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Y:\Co-ordinator\1_Require\Data and Regulatory Reporting\2. Monthly Data\2025-26\5. Monthly Portfolio\04 July 2025\SBIMF Monthly Portfolio - 31.07.2025\"/>
    </mc:Choice>
  </mc:AlternateContent>
  <xr:revisionPtr revIDLastSave="0" documentId="13_ncr:1_{9918D27C-2BDA-41F2-9A0E-B1F368745254}" xr6:coauthVersionLast="47" xr6:coauthVersionMax="47" xr10:uidLastSave="{00000000-0000-0000-0000-000000000000}"/>
  <bookViews>
    <workbookView xWindow="-108" yWindow="-108" windowWidth="23256" windowHeight="12576" xr2:uid="{48ED6076-DCCD-46A7-8E2D-6FE15FA36D50}"/>
  </bookViews>
  <sheets>
    <sheet name="Index" sheetId="145"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FMP- Series 43" sheetId="77" r:id="rId68"/>
    <sheet name="SNN50" sheetId="78" r:id="rId69"/>
    <sheet name="SFMP- Series 44" sheetId="79" r:id="rId70"/>
    <sheet name="SFMP- Series 45" sheetId="80" r:id="rId71"/>
    <sheet name="SBIETFCON" sheetId="81" r:id="rId72"/>
    <sheet name="SFMP- Series 46" sheetId="82" r:id="rId73"/>
    <sheet name="SFMP- Series 48" sheetId="83" r:id="rId74"/>
    <sheet name="SBAF" sheetId="84" r:id="rId75"/>
    <sheet name="SFMP- Series 49" sheetId="85" r:id="rId76"/>
    <sheet name="SFMP- Series 50" sheetId="86" r:id="rId77"/>
    <sheet name="SFMP- Series 51" sheetId="87" r:id="rId78"/>
    <sheet name="SFMP- Series 52" sheetId="88" r:id="rId79"/>
    <sheet name="SFMP- Series 53" sheetId="89" r:id="rId80"/>
    <sheet name="SFMP- Series 54" sheetId="90" r:id="rId81"/>
    <sheet name="SFMP- Series 55" sheetId="91" r:id="rId82"/>
    <sheet name="SFMP- Series 57" sheetId="92" r:id="rId83"/>
    <sheet name="SFMP- Series 58" sheetId="93" r:id="rId84"/>
    <sheet name="SCPSE" sheetId="94" r:id="rId85"/>
    <sheet name="SFMP- Series 59" sheetId="95" r:id="rId86"/>
    <sheet name="SFMP- Series 60" sheetId="96" r:id="rId87"/>
    <sheet name="SMCF" sheetId="97" r:id="rId88"/>
    <sheet name="SFMP- Series 61" sheetId="98" r:id="rId89"/>
    <sheet name="SFMP- Series 66" sheetId="99" r:id="rId90"/>
    <sheet name="SFMP- Series 67" sheetId="100" r:id="rId91"/>
    <sheet name="SFMP- Series 64" sheetId="101" r:id="rId92"/>
    <sheet name="SFMP- Series 68" sheetId="102" r:id="rId93"/>
    <sheet name="SNM150IF" sheetId="103" r:id="rId94"/>
    <sheet name="SNS250IF" sheetId="104" r:id="rId95"/>
    <sheet name="SCIGI-JUN 2036" sheetId="105" r:id="rId96"/>
    <sheet name="SCIGI-APR 2029" sheetId="106" r:id="rId97"/>
    <sheet name="SCISI-SEP 2027" sheetId="107" r:id="rId98"/>
    <sheet name="SFMP- Series 72" sheetId="108" r:id="rId99"/>
    <sheet name="SFMP- Series 73" sheetId="109" r:id="rId100"/>
    <sheet name="SLDF" sheetId="110" r:id="rId101"/>
    <sheet name="SFMP- Series 74" sheetId="111" r:id="rId102"/>
    <sheet name="SFMP- Series 76" sheetId="112" r:id="rId103"/>
    <sheet name="SFMP- Series 78" sheetId="113" r:id="rId104"/>
    <sheet name="SDYF" sheetId="114" r:id="rId105"/>
    <sheet name="SFMP- Series 79" sheetId="115" r:id="rId106"/>
    <sheet name="SFMP- Series 81" sheetId="116" r:id="rId107"/>
    <sheet name="SBI-BSE-SENSEX-IF" sheetId="117" r:id="rId108"/>
    <sheet name="LIQUIDSBI" sheetId="118" r:id="rId109"/>
    <sheet name="SN50EWIF" sheetId="119" r:id="rId110"/>
    <sheet name="SEOF" sheetId="120" r:id="rId111"/>
    <sheet name="SBI-AOF" sheetId="121" r:id="rId112"/>
    <sheet name="SETFSILVER" sheetId="122" r:id="rId113"/>
    <sheet name="SETFSILVER-FOF" sheetId="123" r:id="rId114"/>
    <sheet name="SN50EW-ETF" sheetId="124" r:id="rId115"/>
    <sheet name="SIOF" sheetId="125" r:id="rId116"/>
    <sheet name="SN500IF" sheetId="126" r:id="rId117"/>
    <sheet name="SNICIF" sheetId="127" r:id="rId118"/>
    <sheet name="SQF" sheetId="128" r:id="rId119"/>
    <sheet name="SNBIF" sheetId="129" r:id="rId120"/>
    <sheet name="SNITIF" sheetId="130" r:id="rId121"/>
    <sheet name="SBI BSE PSU Bank ETF" sheetId="131" r:id="rId122"/>
    <sheet name="SBI BSE PSU Bank Index Fund" sheetId="132" r:id="rId123"/>
    <sheet name="SIPAAFOF" sheetId="133" r:id="rId124"/>
    <sheet name="SBI Nifty200 Quality 30" sheetId="134" r:id="rId125"/>
    <sheet name="SBI Nifty200 Mom 30" sheetId="135" r:id="rId126"/>
    <sheet name="SBI Nifty100 Low Vol 30" sheetId="136" r:id="rId127"/>
    <sheet name="SBIRIOS" sheetId="137" r:id="rId128"/>
  </sheets>
  <definedNames>
    <definedName name="_xlnm._FilterDatabase" localSheetId="0" hidden="1">Index!$A$3:$D$130</definedName>
    <definedName name="_xlnm._FilterDatabase" localSheetId="1" hidden="1">SMEEF!$C$6:$IZ$114</definedName>
    <definedName name="_xlnm.Print_Area" localSheetId="108">LIQUIDSBI!$A$1:$C$80</definedName>
    <definedName name="_xlnm.Print_Area" localSheetId="29">SAOF!$A$1:$C$595</definedName>
    <definedName name="_xlnm.Print_Area" localSheetId="74">SBAF!$A$1:$C$265</definedName>
    <definedName name="_xlnm.Print_Area" localSheetId="39">SBFS!$A$1:$C$111</definedName>
    <definedName name="_xlnm.Print_Area" localSheetId="121">'SBI BSE PSU Bank ETF'!$A$1:$C$91</definedName>
    <definedName name="_xlnm.Print_Area" localSheetId="122">'SBI BSE PSU Bank Index Fund'!$A$1:$C$91</definedName>
    <definedName name="_xlnm.Print_Area" localSheetId="126">'SBI Nifty100 Low Vol 30'!$A$1:$C$109</definedName>
    <definedName name="_xlnm.Print_Area" localSheetId="125">'SBI Nifty200 Mom 30'!$A$1:$C$109</definedName>
    <definedName name="_xlnm.Print_Area" localSheetId="124">'SBI Nifty200 Quality 30'!$A$1:$C$109</definedName>
    <definedName name="_xlnm.Print_Area" localSheetId="111">'SBI-AOF'!$A$1:$C$107</definedName>
    <definedName name="_xlnm.Print_Area" localSheetId="107">'SBI-BSE-SENSEX-IF'!$A$1:$C$109</definedName>
    <definedName name="_xlnm.Print_Area" localSheetId="71">SBIETFCON!$A$1:$C$108</definedName>
    <definedName name="_xlnm.Print_Area" localSheetId="59">SBIETFIT!$A$1:$C$89</definedName>
    <definedName name="_xlnm.Print_Area" localSheetId="60">SBIETFPB!$A$1:$C$89</definedName>
    <definedName name="_xlnm.Print_Area" localSheetId="51">SBIETFQLTY!$A$1:$C$109</definedName>
    <definedName name="_xlnm.Print_Area" localSheetId="127">SBIRIOS!$A$1:$C$111</definedName>
    <definedName name="_xlnm.Print_Area" localSheetId="36">SBISENSEX!$A$1:$C$109</definedName>
    <definedName name="_xlnm.Print_Area" localSheetId="28">SBLUECHIP!$A$1:$C$124</definedName>
    <definedName name="_xlnm.Print_Area" localSheetId="38">SBPF!$A$1:$C$136</definedName>
    <definedName name="_xlnm.Print_Area" localSheetId="52">SCBF!$A$1:$C$185</definedName>
    <definedName name="_xlnm.Print_Area" localSheetId="10">SCF!$A$1:$C$181</definedName>
    <definedName name="_xlnm.Print_Area" localSheetId="20">SCHF!$A$1:$C$189</definedName>
    <definedName name="_xlnm.Print_Area" localSheetId="96">'SCIGI-APR 2029'!$A$1:$C$81</definedName>
    <definedName name="_xlnm.Print_Area" localSheetId="95">'SCIGI-JUN 2036'!$A$1:$C$83</definedName>
    <definedName name="_xlnm.Print_Area" localSheetId="97">'SCISI-SEP 2027'!$A$1:$C$98</definedName>
    <definedName name="_xlnm.Print_Area" localSheetId="7">SCOF!$A$1:$C$132</definedName>
    <definedName name="_xlnm.Print_Area" localSheetId="84">SCPSE!$A$1:$C$176</definedName>
    <definedName name="_xlnm.Print_Area" localSheetId="18">SCRF!$A$1:$C$125</definedName>
    <definedName name="_xlnm.Print_Area" localSheetId="16">SDBF!$A$1:$C$107</definedName>
    <definedName name="_xlnm.Print_Area" localSheetId="104">SDYF!$A$1:$C$132</definedName>
    <definedName name="_xlnm.Print_Area" localSheetId="5">SEHF!$A$1:$C$195</definedName>
    <definedName name="_xlnm.Print_Area" localSheetId="53">SEMVF!$A$1:$C$129</definedName>
    <definedName name="_xlnm.Print_Area" localSheetId="110">SEOF!$A$1:$C$113</definedName>
    <definedName name="_xlnm.Print_Area" localSheetId="43">SESF!$A$1:$C$255</definedName>
    <definedName name="_xlnm.Print_Area" localSheetId="46">SETF10GILT!$A$1:$C$81</definedName>
    <definedName name="_xlnm.Print_Area" localSheetId="42">SETFBSE100!$A$1:$C$179</definedName>
    <definedName name="_xlnm.Print_Area" localSheetId="33">SETFGOLD!$A$1:$C$82</definedName>
    <definedName name="_xlnm.Print_Area" localSheetId="44">SETFNIF50!$A$1:$C$129</definedName>
    <definedName name="_xlnm.Print_Area" localSheetId="41">SETFNIFBK!$A$1:$C$91</definedName>
    <definedName name="_xlnm.Print_Area" localSheetId="40">SETFNN50!$A$1:$C$129</definedName>
    <definedName name="_xlnm.Print_Area" localSheetId="112">SETFSILVER!$A$1:$C$82</definedName>
    <definedName name="_xlnm.Print_Area" localSheetId="113">'SETFSILVER-FOF'!$A$1:$C$81</definedName>
    <definedName name="_xlnm.Print_Area" localSheetId="50">SETFSN50!$A$1:$C$128</definedName>
    <definedName name="_xlnm.Print_Area" localSheetId="19">SFEF!$A$1:$C$112</definedName>
    <definedName name="_xlnm.Print_Area" localSheetId="26">SFLEXI!$A$1:$C$145</definedName>
    <definedName name="_xlnm.Print_Area" localSheetId="54">'SFMP- Series 1'!$A$1:$C$92</definedName>
    <definedName name="_xlnm.Print_Area" localSheetId="56">'SFMP- Series 34'!$A$1:$C$85</definedName>
    <definedName name="_xlnm.Print_Area" localSheetId="66">'SFMP- Series 42'!$A$1:$C$102</definedName>
    <definedName name="_xlnm.Print_Area" localSheetId="67">'SFMP- Series 43'!$A$1:$C$87</definedName>
    <definedName name="_xlnm.Print_Area" localSheetId="69">'SFMP- Series 44'!$A$1:$C$96</definedName>
    <definedName name="_xlnm.Print_Area" localSheetId="70">'SFMP- Series 45'!$A$1:$C$97</definedName>
    <definedName name="_xlnm.Print_Area" localSheetId="72">'SFMP- Series 46'!$A$1:$C$90</definedName>
    <definedName name="_xlnm.Print_Area" localSheetId="73">'SFMP- Series 48'!$A$1:$C$79</definedName>
    <definedName name="_xlnm.Print_Area" localSheetId="75">'SFMP- Series 49'!$A$1:$C$95</definedName>
    <definedName name="_xlnm.Print_Area" localSheetId="76">'SFMP- Series 50'!$A$1:$C$91</definedName>
    <definedName name="_xlnm.Print_Area" localSheetId="77">'SFMP- Series 51'!$A$1:$C$100</definedName>
    <definedName name="_xlnm.Print_Area" localSheetId="78">'SFMP- Series 52'!$A$1:$C$93</definedName>
    <definedName name="_xlnm.Print_Area" localSheetId="79">'SFMP- Series 53'!$A$1:$C$99</definedName>
    <definedName name="_xlnm.Print_Area" localSheetId="80">'SFMP- Series 54'!$A$1:$C$86</definedName>
    <definedName name="_xlnm.Print_Area" localSheetId="81">'SFMP- Series 55'!$A$1:$C$97</definedName>
    <definedName name="_xlnm.Print_Area" localSheetId="82">'SFMP- Series 57'!$A$1:$C$94</definedName>
    <definedName name="_xlnm.Print_Area" localSheetId="83">'SFMP- Series 58'!$A$1:$C$93</definedName>
    <definedName name="_xlnm.Print_Area" localSheetId="85">'SFMP- Series 59'!$A$1:$C$82</definedName>
    <definedName name="_xlnm.Print_Area" localSheetId="55">'SFMP- Series 6'!$A$1:$C$90</definedName>
    <definedName name="_xlnm.Print_Area" localSheetId="86">'SFMP- Series 60'!$A$1:$C$92</definedName>
    <definedName name="_xlnm.Print_Area" localSheetId="88">'SFMP- Series 61'!$A$1:$C$100</definedName>
    <definedName name="_xlnm.Print_Area" localSheetId="91">'SFMP- Series 64'!$A$1:$C$93</definedName>
    <definedName name="_xlnm.Print_Area" localSheetId="89">'SFMP- Series 66'!$A$1:$C$98</definedName>
    <definedName name="_xlnm.Print_Area" localSheetId="90">'SFMP- Series 67'!$A$1:$C$98</definedName>
    <definedName name="_xlnm.Print_Area" localSheetId="92">'SFMP- Series 68'!$A$1:$C$83</definedName>
    <definedName name="_xlnm.Print_Area" localSheetId="98">'SFMP- Series 72'!$A$1:$C$83</definedName>
    <definedName name="_xlnm.Print_Area" localSheetId="99">'SFMP- Series 73'!$A$1:$C$83</definedName>
    <definedName name="_xlnm.Print_Area" localSheetId="101">'SFMP- Series 74'!$A$1:$C$93</definedName>
    <definedName name="_xlnm.Print_Area" localSheetId="102">'SFMP- Series 76'!$A$1:$C$91</definedName>
    <definedName name="_xlnm.Print_Area" localSheetId="103">'SFMP- Series 78'!$A$1:$C$94</definedName>
    <definedName name="_xlnm.Print_Area" localSheetId="105">'SFMP- Series 79'!$A$1:$C$87</definedName>
    <definedName name="_xlnm.Print_Area" localSheetId="106">'SFMP- Series 81'!$A$1:$C$102</definedName>
    <definedName name="_xlnm.Print_Area" localSheetId="58">SFRDF!$A$1:$C$97</definedName>
    <definedName name="_xlnm.Print_Area" localSheetId="35">SGF!$A$1:$C$81</definedName>
    <definedName name="_xlnm.Print_Area" localSheetId="9">SHOF!$A$1:$C$111</definedName>
    <definedName name="_xlnm.Print_Area" localSheetId="65">'SIA-US EQUITY FOF'!$A$1:$C$80</definedName>
    <definedName name="_xlnm.Print_Area" localSheetId="30">SIF!$A$1:$C$120</definedName>
    <definedName name="_xlnm.Print_Area" localSheetId="115">SIOF!$A$1:$C$116</definedName>
    <definedName name="_xlnm.Print_Area" localSheetId="123">SIPAAFOF!$A$1:$C$82</definedName>
    <definedName name="_xlnm.Print_Area" localSheetId="100">SLDF!$A$1:$C$88</definedName>
    <definedName name="_xlnm.Print_Area" localSheetId="15">SLF!$A$1:$C$220</definedName>
    <definedName name="_xlnm.Print_Area" localSheetId="2">SLMF!$A$1:$C$159</definedName>
    <definedName name="_xlnm.Print_Area" localSheetId="45">'SLTAF-III'!$A$1:$C$105</definedName>
    <definedName name="_xlnm.Print_Area" localSheetId="47">'SLTAF-IV'!$A$1:$C$101</definedName>
    <definedName name="_xlnm.Print_Area" localSheetId="48">'SLTAF-V'!$A$1:$C$103</definedName>
    <definedName name="_xlnm.Print_Area" localSheetId="49">'SLTAF-VI'!$A$1:$C$117</definedName>
    <definedName name="_xlnm.Print_Area" localSheetId="3">SLTEF!$A$1:$C$149</definedName>
    <definedName name="_xlnm.Print_Area" localSheetId="27">SMAAF!$A$1:$C$193</definedName>
    <definedName name="_xlnm.Print_Area" localSheetId="57">'SMCBF-IP'!$A$1:$C$119</definedName>
    <definedName name="_xlnm.Print_Area" localSheetId="12">'SMCBF-SP'!$A$1:$C$119</definedName>
    <definedName name="_xlnm.Print_Area" localSheetId="87">SMCF!$A$1:$C$137</definedName>
    <definedName name="_xlnm.Print_Area" localSheetId="23">SMCMF!$A$1:$C$82</definedName>
    <definedName name="_xlnm.Print_Area" localSheetId="24">SMCOMMA!$A$1:$C$108</definedName>
    <definedName name="_xlnm.Print_Area" localSheetId="1">SMEEF!$A$1:$C$121</definedName>
    <definedName name="_xlnm.Print_Area" localSheetId="25">SMGF!$A$1:$C$93</definedName>
    <definedName name="_xlnm.Print_Area" localSheetId="4">SMGLF!$A$1:$C$115</definedName>
    <definedName name="_xlnm.Print_Area" localSheetId="22">SMIDCAP!$A$1:$C$142</definedName>
    <definedName name="_xlnm.Print_Area" localSheetId="6">SMIF!$A$1:$C$103</definedName>
    <definedName name="_xlnm.Print_Area" localSheetId="31">SMLDF!$A$1:$C$187</definedName>
    <definedName name="_xlnm.Print_Area" localSheetId="14">SMMDF!$A$1:$C$126</definedName>
    <definedName name="_xlnm.Print_Area" localSheetId="21">SMUSD!$A$1:$C$198</definedName>
    <definedName name="_xlnm.Print_Area" localSheetId="116">SN500IF!$A$1:$C$581</definedName>
    <definedName name="_xlnm.Print_Area" localSheetId="114">'SN50EW-ETF'!$A$1:$C$129</definedName>
    <definedName name="_xlnm.Print_Area" localSheetId="109">SN50EWIF!$A$1:$C$129</definedName>
    <definedName name="_xlnm.Print_Area" localSheetId="119">SNBIF!$A$1:$C$91</definedName>
    <definedName name="_xlnm.Print_Area" localSheetId="117">SNICIF!$A$1:$C$109</definedName>
    <definedName name="_xlnm.Print_Area" localSheetId="11">SNIF!$A$1:$C$134</definedName>
    <definedName name="_xlnm.Print_Area" localSheetId="120">SNITIF!$A$1:$C$89</definedName>
    <definedName name="_xlnm.Print_Area" localSheetId="93">SNM150IF!$A$1:$C$229</definedName>
    <definedName name="_xlnm.Print_Area" localSheetId="68">'SNN50'!$A$1:$C$129</definedName>
    <definedName name="_xlnm.Print_Area" localSheetId="94">SNS250IF!$A$1:$C$331</definedName>
    <definedName name="_xlnm.Print_Area" localSheetId="13">SOF!$A$1:$C$85</definedName>
    <definedName name="_xlnm.Print_Area" localSheetId="34">SPSU!$A$1:$C$106</definedName>
    <definedName name="_xlnm.Print_Area" localSheetId="118">SQF!$A$1:$C$110</definedName>
    <definedName name="_xlnm.Print_Area" localSheetId="62">'SRBF-AHP'!$A$1:$C$146</definedName>
    <definedName name="_xlnm.Print_Area" localSheetId="61">'SRBF-AP'!$A$1:$C$134</definedName>
    <definedName name="_xlnm.Print_Area" localSheetId="63">'SRBF-CHP'!$A$1:$C$145</definedName>
    <definedName name="_xlnm.Print_Area" localSheetId="64">'SRBF-CP'!$A$1:$C$143</definedName>
    <definedName name="_xlnm.Print_Area" localSheetId="37">SSCF!$A$1:$C$150</definedName>
    <definedName name="_xlnm.Print_Area" localSheetId="17">SSF!$A$1:$C$204</definedName>
    <definedName name="_xlnm.Print_Area" localSheetId="32">SSTDF!$A$1:$C$176</definedName>
    <definedName name="_xlnm.Print_Area" localSheetId="8">STOF!$A$1:$C$113</definedName>
    <definedName name="XDO_?AUM?">SMEEF!$G$13</definedName>
    <definedName name="XDO_?CLASS_3?">SMEEF!$C$8:$C$45</definedName>
    <definedName name="XDO_?CLASS_3?1?">#REF!</definedName>
    <definedName name="XDO_?CLASS_3?10?">#REF!</definedName>
    <definedName name="XDO_?CLASS_3?100?">'SFMP- Series 68'!$C$16:$C$24</definedName>
    <definedName name="XDO_?CLASS_3?101?">SNM150IF!$C$8:$C$159</definedName>
    <definedName name="XDO_?CLASS_3?102?">SNS250IF!$C$8:$C$261</definedName>
    <definedName name="XDO_?CLASS_3?103?">'SCIGI-JUN 2036'!$C$16:$C$26</definedName>
    <definedName name="XDO_?CLASS_3?104?">'SCIGI-APR 2029'!$C$16:$C$24</definedName>
    <definedName name="XDO_?CLASS_3?105?">'SCISI-SEP 2027'!$C$16:$C$24</definedName>
    <definedName name="XDO_?CLASS_3?106?">'SFMP- Series 72'!$C$28:$C$41</definedName>
    <definedName name="XDO_?CLASS_3?107?">'SFMP- Series 73'!$C$28:$C$41</definedName>
    <definedName name="XDO_?CLASS_3?108?">SLDF!$C$16:$C$30</definedName>
    <definedName name="XDO_?CLASS_3?109?">'SFMP- Series 74'!$C$16:$C$33</definedName>
    <definedName name="XDO_?CLASS_3?11?">SEHF!$C$8:$C$51</definedName>
    <definedName name="XDO_?CLASS_3?110?">'SFMP- Series 76'!$C$16:$C$21</definedName>
    <definedName name="XDO_?CLASS_3?111?">'SFMP- Series 78'!$C$16:$C$23</definedName>
    <definedName name="XDO_?CLASS_3?112?">SDYF!$C$8:$C$50</definedName>
    <definedName name="XDO_?CLASS_3?113?">'SFMP- Series 79'!$C$16:$C$22</definedName>
    <definedName name="XDO_?CLASS_3?114?">'SFMP- Series 81'!$C$16:$C$25</definedName>
    <definedName name="XDO_?CLASS_3?115?">'SBI-BSE-SENSEX-IF'!$C$8:$C$39</definedName>
    <definedName name="XDO_?CLASS_3?116?">LIQUIDSBI!$C$40:$C$52</definedName>
    <definedName name="XDO_?CLASS_3?117?">SN50EWIF!$C$8:$C$59</definedName>
    <definedName name="XDO_?CLASS_3?118?">SEOF!$C$8:$C$42</definedName>
    <definedName name="XDO_?CLASS_3?119?">'SBI-AOF'!$C$8:$C$36</definedName>
    <definedName name="XDO_?CLASS_3?12?">#REF!</definedName>
    <definedName name="XDO_?CLASS_3?120?">SETFSILVER!$C$40:$C$54</definedName>
    <definedName name="XDO_?CLASS_3?121?">'SETFSILVER-FOF'!$C$40:$C$42</definedName>
    <definedName name="XDO_?CLASS_3?122?">'SN50EW-ETF'!$C$8:$C$59</definedName>
    <definedName name="XDO_?CLASS_3?123?">SIOF!$C$8:$C$45</definedName>
    <definedName name="XDO_?CLASS_3?124?">SN500IF!$C$8:$C$511</definedName>
    <definedName name="XDO_?CLASS_3?125?">SNICIF!$C$8:$C$39</definedName>
    <definedName name="XDO_?CLASS_3?126?">SQF!$C$8:$C$40</definedName>
    <definedName name="XDO_?CLASS_3?127?">SNBIF!$C$8:$C$21</definedName>
    <definedName name="XDO_?CLASS_3?128?">SNITIF!$C$8:$C$19</definedName>
    <definedName name="XDO_?CLASS_3?129?">'SBI BSE PSU Bank ETF'!$C$8:$C$21</definedName>
    <definedName name="XDO_?CLASS_3?13?">SMIF!$C$16:$C$33</definedName>
    <definedName name="XDO_?CLASS_3?130?">'SBI BSE PSU Bank Index Fund'!$C$8:$C$21</definedName>
    <definedName name="XDO_?CLASS_3?131?">SIPAAFOF!$C$40:$C$43</definedName>
    <definedName name="XDO_?CLASS_3?132?">'SBI Nifty200 Quality 30'!$C$8:$C$39</definedName>
    <definedName name="XDO_?CLASS_3?133?">'SBI Nifty200 Mom 30'!$C$8:$C$39</definedName>
    <definedName name="XDO_?CLASS_3?134?">'SBI Nifty100 Low Vol 30'!$C$8:$C$39</definedName>
    <definedName name="XDO_?CLASS_3?135?">SBIRIOS!$C$8:$C$41</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42?">#REF!</definedName>
    <definedName name="XDO_?CLASS_3?15?">SCOF!$C$8:$C$56</definedName>
    <definedName name="XDO_?CLASS_3?16?">STOF!$C$8:$C$34</definedName>
    <definedName name="XDO_?CLASS_3?17?">SHOF!$C$8:$C$38</definedName>
    <definedName name="XDO_?CLASS_3?18?">SCF!$C$8:$C$87</definedName>
    <definedName name="XDO_?CLASS_3?19?">SNIF!$C$8:$C$59</definedName>
    <definedName name="XDO_?CLASS_3?2?">#REF!</definedName>
    <definedName name="XDO_?CLASS_3?20?">'SMCBF-SP'!$C$8:$C$27</definedName>
    <definedName name="XDO_?CLASS_3?21?">SOF!$C$28:$C$38</definedName>
    <definedName name="XDO_?CLASS_3?22?">SMMDF!$C$16:$C$55</definedName>
    <definedName name="XDO_?CLASS_3?23?">SLF!$C$16:$C$21</definedName>
    <definedName name="XDO_?CLASS_3?24?">SDBF!$C$16:$C$29</definedName>
    <definedName name="XDO_?CLASS_3?25?">SSF!$C$16:$C$28</definedName>
    <definedName name="XDO_?CLASS_3?26?">SCRF!$C$8:$C$8</definedName>
    <definedName name="XDO_?CLASS_3?27?">SFEF!$C$8:$C$34</definedName>
    <definedName name="XDO_?CLASS_3?28?">SCHF!$C$8:$C$47</definedName>
    <definedName name="XDO_?CLASS_3?29?">SMUSD!$C$16:$C$40</definedName>
    <definedName name="XDO_?CLASS_3?3?">#REF!</definedName>
    <definedName name="XDO_?CLASS_3?30?">SMIDCAP!$C$8:$C$63</definedName>
    <definedName name="XDO_?CLASS_3?31?">SMCMF!$C$16:$C$26</definedName>
    <definedName name="XDO_?CLASS_3?32?">SMCOMMA!$C$8:$C$37</definedName>
    <definedName name="XDO_?CLASS_3?33?">SMGF!$C$16:$C$27</definedName>
    <definedName name="XDO_?CLASS_3?34?">SFLEXI!$C$8:$C$62</definedName>
    <definedName name="XDO_?CLASS_3?35?">SMAAF!$C$8:$C$66</definedName>
    <definedName name="XDO_?CLASS_3?36?">SBLUECHIP!$C$8:$C$46</definedName>
    <definedName name="XDO_?CLASS_3?37?">SAOF!$C$8:$C$208</definedName>
    <definedName name="XDO_?CLASS_3?38?">SIF!$C$8:$C$43</definedName>
    <definedName name="XDO_?CLASS_3?39?">SMLDF!$C$16:$C$68</definedName>
    <definedName name="XDO_?CLASS_3?4?">#REF!</definedName>
    <definedName name="XDO_?CLASS_3?40?">SSTDF!$C$16:$C$88</definedName>
    <definedName name="XDO_?CLASS_3?41?">SETFGOLD!$C$40:$C$46</definedName>
    <definedName name="XDO_?CLASS_3?42?">SPSU!$C$8:$C$35</definedName>
    <definedName name="XDO_?CLASS_3?43?">SGF!$C$40:$C$42</definedName>
    <definedName name="XDO_?CLASS_3?44?">SBISENSEX!$C$8:$C$39</definedName>
    <definedName name="XDO_?CLASS_3?45?">SSCF!$C$8:$C$73</definedName>
    <definedName name="XDO_?CLASS_3?46?">SBPF!$C$16:$C$53</definedName>
    <definedName name="XDO_?CLASS_3?47?">SBFS!$C$8:$C$40</definedName>
    <definedName name="XDO_?CLASS_3?48?">SETFNN50!$C$8:$C$59</definedName>
    <definedName name="XDO_?CLASS_3?49?">SETFNIFBK!$C$8:$C$21</definedName>
    <definedName name="XDO_?CLASS_3?5?">SLMF!$C$8:$C$82</definedName>
    <definedName name="XDO_?CLASS_3?50?">SETFBSE100!$C$8:$C$109</definedName>
    <definedName name="XDO_?CLASS_3?51?">SESF!$C$8:$C$94</definedName>
    <definedName name="XDO_?CLASS_3?52?">SETFNIF50!$C$8:$C$59</definedName>
    <definedName name="XDO_?CLASS_3?53?">'SLTAF-III'!$C$8:$C$35</definedName>
    <definedName name="XDO_?CLASS_3?54?">SETF10GILT!$C$16:$C$24</definedName>
    <definedName name="XDO_?CLASS_3?55?">'SLTAF-IV'!$C$8:$C$31</definedName>
    <definedName name="XDO_?CLASS_3?56?">'SLTAF-V'!$C$8:$C$33</definedName>
    <definedName name="XDO_?CLASS_3?57?">'SLTAF-VI'!$C$8:$C$47</definedName>
    <definedName name="XDO_?CLASS_3?58?">SETFSN50!$C$8:$C$59</definedName>
    <definedName name="XDO_?CLASS_3?59?">SBIETFQLTY!$C$8:$C$39</definedName>
    <definedName name="XDO_?CLASS_3?6?">SLTEF!$C$8:$C$78</definedName>
    <definedName name="XDO_?CLASS_3?60?">SCBF!$C$16:$C$104</definedName>
    <definedName name="XDO_?CLASS_3?61?">SEMVF!$C$8:$C$59</definedName>
    <definedName name="XDO_?CLASS_3?62?">'SFMP- Series 1'!$C$16:$C$31</definedName>
    <definedName name="XDO_?CLASS_3?63?">'SFMP- Series 6'!$C$16:$C$29</definedName>
    <definedName name="XDO_?CLASS_3?64?">'SFMP- Series 34'!$C$16:$C$26</definedName>
    <definedName name="XDO_?CLASS_3?65?">'SMCBF-IP'!$C$8:$C$41</definedName>
    <definedName name="XDO_?CLASS_3?66?">SFRDF!$C$16:$C$24</definedName>
    <definedName name="XDO_?CLASS_3?67?">SBIETFIT!$C$8:$C$19</definedName>
    <definedName name="XDO_?CLASS_3?68?">SBIETFPB!$C$8:$C$19</definedName>
    <definedName name="XDO_?CLASS_3?69?">'SRBF-AP'!$C$8:$C$58</definedName>
    <definedName name="XDO_?CLASS_3?7?">#REF!</definedName>
    <definedName name="XDO_?CLASS_3?70?">'SRBF-AHP'!$C$8:$C$58</definedName>
    <definedName name="XDO_?CLASS_3?71?">'SRBF-CHP'!$C$8:$C$58</definedName>
    <definedName name="XDO_?CLASS_3?72?">'SRBF-CP'!$C$8:$C$58</definedName>
    <definedName name="XDO_?CLASS_3?73?">'SIA-US EQUITY FOF'!$C$8:$C$14</definedName>
    <definedName name="XDO_?CLASS_3?74?">'SFMP- Series 42'!$C$16:$C$18</definedName>
    <definedName name="XDO_?CLASS_3?75?">'SFMP- Series 43'!$C$16:$C$30</definedName>
    <definedName name="XDO_?CLASS_3?76?">'SNN50'!$C$8:$C$59</definedName>
    <definedName name="XDO_?CLASS_3?77?">'SFMP- Series 44'!$C$16:$C$31</definedName>
    <definedName name="XDO_?CLASS_3?78?">'SFMP- Series 45'!$C$16:$C$33</definedName>
    <definedName name="XDO_?CLASS_3?79?">SBIETFCON!$C$8:$C$39</definedName>
    <definedName name="XDO_?CLASS_3?8?">#REF!</definedName>
    <definedName name="XDO_?CLASS_3?80?">'SFMP- Series 46'!$C$16:$C$29</definedName>
    <definedName name="XDO_?CLASS_3?81?">'SFMP- Series 48'!$C$40:$C$52</definedName>
    <definedName name="XDO_?CLASS_3?82?">SBAF!$C$8:$C$84</definedName>
    <definedName name="XDO_?CLASS_3?83?">'SFMP- Series 49'!$C$16:$C$33</definedName>
    <definedName name="XDO_?CLASS_3?84?">'SFMP- Series 50'!$C$16:$C$30</definedName>
    <definedName name="XDO_?CLASS_3?85?">'SFMP- Series 51'!$C$16:$C$36</definedName>
    <definedName name="XDO_?CLASS_3?86?">'SFMP- Series 52'!$C$16:$C$30</definedName>
    <definedName name="XDO_?CLASS_3?87?">'SFMP- Series 53'!$C$16:$C$34</definedName>
    <definedName name="XDO_?CLASS_3?88?">'SFMP- Series 54'!$C$16:$C$28</definedName>
    <definedName name="XDO_?CLASS_3?89?">'SFMP- Series 55'!$C$16:$C$32</definedName>
    <definedName name="XDO_?CLASS_3?9?">SMGLF!$C$8:$C$44</definedName>
    <definedName name="XDO_?CLASS_3?90?">'SFMP- Series 57'!$C$16:$C$29</definedName>
    <definedName name="XDO_?CLASS_3?91?">'SFMP- Series 58'!$C$16:$C$31</definedName>
    <definedName name="XDO_?CLASS_3?92?">SCPSE!$C$16:$C$43</definedName>
    <definedName name="XDO_?CLASS_3?93?">'SFMP- Series 59'!$C$28:$C$40</definedName>
    <definedName name="XDO_?CLASS_3?94?">'SFMP- Series 60'!$C$16:$C$30</definedName>
    <definedName name="XDO_?CLASS_3?95?">SMCF!$C$8:$C$64</definedName>
    <definedName name="XDO_?CLASS_3?96?">'SFMP- Series 61'!$C$16:$C$36</definedName>
    <definedName name="XDO_?CLASS_3?97?">'SFMP- Series 66'!$C$16:$C$34</definedName>
    <definedName name="XDO_?CLASS_3?98?">'SFMP- Series 67'!$C$16:$C$34</definedName>
    <definedName name="XDO_?CLASS_3?99?">'SFMP- Series 64'!$C$16:$C$24</definedName>
    <definedName name="XDO_?CLASS_4?">SMEEF!$C$9</definedName>
    <definedName name="XDO_?CS_1?">SMEEF!$G$11</definedName>
    <definedName name="XDO_?CS_2?">SMEEF!$H$11</definedName>
    <definedName name="XDO_?FINAL_ISIN?">SMEEF!$D$10:$D$97</definedName>
    <definedName name="XDO_?FINAL_ISIN?1?">#REF!</definedName>
    <definedName name="XDO_?FINAL_ISIN?10?">SLMF!$D$10:$D$88</definedName>
    <definedName name="XDO_?FINAL_ISIN?100?">SDBF!$D$18:$D$29</definedName>
    <definedName name="XDO_?FINAL_ISIN?101?">SDBF!$D$18:$D$35</definedName>
    <definedName name="XDO_?FINAL_ISIN?102?">SDBF!$D$18:$D$41</definedName>
    <definedName name="XDO_?FINAL_ISIN?103?">SDBF!$D$18:$D$51</definedName>
    <definedName name="XDO_?FINAL_ISIN?104?">SDBF!$D$18:$D$70</definedName>
    <definedName name="XDO_?FINAL_ISIN?105?">SDBF!$D$18:$D$80</definedName>
    <definedName name="XDO_?FINAL_ISIN?106?">SDBF!$D$18:$D$85</definedName>
    <definedName name="XDO_?FINAL_ISIN?107?">SSF!$D$24:$D$28</definedName>
    <definedName name="XDO_?FINAL_ISIN?108?">SSF!$D$24:$D$52</definedName>
    <definedName name="XDO_?FINAL_ISIN?109?">SSF!$D$24:$D$95</definedName>
    <definedName name="XDO_?FINAL_ISIN?11?">SLMF!$D$10:$D$92</definedName>
    <definedName name="XDO_?FINAL_ISIN?110?">SSF!$D$24:$D$144</definedName>
    <definedName name="XDO_?FINAL_ISIN?111?">SSF!$D$24:$D$151</definedName>
    <definedName name="XDO_?FINAL_ISIN?112?">SSF!$D$24:$D$159</definedName>
    <definedName name="XDO_?FINAL_ISIN?113?">SSF!$D$24:$D$161</definedName>
    <definedName name="XDO_?FINAL_ISIN?114?">SSF!$D$24:$D$166</definedName>
    <definedName name="XDO_?FINAL_ISIN?115?">SSF!$D$24:$D$176</definedName>
    <definedName name="XDO_?FINAL_ISIN?116?">SSF!$D$24:$D$181</definedName>
    <definedName name="XDO_?FINAL_ISIN?117?">SCRF!#REF!</definedName>
    <definedName name="XDO_?FINAL_ISIN?118?">SCRF!$D$9:$D$52</definedName>
    <definedName name="XDO_?FINAL_ISIN?119?">SCRF!$D$9:$D$63</definedName>
    <definedName name="XDO_?FINAL_ISIN?12?">SLMF!$D$10:$D$113</definedName>
    <definedName name="XDO_?FINAL_ISIN?120?">SCRF!$D$9:$D$84</definedName>
    <definedName name="XDO_?FINAL_ISIN?121?">SCRF!$D$9:$D$94</definedName>
    <definedName name="XDO_?FINAL_ISIN?122?">SCRF!$D$9:$D$99</definedName>
    <definedName name="XDO_?FINAL_ISIN?123?">SFEF!$D$10:$D$34</definedName>
    <definedName name="XDO_?FINAL_ISIN?124?">SFEF!$D$10:$D$41</definedName>
    <definedName name="XDO_?FINAL_ISIN?125?">SFEF!$D$10:$D$66</definedName>
    <definedName name="XDO_?FINAL_ISIN?126?">SFEF!$D$10:$D$85</definedName>
    <definedName name="XDO_?FINAL_ISIN?127?">SFEF!$D$10:$D$90</definedName>
    <definedName name="XDO_?FINAL_ISIN?128?">SCHF!$D$10:$D$47</definedName>
    <definedName name="XDO_?FINAL_ISIN?129?">SCHF!$D$10:$D$55</definedName>
    <definedName name="XDO_?FINAL_ISIN?13?">SLMF!$D$10:$D$132</definedName>
    <definedName name="XDO_?FINAL_ISIN?130?">SCHF!$D$10:$D$112</definedName>
    <definedName name="XDO_?FINAL_ISIN?131?">SCHF!$D$10:$D$123</definedName>
    <definedName name="XDO_?FINAL_ISIN?132?">SCHF!$D$10:$D$129</definedName>
    <definedName name="XDO_?FINAL_ISIN?133?">SCHF!$D$10:$D$148</definedName>
    <definedName name="XDO_?FINAL_ISIN?134?">SCHF!$D$10:$D$158</definedName>
    <definedName name="XDO_?FINAL_ISIN?135?">SCHF!$D$10:$D$163</definedName>
    <definedName name="XDO_?FINAL_ISIN?136?">SMUSD!$D$18:$D$40</definedName>
    <definedName name="XDO_?FINAL_ISIN?137?">SMUSD!$D$18:$D$47</definedName>
    <definedName name="XDO_?FINAL_ISIN?138?">SMUSD!$D$18:$D$52</definedName>
    <definedName name="XDO_?FINAL_ISIN?139?">SMUSD!$D$18:$D$65</definedName>
    <definedName name="XDO_?FINAL_ISIN?14?">SLMF!$D$10:$D$137</definedName>
    <definedName name="XDO_?FINAL_ISIN?140?">SMUSD!$D$18:$D$84</definedName>
    <definedName name="XDO_?FINAL_ISIN?141?">SMUSD!$D$18:$D$123</definedName>
    <definedName name="XDO_?FINAL_ISIN?142?">SMUSD!$D$18:$D$131</definedName>
    <definedName name="XDO_?FINAL_ISIN?143?">SMUSD!$D$18:$D$137</definedName>
    <definedName name="XDO_?FINAL_ISIN?144?">SMUSD!$D$18:$D$144</definedName>
    <definedName name="XDO_?FINAL_ISIN?145?">SMUSD!$D$18:$D$154</definedName>
    <definedName name="XDO_?FINAL_ISIN?146?">SMUSD!$D$18:$D$159</definedName>
    <definedName name="XDO_?FINAL_ISIN?147?">SMIDCAP!$D$10:$D$63</definedName>
    <definedName name="XDO_?FINAL_ISIN?148?">SMIDCAP!$D$10:$D$91</definedName>
    <definedName name="XDO_?FINAL_ISIN?149?">SMIDCAP!$D$10:$D$110</definedName>
    <definedName name="XDO_?FINAL_ISIN?15?">SLTEF!$D$10:$D$78</definedName>
    <definedName name="XDO_?FINAL_ISIN?150?">SMIDCAP!$D$10:$D$115</definedName>
    <definedName name="XDO_?FINAL_ISIN?151?">SMCMF!$D$24:$D$26</definedName>
    <definedName name="XDO_?FINAL_ISIN?152?">SMCMF!$D$24:$D$55</definedName>
    <definedName name="XDO_?FINAL_ISIN?153?">SMCMF!$D$24:$D$60</definedName>
    <definedName name="XDO_?FINAL_ISIN?154?">SMCOMMA!$D$10:$D$37</definedName>
    <definedName name="XDO_?FINAL_ISIN?155?">SMCOMMA!$D$10:$D$62</definedName>
    <definedName name="XDO_?FINAL_ISIN?156?">SMCOMMA!$D$10:$D$81</definedName>
    <definedName name="XDO_?FINAL_ISIN?157?">SMCOMMA!$D$10:$D$86</definedName>
    <definedName name="XDO_?FINAL_ISIN?158?">SMGF!$D$24:$D$27</definedName>
    <definedName name="XDO_?FINAL_ISIN?159?">SMGF!$D$24:$D$37</definedName>
    <definedName name="XDO_?FINAL_ISIN?16?">SLTEF!$D$10:$D$103</definedName>
    <definedName name="XDO_?FINAL_ISIN?160?">SMGF!$D$24:$D$47</definedName>
    <definedName name="XDO_?FINAL_ISIN?161?">SMGF!$D$24:$D$66</definedName>
    <definedName name="XDO_?FINAL_ISIN?162?">SMGF!$D$24:$D$71</definedName>
    <definedName name="XDO_?FINAL_ISIN?163?">SFLEXI!$D$10:$D$62</definedName>
    <definedName name="XDO_?FINAL_ISIN?164?">SFLEXI!$D$10:$D$70</definedName>
    <definedName name="XDO_?FINAL_ISIN?165?">SFLEXI!$D$10:$D$94</definedName>
    <definedName name="XDO_?FINAL_ISIN?166?">SFLEXI!$D$10:$D$113</definedName>
    <definedName name="XDO_?FINAL_ISIN?167?">SFLEXI!$D$10:$D$118</definedName>
    <definedName name="XDO_?FINAL_ISIN?168?">SMAAF!$D$10:$D$66</definedName>
    <definedName name="XDO_?FINAL_ISIN?169?">SMAAF!$D$10:$D$74</definedName>
    <definedName name="XDO_?FINAL_ISIN?17?">SLTEF!$D$10:$D$122</definedName>
    <definedName name="XDO_?FINAL_ISIN?170?">SMAAF!$D$10:$D$79</definedName>
    <definedName name="XDO_?FINAL_ISIN?171?">SMAAF!$D$10:$D$118</definedName>
    <definedName name="XDO_?FINAL_ISIN?172?">SMAAF!$D$10:$D$129</definedName>
    <definedName name="XDO_?FINAL_ISIN?173?">SMAAF!$D$10:$D$134</definedName>
    <definedName name="XDO_?FINAL_ISIN?174?">SMAAF!$D$10:$D$141</definedName>
    <definedName name="XDO_?FINAL_ISIN?175?">SMAAF!$D$10:$D$154</definedName>
    <definedName name="XDO_?FINAL_ISIN?176?">SMAAF!$D$10:$D$166</definedName>
    <definedName name="XDO_?FINAL_ISIN?177?">SMAAF!$D$10:$D$171</definedName>
    <definedName name="XDO_?FINAL_ISIN?178?">SBLUECHIP!$D$10:$D$46</definedName>
    <definedName name="XDO_?FINAL_ISIN?179?">SBLUECHIP!$D$10:$D$73</definedName>
    <definedName name="XDO_?FINAL_ISIN?18?">SLTEF!$D$10:$D$127</definedName>
    <definedName name="XDO_?FINAL_ISIN?180?">SBLUECHIP!$D$10:$D$92</definedName>
    <definedName name="XDO_?FINAL_ISIN?181?">SBLUECHIP!$D$10:$D$97</definedName>
    <definedName name="XDO_?FINAL_ISIN?182?">SAOF!$D$10:$D$208</definedName>
    <definedName name="XDO_?FINAL_ISIN?183?">SAOF!$D$10:$D$229</definedName>
    <definedName name="XDO_?FINAL_ISIN?184?">SAOF!$D$10:$D$250</definedName>
    <definedName name="XDO_?FINAL_ISIN?185?">SAOF!$D$10:$D$261</definedName>
    <definedName name="XDO_?FINAL_ISIN?186?">SAOF!$D$10:$D$265</definedName>
    <definedName name="XDO_?FINAL_ISIN?187?">SAOF!$D$10:$D$277</definedName>
    <definedName name="XDO_?FINAL_ISIN?188?">SAOF!$D$10:$D$289</definedName>
    <definedName name="XDO_?FINAL_ISIN?189?">SAOF!$D$10:$D$294</definedName>
    <definedName name="XDO_?FINAL_ISIN?19?">#REF!</definedName>
    <definedName name="XDO_?FINAL_ISIN?190?">SIF!$D$10:$D$43</definedName>
    <definedName name="XDO_?FINAL_ISIN?191?">SIF!$D$10:$D$51</definedName>
    <definedName name="XDO_?FINAL_ISIN?192?">SIF!$D$10:$D$73</definedName>
    <definedName name="XDO_?FINAL_ISIN?193?">SIF!$D$10:$D$92</definedName>
    <definedName name="XDO_?FINAL_ISIN?194?">SIF!$D$10:$D$97</definedName>
    <definedName name="XDO_?FINAL_ISIN?195?">SMLDF!$D$18:$D$68</definedName>
    <definedName name="XDO_?FINAL_ISIN?196?">SMLDF!$D$18:$D$76</definedName>
    <definedName name="XDO_?FINAL_ISIN?197?">SMLDF!$D$18:$D$83</definedName>
    <definedName name="XDO_?FINAL_ISIN?198?">SMLDF!$D$18:$D$91</definedName>
    <definedName name="XDO_?FINAL_ISIN?199?">SMLDF!$D$18:$D$105</definedName>
    <definedName name="XDO_?FINAL_ISIN?2?">#REF!</definedName>
    <definedName name="XDO_?FINAL_ISIN?20?">#REF!</definedName>
    <definedName name="XDO_?FINAL_ISIN?200?">SMLDF!$D$18:$D$131</definedName>
    <definedName name="XDO_?FINAL_ISIN?201?">SMLDF!$D$18:$D$135</definedName>
    <definedName name="XDO_?FINAL_ISIN?202?">SMLDF!$D$18:$D$141</definedName>
    <definedName name="XDO_?FINAL_ISIN?203?">SMLDF!$D$18:$D$148</definedName>
    <definedName name="XDO_?FINAL_ISIN?204?">SMLDF!$D$18:$D$158</definedName>
    <definedName name="XDO_?FINAL_ISIN?205?">SMLDF!$D$18:$D$163</definedName>
    <definedName name="XDO_?FINAL_ISIN?206?">SSTDF!$D$18:$D$88</definedName>
    <definedName name="XDO_?FINAL_ISIN?207?">SSTDF!$D$18:$D$95</definedName>
    <definedName name="XDO_?FINAL_ISIN?208?">SSTDF!$D$18:$D$102</definedName>
    <definedName name="XDO_?FINAL_ISIN?209?">SSTDF!$D$18:$D$111</definedName>
    <definedName name="XDO_?FINAL_ISIN?21?">#REF!</definedName>
    <definedName name="XDO_?FINAL_ISIN?210?">SSTDF!$D$18:$D$124</definedName>
    <definedName name="XDO_?FINAL_ISIN?211?">SSTDF!$D$18:$D$132</definedName>
    <definedName name="XDO_?FINAL_ISIN?212?">SSTDF!$D$18:$D$139</definedName>
    <definedName name="XDO_?FINAL_ISIN?213?">SSTDF!$D$18:$D$149</definedName>
    <definedName name="XDO_?FINAL_ISIN?214?">SSTDF!$D$18:$D$154</definedName>
    <definedName name="XDO_?FINAL_ISIN?215?">SETFGOLD!$D$46</definedName>
    <definedName name="XDO_?FINAL_ISIN?216?">SETFGOLD!$D$46:$D$54</definedName>
    <definedName name="XDO_?FINAL_ISIN?217?">SETFGOLD!$D$46:$D$59</definedName>
    <definedName name="XDO_?FINAL_ISIN?218?">SPSU!$D$10:$D$35</definedName>
    <definedName name="XDO_?FINAL_ISIN?219?">SPSU!$D$10:$D$60</definedName>
    <definedName name="XDO_?FINAL_ISIN?22?">#REF!</definedName>
    <definedName name="XDO_?FINAL_ISIN?220?">SPSU!$D$10:$D$79</definedName>
    <definedName name="XDO_?FINAL_ISIN?221?">SPSU!$D$10:$D$84</definedName>
    <definedName name="XDO_?FINAL_ISIN?222?">SGF!$D$42</definedName>
    <definedName name="XDO_?FINAL_ISIN?223?">SGF!$D$42:$D$54</definedName>
    <definedName name="XDO_?FINAL_ISIN?224?">SGF!$D$42:$D$59</definedName>
    <definedName name="XDO_?FINAL_ISIN?225?">SBISENSEX!$D$10:$D$39</definedName>
    <definedName name="XDO_?FINAL_ISIN?226?">SBISENSEX!$D$10:$D$82</definedName>
    <definedName name="XDO_?FINAL_ISIN?227?">SBISENSEX!$D$10:$D$87</definedName>
    <definedName name="XDO_?FINAL_ISIN?228?">SSCF!$D$10:$D$73</definedName>
    <definedName name="XDO_?FINAL_ISIN?229?">SSCF!$D$10:$D$98</definedName>
    <definedName name="XDO_?FINAL_ISIN?23?">SMGLF!$D$10:$D$44</definedName>
    <definedName name="XDO_?FINAL_ISIN?230?">SSCF!$D$10:$D$117</definedName>
    <definedName name="XDO_?FINAL_ISIN?231?">SSCF!$D$10:$D$122</definedName>
    <definedName name="XDO_?FINAL_ISIN?232?">SBPF!$D$18:$D$53</definedName>
    <definedName name="XDO_?FINAL_ISIN?233?">SBPF!$D$18:$D$63</definedName>
    <definedName name="XDO_?FINAL_ISIN?234?">SBPF!$D$18:$D$74</definedName>
    <definedName name="XDO_?FINAL_ISIN?235?">SBPF!$D$18:$D$79</definedName>
    <definedName name="XDO_?FINAL_ISIN?236?">SBPF!$D$18:$D$86</definedName>
    <definedName name="XDO_?FINAL_ISIN?237?">SBPF!$D$18:$D$99</definedName>
    <definedName name="XDO_?FINAL_ISIN?238?">SBPF!$D$18:$D$109</definedName>
    <definedName name="XDO_?FINAL_ISIN?239?">SBPF!$D$18:$D$114</definedName>
    <definedName name="XDO_?FINAL_ISIN?24?">SMGLF!$D$10:$D$69</definedName>
    <definedName name="XDO_?FINAL_ISIN?240?">SBFS!$D$10:$D$40</definedName>
    <definedName name="XDO_?FINAL_ISIN?241?">SBFS!$D$10:$D$65</definedName>
    <definedName name="XDO_?FINAL_ISIN?242?">SBFS!$D$10:$D$84</definedName>
    <definedName name="XDO_?FINAL_ISIN?243?">SBFS!$D$10:$D$89</definedName>
    <definedName name="XDO_?FINAL_ISIN?244?">SETFNN50!$D$10:$D$59</definedName>
    <definedName name="XDO_?FINAL_ISIN?245?">SETFNN50!$D$10:$D$102</definedName>
    <definedName name="XDO_?FINAL_ISIN?246?">SETFNN50!$D$10:$D$107</definedName>
    <definedName name="XDO_?FINAL_ISIN?247?">SETFNIFBK!$D$10:$D$21</definedName>
    <definedName name="XDO_?FINAL_ISIN?248?">SETFNIFBK!$D$10:$D$64</definedName>
    <definedName name="XDO_?FINAL_ISIN?249?">SETFNIFBK!$D$10:$D$69</definedName>
    <definedName name="XDO_?FINAL_ISIN?25?">SMGLF!$D$10:$D$88</definedName>
    <definedName name="XDO_?FINAL_ISIN?250?">SETFBSE100!$D$10:$D$109</definedName>
    <definedName name="XDO_?FINAL_ISIN?251?">SETFBSE100!$D$10:$D$152</definedName>
    <definedName name="XDO_?FINAL_ISIN?252?">SETFBSE100!$D$10:$D$157</definedName>
    <definedName name="XDO_?FINAL_ISIN?253?">SESF!$D$10:$D$94</definedName>
    <definedName name="XDO_?FINAL_ISIN?254?">SESF!$D$10:$D$100</definedName>
    <definedName name="XDO_?FINAL_ISIN?255?">SESF!$D$10:$D$105</definedName>
    <definedName name="XDO_?FINAL_ISIN?256?">SESF!$D$10:$D$110</definedName>
    <definedName name="XDO_?FINAL_ISIN?257?">SESF!$D$10:$D$131</definedName>
    <definedName name="XDO_?FINAL_ISIN?258?">SESF!$D$10:$D$140</definedName>
    <definedName name="XDO_?FINAL_ISIN?259?">SESF!$D$10:$D$149</definedName>
    <definedName name="XDO_?FINAL_ISIN?26?">SMGLF!$D$10:$D$93</definedName>
    <definedName name="XDO_?FINAL_ISIN?260?">SESF!$D$10:$D$153</definedName>
    <definedName name="XDO_?FINAL_ISIN?261?">SESF!$D$10:$D$172</definedName>
    <definedName name="XDO_?FINAL_ISIN?262?">SESF!$D$10:$D$177</definedName>
    <definedName name="XDO_?FINAL_ISIN?263?">SETFNIF50!$D$10:$D$59</definedName>
    <definedName name="XDO_?FINAL_ISIN?264?">SETFNIF50!$D$10:$D$102</definedName>
    <definedName name="XDO_?FINAL_ISIN?265?">SETFNIF50!$D$10:$D$107</definedName>
    <definedName name="XDO_?FINAL_ISIN?266?">'SLTAF-III'!$D$10:$D$35</definedName>
    <definedName name="XDO_?FINAL_ISIN?267?">'SLTAF-III'!$D$10:$D$78</definedName>
    <definedName name="XDO_?FINAL_ISIN?268?">'SLTAF-III'!$D$10:$D$83</definedName>
    <definedName name="XDO_?FINAL_ISIN?269?">SETF10GILT!$D$24</definedName>
    <definedName name="XDO_?FINAL_ISIN?27?">#REF!</definedName>
    <definedName name="XDO_?FINAL_ISIN?270?">SETF10GILT!$D$24:$D$53</definedName>
    <definedName name="XDO_?FINAL_ISIN?271?">SETF10GILT!$D$24:$D$58</definedName>
    <definedName name="XDO_?FINAL_ISIN?272?">'SLTAF-IV'!$D$10:$D$31</definedName>
    <definedName name="XDO_?FINAL_ISIN?273?">'SLTAF-IV'!$D$10:$D$74</definedName>
    <definedName name="XDO_?FINAL_ISIN?274?">'SLTAF-IV'!$D$10:$D$79</definedName>
    <definedName name="XDO_?FINAL_ISIN?275?">'SLTAF-V'!$D$10:$D$33</definedName>
    <definedName name="XDO_?FINAL_ISIN?276?">'SLTAF-V'!$D$10:$D$76</definedName>
    <definedName name="XDO_?FINAL_ISIN?277?">'SLTAF-V'!$D$10:$D$81</definedName>
    <definedName name="XDO_?FINAL_ISIN?278?">'SLTAF-VI'!$D$10:$D$47</definedName>
    <definedName name="XDO_?FINAL_ISIN?279?">'SLTAF-VI'!$D$10:$D$90</definedName>
    <definedName name="XDO_?FINAL_ISIN?28?">#REF!</definedName>
    <definedName name="XDO_?FINAL_ISIN?280?">'SLTAF-VI'!$D$10:$D$95</definedName>
    <definedName name="XDO_?FINAL_ISIN?281?">SETFSN50!$D$10:$D$59</definedName>
    <definedName name="XDO_?FINAL_ISIN?282?">SETFSN50!$D$10:$D$106</definedName>
    <definedName name="XDO_?FINAL_ISIN?283?">SBIETFQLTY!$D$10:$D$39</definedName>
    <definedName name="XDO_?FINAL_ISIN?284?">SBIETFQLTY!$D$10:$D$82</definedName>
    <definedName name="XDO_?FINAL_ISIN?285?">SBIETFQLTY!$D$10:$D$87</definedName>
    <definedName name="XDO_?FINAL_ISIN?286?">SCBF!$D$18:$D$104</definedName>
    <definedName name="XDO_?FINAL_ISIN?287?">SCBF!$D$18:$D$110</definedName>
    <definedName name="XDO_?FINAL_ISIN?288?">SCBF!$D$18:$D$116</definedName>
    <definedName name="XDO_?FINAL_ISIN?289?">SCBF!$D$18:$D$128</definedName>
    <definedName name="XDO_?FINAL_ISIN?29?">SEHF!$D$10:$D$51</definedName>
    <definedName name="XDO_?FINAL_ISIN?290?">SCBF!$D$18:$D$147</definedName>
    <definedName name="XDO_?FINAL_ISIN?291?">SCBF!$D$18:$D$157</definedName>
    <definedName name="XDO_?FINAL_ISIN?292?">SCBF!$D$18:$D$162</definedName>
    <definedName name="XDO_?FINAL_ISIN?293?">SEMVF!$D$10:$D$59</definedName>
    <definedName name="XDO_?FINAL_ISIN?294?">SEMVF!$D$10:$D$102</definedName>
    <definedName name="XDO_?FINAL_ISIN?295?">SEMVF!$D$10:$D$107</definedName>
    <definedName name="XDO_?FINAL_ISIN?296?">'SFMP- Series 1'!$D$26:$D$31</definedName>
    <definedName name="XDO_?FINAL_ISIN?297?">'SFMP- Series 1'!$D$26:$D$50</definedName>
    <definedName name="XDO_?FINAL_ISIN?298?">'SFMP- Series 1'!$D$26:$D$65</definedName>
    <definedName name="XDO_?FINAL_ISIN?299?">'SFMP- Series 1'!$D$26:$D$70</definedName>
    <definedName name="XDO_?FINAL_ISIN?3?">#REF!</definedName>
    <definedName name="XDO_?FINAL_ISIN?30?">SEHF!$D$10:$D$56</definedName>
    <definedName name="XDO_?FINAL_ISIN?300?">'SFMP- Series 6'!$D$26:$D$29</definedName>
    <definedName name="XDO_?FINAL_ISIN?301?">'SFMP- Series 6'!$D$26:$D$48</definedName>
    <definedName name="XDO_?FINAL_ISIN?302?">'SFMP- Series 6'!$D$26:$D$63</definedName>
    <definedName name="XDO_?FINAL_ISIN?303?">'SFMP- Series 6'!$D$26:$D$68</definedName>
    <definedName name="XDO_?FINAL_ISIN?304?">'SFMP- Series 34'!$D$26</definedName>
    <definedName name="XDO_?FINAL_ISIN?305?">'SFMP- Series 34'!$D$26:$D$43</definedName>
    <definedName name="XDO_?FINAL_ISIN?306?">'SFMP- Series 34'!$D$26:$D$58</definedName>
    <definedName name="XDO_?FINAL_ISIN?307?">'SFMP- Series 34'!$D$26:$D$63</definedName>
    <definedName name="XDO_?FINAL_ISIN?308?">'SMCBF-IP'!$D$10:$D$41</definedName>
    <definedName name="XDO_?FINAL_ISIN?309?">'SMCBF-IP'!$D$10:$D$47</definedName>
    <definedName name="XDO_?FINAL_ISIN?31?">SEHF!$D$10:$D$63</definedName>
    <definedName name="XDO_?FINAL_ISIN?310?">'SMCBF-IP'!$D$10:$D$51</definedName>
    <definedName name="XDO_?FINAL_ISIN?311?">'SMCBF-IP'!$D$10:$D$72</definedName>
    <definedName name="XDO_?FINAL_ISIN?312?">'SMCBF-IP'!$D$10:$D$91</definedName>
    <definedName name="XDO_?FINAL_ISIN?313?">'SMCBF-IP'!$D$10:$D$96</definedName>
    <definedName name="XDO_?FINAL_ISIN?314?">SFRDF!$D$18:$D$24</definedName>
    <definedName name="XDO_?FINAL_ISIN?315?">SFRDF!$D$18:$D$33</definedName>
    <definedName name="XDO_?FINAL_ISIN?316?">SFRDF!$D$18:$D$54</definedName>
    <definedName name="XDO_?FINAL_ISIN?317?">SFRDF!$D$18:$D$64</definedName>
    <definedName name="XDO_?FINAL_ISIN?318?">SFRDF!$D$18:$D$69</definedName>
    <definedName name="XDO_?FINAL_ISIN?319?">SBIETFIT!$D$10:$D$19</definedName>
    <definedName name="XDO_?FINAL_ISIN?32?">SEHF!$D$10:$D$67</definedName>
    <definedName name="XDO_?FINAL_ISIN?320?">SBIETFIT!$D$10:$D$62</definedName>
    <definedName name="XDO_?FINAL_ISIN?321?">SBIETFIT!$D$10:$D$67</definedName>
    <definedName name="XDO_?FINAL_ISIN?322?">SBIETFPB!$D$10:$D$19</definedName>
    <definedName name="XDO_?FINAL_ISIN?323?">SBIETFPB!$D$10:$D$62</definedName>
    <definedName name="XDO_?FINAL_ISIN?324?">SBIETFPB!$D$10:$D$67</definedName>
    <definedName name="XDO_?FINAL_ISIN?325?">'SRBF-AP'!$D$10:$D$58</definedName>
    <definedName name="XDO_?FINAL_ISIN?326?">'SRBF-AP'!$D$10:$D$67</definedName>
    <definedName name="XDO_?FINAL_ISIN?327?">'SRBF-AP'!$D$10:$D$75</definedName>
    <definedName name="XDO_?FINAL_ISIN?328?">'SRBF-AP'!$D$10:$D$79</definedName>
    <definedName name="XDO_?FINAL_ISIN?329?">'SRBF-AP'!$D$10:$D$106</definedName>
    <definedName name="XDO_?FINAL_ISIN?33?">SEHF!$D$10:$D$115</definedName>
    <definedName name="XDO_?FINAL_ISIN?330?">'SRBF-AP'!$D$10:$D$111</definedName>
    <definedName name="XDO_?FINAL_ISIN?331?">'SRBF-AHP'!$D$10:$D$58</definedName>
    <definedName name="XDO_?FINAL_ISIN?332?">'SRBF-AHP'!$D$10:$D$67</definedName>
    <definedName name="XDO_?FINAL_ISIN?333?">'SRBF-AHP'!$D$10:$D$72</definedName>
    <definedName name="XDO_?FINAL_ISIN?334?">'SRBF-AHP'!$D$10:$D$77</definedName>
    <definedName name="XDO_?FINAL_ISIN?335?">'SRBF-AHP'!$D$10:$D$85</definedName>
    <definedName name="XDO_?FINAL_ISIN?336?">'SRBF-AHP'!$D$10:$D$89</definedName>
    <definedName name="XDO_?FINAL_ISIN?337?">'SRBF-AHP'!$D$10:$D$106</definedName>
    <definedName name="XDO_?FINAL_ISIN?338?">'SRBF-AHP'!$D$10:$D$118</definedName>
    <definedName name="XDO_?FINAL_ISIN?339?">'SRBF-AHP'!$D$10:$D$123</definedName>
    <definedName name="XDO_?FINAL_ISIN?34?">SEHF!$D$10:$D$121</definedName>
    <definedName name="XDO_?FINAL_ISIN?340?">'SRBF-CHP'!$D$10:$D$58</definedName>
    <definedName name="XDO_?FINAL_ISIN?341?">'SRBF-CHP'!$D$10:$D$75</definedName>
    <definedName name="XDO_?FINAL_ISIN?342?">'SRBF-CHP'!$D$10:$D$85</definedName>
    <definedName name="XDO_?FINAL_ISIN?343?">'SRBF-CHP'!$D$10:$D$90</definedName>
    <definedName name="XDO_?FINAL_ISIN?344?">'SRBF-CHP'!$D$10:$D$117</definedName>
    <definedName name="XDO_?FINAL_ISIN?345?">'SRBF-CHP'!$D$10:$D$122</definedName>
    <definedName name="XDO_?FINAL_ISIN?346?">'SRBF-CP'!$D$10:$D$58</definedName>
    <definedName name="XDO_?FINAL_ISIN?347?">'SRBF-CP'!$D$10:$D$75</definedName>
    <definedName name="XDO_?FINAL_ISIN?348?">'SRBF-CP'!$D$10:$D$84</definedName>
    <definedName name="XDO_?FINAL_ISIN?349?">'SRBF-CP'!$D$10:$D$89</definedName>
    <definedName name="XDO_?FINAL_ISIN?35?">SEHF!$D$10:$D$128</definedName>
    <definedName name="XDO_?FINAL_ISIN?350?">'SRBF-CP'!$D$10:$D$116</definedName>
    <definedName name="XDO_?FINAL_ISIN?351?">'SRBF-CP'!$D$10:$D$121</definedName>
    <definedName name="XDO_?FINAL_ISIN?352?">'SIA-US EQUITY FOF'!$D$14</definedName>
    <definedName name="XDO_?FINAL_ISIN?353?">'SIA-US EQUITY FOF'!$D$14:$D$53</definedName>
    <definedName name="XDO_?FINAL_ISIN?354?">'SIA-US EQUITY FOF'!$D$14:$D$58</definedName>
    <definedName name="XDO_?FINAL_ISIN?355?">'SFMP- Series 42'!$D$18</definedName>
    <definedName name="XDO_?FINAL_ISIN?356?">'SFMP- Series 42'!$D$18:$D$39</definedName>
    <definedName name="XDO_?FINAL_ISIN?357?">'SFMP- Series 42'!$D$18:$D$60</definedName>
    <definedName name="XDO_?FINAL_ISIN?358?">'SFMP- Series 42'!$D$18:$D$75</definedName>
    <definedName name="XDO_?FINAL_ISIN?359?">'SFMP- Series 42'!$D$18:$D$80</definedName>
    <definedName name="XDO_?FINAL_ISIN?36?">SEHF!$D$10:$D$132</definedName>
    <definedName name="XDO_?FINAL_ISIN?360?">'SFMP- Series 43'!$D$26:$D$30</definedName>
    <definedName name="XDO_?FINAL_ISIN?361?">'SFMP- Series 43'!$D$26:$D$45</definedName>
    <definedName name="XDO_?FINAL_ISIN?362?">'SFMP- Series 43'!$D$26:$D$60</definedName>
    <definedName name="XDO_?FINAL_ISIN?363?">'SFMP- Series 43'!$D$26:$D$65</definedName>
    <definedName name="XDO_?FINAL_ISIN?364?">'SNN50'!$D$10:$D$59</definedName>
    <definedName name="XDO_?FINAL_ISIN?365?">'SNN50'!$D$10:$D$102</definedName>
    <definedName name="XDO_?FINAL_ISIN?366?">'SNN50'!$D$10:$D$107</definedName>
    <definedName name="XDO_?FINAL_ISIN?367?">'SFMP- Series 44'!$D$26:$D$31</definedName>
    <definedName name="XDO_?FINAL_ISIN?368?">'SFMP- Series 44'!$D$26:$D$54</definedName>
    <definedName name="XDO_?FINAL_ISIN?369?">'SFMP- Series 44'!$D$26:$D$69</definedName>
    <definedName name="XDO_?FINAL_ISIN?37?">SEHF!$D$10:$D$138</definedName>
    <definedName name="XDO_?FINAL_ISIN?370?">'SFMP- Series 44'!$D$26:$D$74</definedName>
    <definedName name="XDO_?FINAL_ISIN?371?">'SFMP- Series 45'!$D$26:$D$33</definedName>
    <definedName name="XDO_?FINAL_ISIN?372?">'SFMP- Series 45'!$D$26:$D$55</definedName>
    <definedName name="XDO_?FINAL_ISIN?373?">'SFMP- Series 45'!$D$26:$D$70</definedName>
    <definedName name="XDO_?FINAL_ISIN?374?">'SFMP- Series 45'!$D$26:$D$75</definedName>
    <definedName name="XDO_?FINAL_ISIN?375?">SBIETFCON!$D$10:$D$39</definedName>
    <definedName name="XDO_?FINAL_ISIN?376?">SBIETFCON!$D$10:$D$86</definedName>
    <definedName name="XDO_?FINAL_ISIN?377?">'SFMP- Series 46'!$D$26:$D$29</definedName>
    <definedName name="XDO_?FINAL_ISIN?378?">'SFMP- Series 46'!$D$26:$D$48</definedName>
    <definedName name="XDO_?FINAL_ISIN?379?">'SFMP- Series 46'!$D$26:$D$63</definedName>
    <definedName name="XDO_?FINAL_ISIN?38?">SEHF!$D$10:$D$142</definedName>
    <definedName name="XDO_?FINAL_ISIN?380?">'SFMP- Series 46'!$D$26:$D$68</definedName>
    <definedName name="XDO_?FINAL_ISIN?381?">'SFMP- Series 48'!$D$52</definedName>
    <definedName name="XDO_?FINAL_ISIN?382?">'SFMP- Series 48'!$D$52:$D$57</definedName>
    <definedName name="XDO_?FINAL_ISIN?383?">SBAF!$D$10:$D$84</definedName>
    <definedName name="XDO_?FINAL_ISIN?384?">SBAF!$D$10:$D$92</definedName>
    <definedName name="XDO_?FINAL_ISIN?385?">SBAF!$D$10:$D$97</definedName>
    <definedName name="XDO_?FINAL_ISIN?386?">SBAF!$D$10:$D$147</definedName>
    <definedName name="XDO_?FINAL_ISIN?387?">SBAF!$D$10:$D$159</definedName>
    <definedName name="XDO_?FINAL_ISIN?388?">SBAF!$D$10:$D$164</definedName>
    <definedName name="XDO_?FINAL_ISIN?389?">SBAF!$D$10:$D$171</definedName>
    <definedName name="XDO_?FINAL_ISIN?39?">SEHF!$D$10:$D$150</definedName>
    <definedName name="XDO_?FINAL_ISIN?390?">SBAF!$D$10:$D$177</definedName>
    <definedName name="XDO_?FINAL_ISIN?391?">SBAF!$D$10:$D$198</definedName>
    <definedName name="XDO_?FINAL_ISIN?392?">SBAF!$D$10:$D$203</definedName>
    <definedName name="XDO_?FINAL_ISIN?393?">'SFMP- Series 49'!$D$26:$D$33</definedName>
    <definedName name="XDO_?FINAL_ISIN?394?">'SFMP- Series 49'!$D$26:$D$53</definedName>
    <definedName name="XDO_?FINAL_ISIN?395?">'SFMP- Series 49'!$D$26:$D$68</definedName>
    <definedName name="XDO_?FINAL_ISIN?396?">'SFMP- Series 49'!$D$26:$D$73</definedName>
    <definedName name="XDO_?FINAL_ISIN?397?">'SFMP- Series 50'!$D$26:$D$30</definedName>
    <definedName name="XDO_?FINAL_ISIN?398?">'SFMP- Series 50'!$D$26:$D$49</definedName>
    <definedName name="XDO_?FINAL_ISIN?399?">'SFMP- Series 50'!$D$26:$D$64</definedName>
    <definedName name="XDO_?FINAL_ISIN?4?">#REF!</definedName>
    <definedName name="XDO_?FINAL_ISIN?40?">SEHF!$D$10:$D$165</definedName>
    <definedName name="XDO_?FINAL_ISIN?400?">'SFMP- Series 50'!$D$26:$D$69</definedName>
    <definedName name="XDO_?FINAL_ISIN?401?">'SFMP- Series 51'!$D$26:$D$36</definedName>
    <definedName name="XDO_?FINAL_ISIN?402?">'SFMP- Series 51'!$D$26:$D$58</definedName>
    <definedName name="XDO_?FINAL_ISIN?403?">'SFMP- Series 51'!$D$26:$D$73</definedName>
    <definedName name="XDO_?FINAL_ISIN?404?">'SFMP- Series 51'!$D$26:$D$78</definedName>
    <definedName name="XDO_?FINAL_ISIN?405?">'SFMP- Series 52'!$D$26:$D$30</definedName>
    <definedName name="XDO_?FINAL_ISIN?406?">'SFMP- Series 52'!$D$26:$D$51</definedName>
    <definedName name="XDO_?FINAL_ISIN?407?">'SFMP- Series 52'!$D$26:$D$66</definedName>
    <definedName name="XDO_?FINAL_ISIN?408?">'SFMP- Series 52'!$D$26:$D$71</definedName>
    <definedName name="XDO_?FINAL_ISIN?409?">'SFMP- Series 53'!$D$26:$D$34</definedName>
    <definedName name="XDO_?FINAL_ISIN?41?">SEHF!$D$10:$D$170</definedName>
    <definedName name="XDO_?FINAL_ISIN?410?">'SFMP- Series 53'!$D$26:$D$57</definedName>
    <definedName name="XDO_?FINAL_ISIN?411?">'SFMP- Series 53'!$D$26:$D$72</definedName>
    <definedName name="XDO_?FINAL_ISIN?412?">'SFMP- Series 53'!$D$26:$D$77</definedName>
    <definedName name="XDO_?FINAL_ISIN?413?">'SFMP- Series 54'!$D$26:$D$28</definedName>
    <definedName name="XDO_?FINAL_ISIN?414?">'SFMP- Series 54'!$D$26:$D$44</definedName>
    <definedName name="XDO_?FINAL_ISIN?415?">'SFMP- Series 54'!$D$26:$D$59</definedName>
    <definedName name="XDO_?FINAL_ISIN?416?">'SFMP- Series 54'!$D$26:$D$64</definedName>
    <definedName name="XDO_?FINAL_ISIN?417?">'SFMP- Series 55'!$D$26:$D$32</definedName>
    <definedName name="XDO_?FINAL_ISIN?418?">'SFMP- Series 55'!$D$26:$D$55</definedName>
    <definedName name="XDO_?FINAL_ISIN?419?">'SFMP- Series 55'!$D$26:$D$70</definedName>
    <definedName name="XDO_?FINAL_ISIN?42?">#REF!</definedName>
    <definedName name="XDO_?FINAL_ISIN?420?">'SFMP- Series 55'!$D$26:$D$75</definedName>
    <definedName name="XDO_?FINAL_ISIN?421?">'SFMP- Series 57'!$D$26:$D$29</definedName>
    <definedName name="XDO_?FINAL_ISIN?422?">'SFMP- Series 57'!$D$26:$D$52</definedName>
    <definedName name="XDO_?FINAL_ISIN?423?">'SFMP- Series 57'!$D$26:$D$67</definedName>
    <definedName name="XDO_?FINAL_ISIN?424?">'SFMP- Series 57'!$D$26:$D$72</definedName>
    <definedName name="XDO_?FINAL_ISIN?425?">'SFMP- Series 58'!$D$26:$D$31</definedName>
    <definedName name="XDO_?FINAL_ISIN?426?">'SFMP- Series 58'!$D$26:$D$51</definedName>
    <definedName name="XDO_?FINAL_ISIN?427?">'SFMP- Series 58'!$D$26:$D$66</definedName>
    <definedName name="XDO_?FINAL_ISIN?428?">'SFMP- Series 58'!$D$26:$D$71</definedName>
    <definedName name="XDO_?FINAL_ISIN?429?">SCPSE!$D$18:$D$43</definedName>
    <definedName name="XDO_?FINAL_ISIN?43?">#REF!</definedName>
    <definedName name="XDO_?FINAL_ISIN?430?">SCPSE!$D$18:$D$52</definedName>
    <definedName name="XDO_?FINAL_ISIN?431?">SCPSE!$D$18:$D$121</definedName>
    <definedName name="XDO_?FINAL_ISIN?432?">SCPSE!$D$18:$D$148</definedName>
    <definedName name="XDO_?FINAL_ISIN?433?">SCPSE!$D$18:$D$153</definedName>
    <definedName name="XDO_?FINAL_ISIN?434?">'SFMP- Series 59'!$D$38:$D$40</definedName>
    <definedName name="XDO_?FINAL_ISIN?435?">'SFMP- Series 59'!$D$38:$D$55</definedName>
    <definedName name="XDO_?FINAL_ISIN?436?">'SFMP- Series 59'!$D$38:$D$60</definedName>
    <definedName name="XDO_?FINAL_ISIN?437?">'SFMP- Series 60'!$D$26:$D$30</definedName>
    <definedName name="XDO_?FINAL_ISIN?438?">'SFMP- Series 60'!$D$26:$D$50</definedName>
    <definedName name="XDO_?FINAL_ISIN?439?">'SFMP- Series 60'!$D$26:$D$65</definedName>
    <definedName name="XDO_?FINAL_ISIN?44?">SMIF!$D$18:$D$33</definedName>
    <definedName name="XDO_?FINAL_ISIN?440?">'SFMP- Series 60'!$D$26:$D$70</definedName>
    <definedName name="XDO_?FINAL_ISIN?441?">SMCF!$D$10:$D$64</definedName>
    <definedName name="XDO_?FINAL_ISIN?442?">SMCF!$D$10:$D$79</definedName>
    <definedName name="XDO_?FINAL_ISIN?443?">SMCF!$D$10:$D$91</definedName>
    <definedName name="XDO_?FINAL_ISIN?444?">SMCF!$D$10:$D$110</definedName>
    <definedName name="XDO_?FINAL_ISIN?445?">SMCF!$D$10:$D$115</definedName>
    <definedName name="XDO_?FINAL_ISIN?446?">'SFMP- Series 61'!$D$26:$D$36</definedName>
    <definedName name="XDO_?FINAL_ISIN?447?">'SFMP- Series 61'!$D$26:$D$58</definedName>
    <definedName name="XDO_?FINAL_ISIN?448?">'SFMP- Series 61'!$D$26:$D$73</definedName>
    <definedName name="XDO_?FINAL_ISIN?449?">'SFMP- Series 61'!$D$26:$D$78</definedName>
    <definedName name="XDO_?FINAL_ISIN?45?">SMIF!$D$18:$D$43</definedName>
    <definedName name="XDO_?FINAL_ISIN?450?">'SFMP- Series 66'!$D$26:$D$34</definedName>
    <definedName name="XDO_?FINAL_ISIN?451?">'SFMP- Series 66'!$D$26:$D$56</definedName>
    <definedName name="XDO_?FINAL_ISIN?452?">'SFMP- Series 66'!$D$26:$D$71</definedName>
    <definedName name="XDO_?FINAL_ISIN?453?">'SFMP- Series 66'!$D$26:$D$76</definedName>
    <definedName name="XDO_?FINAL_ISIN?454?">'SFMP- Series 67'!$D$26:$D$34</definedName>
    <definedName name="XDO_?FINAL_ISIN?455?">'SFMP- Series 67'!$D$26:$D$56</definedName>
    <definedName name="XDO_?FINAL_ISIN?456?">'SFMP- Series 67'!$D$26:$D$71</definedName>
    <definedName name="XDO_?FINAL_ISIN?457?">'SFMP- Series 67'!$D$26:$D$76</definedName>
    <definedName name="XDO_?FINAL_ISIN?458?">'SFMP- Series 64'!$D$24</definedName>
    <definedName name="XDO_?FINAL_ISIN?459?">'SFMP- Series 64'!$D$24:$D$32</definedName>
    <definedName name="XDO_?FINAL_ISIN?46?">SMIF!$D$18:$D$47</definedName>
    <definedName name="XDO_?FINAL_ISIN?460?">'SFMP- Series 64'!$D$24:$D$51</definedName>
    <definedName name="XDO_?FINAL_ISIN?461?">'SFMP- Series 64'!$D$24:$D$66</definedName>
    <definedName name="XDO_?FINAL_ISIN?462?">'SFMP- Series 64'!$D$24:$D$71</definedName>
    <definedName name="XDO_?FINAL_ISIN?463?">'SFMP- Series 68'!$D$24</definedName>
    <definedName name="XDO_?FINAL_ISIN?464?">'SFMP- Series 68'!$D$24:$D$41</definedName>
    <definedName name="XDO_?FINAL_ISIN?465?">'SFMP- Series 68'!$D$24:$D$56</definedName>
    <definedName name="XDO_?FINAL_ISIN?466?">'SFMP- Series 68'!$D$24:$D$61</definedName>
    <definedName name="XDO_?FINAL_ISIN?467?">SNM150IF!$D$10:$D$159</definedName>
    <definedName name="XDO_?FINAL_ISIN?468?">SNM150IF!$D$10:$D$202</definedName>
    <definedName name="XDO_?FINAL_ISIN?469?">SNM150IF!$D$10:$D$207</definedName>
    <definedName name="XDO_?FINAL_ISIN?47?">SMIF!$D$18:$D$66</definedName>
    <definedName name="XDO_?FINAL_ISIN?470?">SNS250IF!$D$10:$D$261</definedName>
    <definedName name="XDO_?FINAL_ISIN?471?">SNS250IF!$D$10:$D$304</definedName>
    <definedName name="XDO_?FINAL_ISIN?472?">SNS250IF!$D$10:$D$309</definedName>
    <definedName name="XDO_?FINAL_ISIN?473?">'SCIGI-JUN 2036'!$D$24:$D$26</definedName>
    <definedName name="XDO_?FINAL_ISIN?474?">'SCIGI-JUN 2036'!$D$24:$D$55</definedName>
    <definedName name="XDO_?FINAL_ISIN?475?">'SCIGI-JUN 2036'!$D$24:$D$60</definedName>
    <definedName name="XDO_?FINAL_ISIN?476?">'SCIGI-APR 2029'!$D$24</definedName>
    <definedName name="XDO_?FINAL_ISIN?477?">'SCIGI-APR 2029'!$D$24:$D$53</definedName>
    <definedName name="XDO_?FINAL_ISIN?478?">'SCIGI-APR 2029'!$D$24:$D$58</definedName>
    <definedName name="XDO_?FINAL_ISIN?479?">'SCISI-SEP 2027'!$D$24</definedName>
    <definedName name="XDO_?FINAL_ISIN?48?">SMIF!$D$18:$D$76</definedName>
    <definedName name="XDO_?FINAL_ISIN?480?">'SCISI-SEP 2027'!$D$24:$D$43</definedName>
    <definedName name="XDO_?FINAL_ISIN?481?">'SCISI-SEP 2027'!$D$24:$D$70</definedName>
    <definedName name="XDO_?FINAL_ISIN?482?">'SCISI-SEP 2027'!$D$24:$D$75</definedName>
    <definedName name="XDO_?FINAL_ISIN?483?">'SFMP- Series 72'!$D$38:$D$41</definedName>
    <definedName name="XDO_?FINAL_ISIN?484?">'SFMP- Series 72'!$D$38:$D$56</definedName>
    <definedName name="XDO_?FINAL_ISIN?485?">'SFMP- Series 72'!$D$38:$D$61</definedName>
    <definedName name="XDO_?FINAL_ISIN?486?">'SFMP- Series 73'!$D$38:$D$41</definedName>
    <definedName name="XDO_?FINAL_ISIN?487?">'SFMP- Series 73'!$D$38:$D$56</definedName>
    <definedName name="XDO_?FINAL_ISIN?488?">'SFMP- Series 73'!$D$38:$D$61</definedName>
    <definedName name="XDO_?FINAL_ISIN?489?">SLDF!$D$24:$D$30</definedName>
    <definedName name="XDO_?FINAL_ISIN?49?">SMIF!$D$18:$D$81</definedName>
    <definedName name="XDO_?FINAL_ISIN?490?">SLDF!$D$24:$D$51</definedName>
    <definedName name="XDO_?FINAL_ISIN?491?">SLDF!$D$24:$D$61</definedName>
    <definedName name="XDO_?FINAL_ISIN?492?">SLDF!$D$24:$D$66</definedName>
    <definedName name="XDO_?FINAL_ISIN?493?">'SFMP- Series 74'!$D$26:$D$33</definedName>
    <definedName name="XDO_?FINAL_ISIN?494?">'SFMP- Series 74'!$D$26:$D$51</definedName>
    <definedName name="XDO_?FINAL_ISIN?495?">'SFMP- Series 74'!$D$26:$D$66</definedName>
    <definedName name="XDO_?FINAL_ISIN?496?">'SFMP- Series 74'!$D$26:$D$71</definedName>
    <definedName name="XDO_?FINAL_ISIN?497?">'SFMP- Series 76'!$D$18:$D$21</definedName>
    <definedName name="XDO_?FINAL_ISIN?498?">'SFMP- Series 76'!$D$18:$D$31</definedName>
    <definedName name="XDO_?FINAL_ISIN?499?">'SFMP- Series 76'!$D$18:$D$49</definedName>
    <definedName name="XDO_?FINAL_ISIN?5?">#REF!</definedName>
    <definedName name="XDO_?FINAL_ISIN?50?">#REF!</definedName>
    <definedName name="XDO_?FINAL_ISIN?500?">'SFMP- Series 76'!$D$18:$D$64</definedName>
    <definedName name="XDO_?FINAL_ISIN?501?">'SFMP- Series 76'!$D$18:$D$69</definedName>
    <definedName name="XDO_?FINAL_ISIN?502?">'SFMP- Series 78'!$D$18:$D$23</definedName>
    <definedName name="XDO_?FINAL_ISIN?503?">'SFMP- Series 78'!$D$18:$D$35</definedName>
    <definedName name="XDO_?FINAL_ISIN?504?">'SFMP- Series 78'!$D$18:$D$52</definedName>
    <definedName name="XDO_?FINAL_ISIN?505?">'SFMP- Series 78'!$D$18:$D$67</definedName>
    <definedName name="XDO_?FINAL_ISIN?506?">'SFMP- Series 78'!$D$18:$D$72</definedName>
    <definedName name="XDO_?FINAL_ISIN?507?">SDYF!$D$10:$D$50</definedName>
    <definedName name="XDO_?FINAL_ISIN?508?">SDYF!$D$10:$D$58</definedName>
    <definedName name="XDO_?FINAL_ISIN?509?">SDYF!$D$10:$D$65</definedName>
    <definedName name="XDO_?FINAL_ISIN?51?">#REF!</definedName>
    <definedName name="XDO_?FINAL_ISIN?510?">SDYF!$D$10:$D$86</definedName>
    <definedName name="XDO_?FINAL_ISIN?511?">SDYF!$D$10:$D$105</definedName>
    <definedName name="XDO_?FINAL_ISIN?512?">SDYF!$D$10:$D$110</definedName>
    <definedName name="XDO_?FINAL_ISIN?513?">'SFMP- Series 79'!$D$18:$D$22</definedName>
    <definedName name="XDO_?FINAL_ISIN?514?">'SFMP- Series 79'!$D$18:$D$45</definedName>
    <definedName name="XDO_?FINAL_ISIN?515?">'SFMP- Series 79'!$D$18:$D$60</definedName>
    <definedName name="XDO_?FINAL_ISIN?516?">'SFMP- Series 79'!$D$18:$D$65</definedName>
    <definedName name="XDO_?FINAL_ISIN?517?">'SFMP- Series 81'!$D$18:$D$25</definedName>
    <definedName name="XDO_?FINAL_ISIN?518?">'SFMP- Series 81'!$D$18:$D$41</definedName>
    <definedName name="XDO_?FINAL_ISIN?519?">'SFMP- Series 81'!$D$18:$D$60</definedName>
    <definedName name="XDO_?FINAL_ISIN?52?">SCOF!$D$10:$D$56</definedName>
    <definedName name="XDO_?FINAL_ISIN?520?">'SFMP- Series 81'!$D$18:$D$75</definedName>
    <definedName name="XDO_?FINAL_ISIN?521?">'SFMP- Series 81'!$D$18:$D$80</definedName>
    <definedName name="XDO_?FINAL_ISIN?522?">'SBI-BSE-SENSEX-IF'!$D$10:$D$39</definedName>
    <definedName name="XDO_?FINAL_ISIN?523?">'SBI-BSE-SENSEX-IF'!$D$10:$D$82</definedName>
    <definedName name="XDO_?FINAL_ISIN?524?">'SBI-BSE-SENSEX-IF'!$D$10:$D$87</definedName>
    <definedName name="XDO_?FINAL_ISIN?525?">LIQUIDSBI!$D$52</definedName>
    <definedName name="XDO_?FINAL_ISIN?526?">LIQUIDSBI!$D$52:$D$57</definedName>
    <definedName name="XDO_?FINAL_ISIN?527?">SN50EWIF!$D$10:$D$59</definedName>
    <definedName name="XDO_?FINAL_ISIN?528?">SN50EWIF!$D$10:$D$102</definedName>
    <definedName name="XDO_?FINAL_ISIN?529?">SN50EWIF!$D$10:$D$107</definedName>
    <definedName name="XDO_?FINAL_ISIN?53?">SCOF!$D$10:$D$81</definedName>
    <definedName name="XDO_?FINAL_ISIN?530?">SEOF!$D$10:$D$42</definedName>
    <definedName name="XDO_?FINAL_ISIN?531?">SEOF!$D$10:$D$67</definedName>
    <definedName name="XDO_?FINAL_ISIN?532?">SEOF!$D$10:$D$86</definedName>
    <definedName name="XDO_?FINAL_ISIN?533?">SEOF!$D$10:$D$91</definedName>
    <definedName name="XDO_?FINAL_ISIN?534?">'SBI-AOF'!$D$10:$D$36</definedName>
    <definedName name="XDO_?FINAL_ISIN?535?">'SBI-AOF'!$D$10:$D$61</definedName>
    <definedName name="XDO_?FINAL_ISIN?536?">'SBI-AOF'!$D$10:$D$80</definedName>
    <definedName name="XDO_?FINAL_ISIN?537?">'SBI-AOF'!$D$10:$D$85</definedName>
    <definedName name="XDO_?FINAL_ISIN?538?">SETFSILVER!$D$54</definedName>
    <definedName name="XDO_?FINAL_ISIN?539?">SETFSILVER!$D$54:$D$55</definedName>
    <definedName name="XDO_?FINAL_ISIN?54?">SCOF!$D$10:$D$100</definedName>
    <definedName name="XDO_?FINAL_ISIN?540?">SETFSILVER!$D$54:$D$59</definedName>
    <definedName name="XDO_?FINAL_ISIN?541?">'SETFSILVER-FOF'!$D$42</definedName>
    <definedName name="XDO_?FINAL_ISIN?542?">'SETFSILVER-FOF'!$D$42:$D$54</definedName>
    <definedName name="XDO_?FINAL_ISIN?543?">'SETFSILVER-FOF'!$D$42:$D$59</definedName>
    <definedName name="XDO_?FINAL_ISIN?544?">'SN50EW-ETF'!$D$10:$D$59</definedName>
    <definedName name="XDO_?FINAL_ISIN?545?">'SN50EW-ETF'!$D$10:$D$102</definedName>
    <definedName name="XDO_?FINAL_ISIN?546?">'SN50EW-ETF'!$D$10:$D$107</definedName>
    <definedName name="XDO_?FINAL_ISIN?547?">SIOF!$D$10:$D$45</definedName>
    <definedName name="XDO_?FINAL_ISIN?548?">SIOF!$D$10:$D$70</definedName>
    <definedName name="XDO_?FINAL_ISIN?549?">SIOF!$D$10:$D$89</definedName>
    <definedName name="XDO_?FINAL_ISIN?55?">SCOF!$D$10:$D$105</definedName>
    <definedName name="XDO_?FINAL_ISIN?550?">SIOF!$D$10:$D$94</definedName>
    <definedName name="XDO_?FINAL_ISIN?551?">SN500IF!$D$10:$D$511</definedName>
    <definedName name="XDO_?FINAL_ISIN?552?">SN500IF!$D$10:$D$554</definedName>
    <definedName name="XDO_?FINAL_ISIN?553?">SN500IF!$D$10:$D$559</definedName>
    <definedName name="XDO_?FINAL_ISIN?554?">SNICIF!$D$10:$D$39</definedName>
    <definedName name="XDO_?FINAL_ISIN?555?">SNICIF!$D$10:$D$82</definedName>
    <definedName name="XDO_?FINAL_ISIN?556?">SNICIF!$D$10:$D$87</definedName>
    <definedName name="XDO_?FINAL_ISIN?557?">SQF!$D$10:$D$40</definedName>
    <definedName name="XDO_?FINAL_ISIN?558?">SQF!$D$10:$D$83</definedName>
    <definedName name="XDO_?FINAL_ISIN?559?">SQF!$D$10:$D$88</definedName>
    <definedName name="XDO_?FINAL_ISIN?56?">STOF!$D$10:$D$34</definedName>
    <definedName name="XDO_?FINAL_ISIN?560?">SNBIF!$D$10:$D$21</definedName>
    <definedName name="XDO_?FINAL_ISIN?561?">SNBIF!$D$10:$D$64</definedName>
    <definedName name="XDO_?FINAL_ISIN?562?">SNBIF!$D$10:$D$69</definedName>
    <definedName name="XDO_?FINAL_ISIN?563?">SNITIF!$D$10:$D$19</definedName>
    <definedName name="XDO_?FINAL_ISIN?564?">SNITIF!$D$10:$D$62</definedName>
    <definedName name="XDO_?FINAL_ISIN?565?">SNITIF!$D$10:$D$67</definedName>
    <definedName name="XDO_?FINAL_ISIN?566?">'SBI BSE PSU Bank ETF'!$D$10:$D$21</definedName>
    <definedName name="XDO_?FINAL_ISIN?567?">'SBI BSE PSU Bank ETF'!$D$10:$D$64</definedName>
    <definedName name="XDO_?FINAL_ISIN?568?">'SBI BSE PSU Bank ETF'!$D$10:$D$69</definedName>
    <definedName name="XDO_?FINAL_ISIN?569?">'SBI BSE PSU Bank Index Fund'!$D$10:$D$21</definedName>
    <definedName name="XDO_?FINAL_ISIN?57?">STOF!$D$10:$D$39</definedName>
    <definedName name="XDO_?FINAL_ISIN?570?">'SBI BSE PSU Bank Index Fund'!$D$10:$D$64</definedName>
    <definedName name="XDO_?FINAL_ISIN?571?">'SBI BSE PSU Bank Index Fund'!$D$10:$D$69</definedName>
    <definedName name="XDO_?FINAL_ISIN?572?">SIPAAFOF!$D$42:$D$43</definedName>
    <definedName name="XDO_?FINAL_ISIN?573?">SIPAAFOF!$D$42:$D$55</definedName>
    <definedName name="XDO_?FINAL_ISIN?574?">SIPAAFOF!$D$42:$D$60</definedName>
    <definedName name="XDO_?FINAL_ISIN?575?">'SBI Nifty200 Quality 30'!$D$10:$D$39</definedName>
    <definedName name="XDO_?FINAL_ISIN?576?">'SBI Nifty200 Quality 30'!$D$10:$D$82</definedName>
    <definedName name="XDO_?FINAL_ISIN?577?">'SBI Nifty200 Quality 30'!$D$10:$D$87</definedName>
    <definedName name="XDO_?FINAL_ISIN?578?">'SBI Nifty200 Mom 30'!$D$10:$D$39</definedName>
    <definedName name="XDO_?FINAL_ISIN?579?">'SBI Nifty200 Mom 30'!$D$10:$D$82</definedName>
    <definedName name="XDO_?FINAL_ISIN?58?">STOF!$D$10:$D$46</definedName>
    <definedName name="XDO_?FINAL_ISIN?580?">'SBI Nifty200 Mom 30'!$D$10:$D$87</definedName>
    <definedName name="XDO_?FINAL_ISIN?581?">'SBI Nifty100 Low Vol 30'!$D$10:$D$39</definedName>
    <definedName name="XDO_?FINAL_ISIN?582?">'SBI Nifty100 Low Vol 30'!$D$10:$D$82</definedName>
    <definedName name="XDO_?FINAL_ISIN?583?">'SBI Nifty100 Low Vol 30'!$D$10:$D$87</definedName>
    <definedName name="XDO_?FINAL_ISIN?584?">SBIRIOS!$D$10:$D$41</definedName>
    <definedName name="XDO_?FINAL_ISIN?585?">SBIRIOS!$D$10:$D$84</definedName>
    <definedName name="XDO_?FINAL_ISIN?586?">SBIRIOS!$D$10:$D$89</definedName>
    <definedName name="XDO_?FINAL_ISIN?587?">#REF!</definedName>
    <definedName name="XDO_?FINAL_ISIN?588?">#REF!</definedName>
    <definedName name="XDO_?FINAL_ISIN?589?">#REF!</definedName>
    <definedName name="XDO_?FINAL_ISIN?59?">STOF!$D$10:$D$67</definedName>
    <definedName name="XDO_?FINAL_ISIN?590?">#REF!</definedName>
    <definedName name="XDO_?FINAL_ISIN?591?">#REF!</definedName>
    <definedName name="XDO_?FINAL_ISIN?592?">#REF!</definedName>
    <definedName name="XDO_?FINAL_ISIN?593?">#REF!</definedName>
    <definedName name="XDO_?FINAL_ISIN?594?">#REF!</definedName>
    <definedName name="XDO_?FINAL_ISIN?595?">#REF!</definedName>
    <definedName name="XDO_?FINAL_ISIN?596?">#REF!</definedName>
    <definedName name="XDO_?FINAL_ISIN?597?">#REF!</definedName>
    <definedName name="XDO_?FINAL_ISIN?598?">#REF!</definedName>
    <definedName name="XDO_?FINAL_ISIN?599?">#REF!</definedName>
    <definedName name="XDO_?FINAL_ISIN?6?">#REF!</definedName>
    <definedName name="XDO_?FINAL_ISIN?60?">STOF!$D$10:$D$86</definedName>
    <definedName name="XDO_?FINAL_ISIN?600?">#REF!</definedName>
    <definedName name="XDO_?FINAL_ISIN?61?">STOF!$D$10:$D$91</definedName>
    <definedName name="XDO_?FINAL_ISIN?62?">SHOF!$D$10:$D$38</definedName>
    <definedName name="XDO_?FINAL_ISIN?63?">SHOF!$D$10:$D$44</definedName>
    <definedName name="XDO_?FINAL_ISIN?64?">SHOF!$D$10:$D$65</definedName>
    <definedName name="XDO_?FINAL_ISIN?65?">SHOF!$D$10:$D$84</definedName>
    <definedName name="XDO_?FINAL_ISIN?66?">SHOF!$D$10:$D$89</definedName>
    <definedName name="XDO_?FINAL_ISIN?67?">SCF!$D$10:$D$87</definedName>
    <definedName name="XDO_?FINAL_ISIN?68?">SCF!$D$10:$D$94</definedName>
    <definedName name="XDO_?FINAL_ISIN?69?">SCF!$D$10:$D$98</definedName>
    <definedName name="XDO_?FINAL_ISIN?7?">#REF!</definedName>
    <definedName name="XDO_?FINAL_ISIN?70?">SCF!$D$10:$D$104</definedName>
    <definedName name="XDO_?FINAL_ISIN?71?">SCF!$D$10:$D$125</definedName>
    <definedName name="XDO_?FINAL_ISIN?72?">SCF!$D$10:$D$144</definedName>
    <definedName name="XDO_?FINAL_ISIN?73?">SCF!$D$10:$D$149</definedName>
    <definedName name="XDO_?FINAL_ISIN?74?">SNIF!$D$10:$D$59</definedName>
    <definedName name="XDO_?FINAL_ISIN?75?">SNIF!$D$10:$D$102</definedName>
    <definedName name="XDO_?FINAL_ISIN?76?">SNIF!$D$10:$D$107</definedName>
    <definedName name="XDO_?FINAL_ISIN?77?">'SMCBF-SP'!$D$10:$D$27</definedName>
    <definedName name="XDO_?FINAL_ISIN?78?">'SMCBF-SP'!$D$10:$D$47</definedName>
    <definedName name="XDO_?FINAL_ISIN?79?">'SMCBF-SP'!$D$10:$D$56</definedName>
    <definedName name="XDO_?FINAL_ISIN?8?">#REF!</definedName>
    <definedName name="XDO_?FINAL_ISIN?80?">'SMCBF-SP'!$D$10:$D$61</definedName>
    <definedName name="XDO_?FINAL_ISIN?81?">'SMCBF-SP'!$D$10:$D$74</definedName>
    <definedName name="XDO_?FINAL_ISIN?82?">'SMCBF-SP'!$D$10:$D$89</definedName>
    <definedName name="XDO_?FINAL_ISIN?83?">'SMCBF-SP'!$D$10:$D$94</definedName>
    <definedName name="XDO_?FINAL_ISIN?84?">SOF!$D$34:$D$38</definedName>
    <definedName name="XDO_?FINAL_ISIN?85?">SOF!$D$34:$D$58</definedName>
    <definedName name="XDO_?FINAL_ISIN?86?">SOF!$D$34:$D$63</definedName>
    <definedName name="XDO_?FINAL_ISIN?87?">SMMDF!$D$18:$D$55</definedName>
    <definedName name="XDO_?FINAL_ISIN?88?">SMMDF!$D$18:$D$67</definedName>
    <definedName name="XDO_?FINAL_ISIN?89?">SMMDF!$D$18:$D$88</definedName>
    <definedName name="XDO_?FINAL_ISIN?9?">SLMF!$D$10:$D$82</definedName>
    <definedName name="XDO_?FINAL_ISIN?90?">SMMDF!$D$18:$D$98</definedName>
    <definedName name="XDO_?FINAL_ISIN?91?">SMMDF!$D$18:$D$103</definedName>
    <definedName name="XDO_?FINAL_ISIN?92?">SLF!$D$18:$D$21</definedName>
    <definedName name="XDO_?FINAL_ISIN?93?">SLF!$D$18:$D$39</definedName>
    <definedName name="XDO_?FINAL_ISIN?94?">SLF!$D$18:$D$113</definedName>
    <definedName name="XDO_?FINAL_ISIN?95?">SLF!$D$18:$D$146</definedName>
    <definedName name="XDO_?FINAL_ISIN?96?">SLF!$D$18:$D$160</definedName>
    <definedName name="XDO_?FINAL_ISIN?97?">SLF!$D$18:$D$171</definedName>
    <definedName name="XDO_?FINAL_ISIN?98?">SLF!$D$18:$D$192</definedName>
    <definedName name="XDO_?FINAL_ISIN?99?">SLF!$D$18:$D$197</definedName>
    <definedName name="XDO_?FINAL_MV?">SMEEF!$G$10:$G$97</definedName>
    <definedName name="XDO_?FINAL_MV?1?">#REF!</definedName>
    <definedName name="XDO_?FINAL_MV?10?">SLMF!$G$10:$G$88</definedName>
    <definedName name="XDO_?FINAL_MV?100?">SDBF!$G$18:$G$29</definedName>
    <definedName name="XDO_?FINAL_MV?101?">SDBF!$G$18:$G$35</definedName>
    <definedName name="XDO_?FINAL_MV?102?">SDBF!$G$18:$G$41</definedName>
    <definedName name="XDO_?FINAL_MV?103?">SDBF!$G$18:$G$51</definedName>
    <definedName name="XDO_?FINAL_MV?104?">SDBF!$G$18:$G$70</definedName>
    <definedName name="XDO_?FINAL_MV?105?">SDBF!$G$18:$G$80</definedName>
    <definedName name="XDO_?FINAL_MV?106?">SDBF!$G$18:$G$85</definedName>
    <definedName name="XDO_?FINAL_MV?107?">SSF!$G$24:$G$28</definedName>
    <definedName name="XDO_?FINAL_MV?108?">SSF!$G$24:$G$52</definedName>
    <definedName name="XDO_?FINAL_MV?109?">SSF!$G$24:$G$95</definedName>
    <definedName name="XDO_?FINAL_MV?11?">SLMF!$G$10:$G$92</definedName>
    <definedName name="XDO_?FINAL_MV?110?">SSF!$G$24:$G$144</definedName>
    <definedName name="XDO_?FINAL_MV?111?">SSF!$G$24:$G$151</definedName>
    <definedName name="XDO_?FINAL_MV?112?">SSF!$G$24:$G$159</definedName>
    <definedName name="XDO_?FINAL_MV?113?">SSF!$G$24:$G$161</definedName>
    <definedName name="XDO_?FINAL_MV?114?">SSF!$G$24:$G$166</definedName>
    <definedName name="XDO_?FINAL_MV?115?">SSF!$G$24:$G$176</definedName>
    <definedName name="XDO_?FINAL_MV?116?">SSF!$G$24:$G$181</definedName>
    <definedName name="XDO_?FINAL_MV?117?">SCRF!#REF!</definedName>
    <definedName name="XDO_?FINAL_MV?118?">SCRF!$G$9:$G$52</definedName>
    <definedName name="XDO_?FINAL_MV?119?">SCRF!$G$9:$G$63</definedName>
    <definedName name="XDO_?FINAL_MV?12?">SLMF!$G$10:$G$113</definedName>
    <definedName name="XDO_?FINAL_MV?120?">SCRF!$G$9:$G$84</definedName>
    <definedName name="XDO_?FINAL_MV?121?">SCRF!$G$9:$G$94</definedName>
    <definedName name="XDO_?FINAL_MV?122?">SCRF!$G$9:$G$99</definedName>
    <definedName name="XDO_?FINAL_MV?123?">SFEF!$G$10:$G$34</definedName>
    <definedName name="XDO_?FINAL_MV?124?">SFEF!$G$10:$G$41</definedName>
    <definedName name="XDO_?FINAL_MV?125?">SFEF!$G$10:$G$66</definedName>
    <definedName name="XDO_?FINAL_MV?126?">SFEF!$G$10:$G$85</definedName>
    <definedName name="XDO_?FINAL_MV?127?">SFEF!$G$10:$G$90</definedName>
    <definedName name="XDO_?FINAL_MV?128?">SCHF!$G$10:$G$47</definedName>
    <definedName name="XDO_?FINAL_MV?129?">SCHF!$G$10:$G$55</definedName>
    <definedName name="XDO_?FINAL_MV?13?">SLMF!$G$10:$G$132</definedName>
    <definedName name="XDO_?FINAL_MV?130?">SCHF!$G$10:$G$112</definedName>
    <definedName name="XDO_?FINAL_MV?131?">SCHF!$G$10:$G$123</definedName>
    <definedName name="XDO_?FINAL_MV?132?">SCHF!$G$10:$G$129</definedName>
    <definedName name="XDO_?FINAL_MV?133?">SCHF!$G$10:$G$148</definedName>
    <definedName name="XDO_?FINAL_MV?134?">SCHF!$G$10:$G$158</definedName>
    <definedName name="XDO_?FINAL_MV?135?">SCHF!$G$10:$G$163</definedName>
    <definedName name="XDO_?FINAL_MV?136?">SMUSD!$G$18:$G$40</definedName>
    <definedName name="XDO_?FINAL_MV?137?">SMUSD!$G$18:$G$47</definedName>
    <definedName name="XDO_?FINAL_MV?138?">SMUSD!$G$18:$G$52</definedName>
    <definedName name="XDO_?FINAL_MV?139?">SMUSD!$G$18:$G$65</definedName>
    <definedName name="XDO_?FINAL_MV?14?">SLMF!$G$10:$G$137</definedName>
    <definedName name="XDO_?FINAL_MV?140?">SMUSD!$G$18:$G$84</definedName>
    <definedName name="XDO_?FINAL_MV?141?">SMUSD!$G$18:$G$123</definedName>
    <definedName name="XDO_?FINAL_MV?142?">SMUSD!$G$18:$G$131</definedName>
    <definedName name="XDO_?FINAL_MV?143?">SMUSD!$G$18:$G$137</definedName>
    <definedName name="XDO_?FINAL_MV?144?">SMUSD!$G$18:$G$144</definedName>
    <definedName name="XDO_?FINAL_MV?145?">SMUSD!$G$18:$G$154</definedName>
    <definedName name="XDO_?FINAL_MV?146?">SMUSD!$G$18:$G$159</definedName>
    <definedName name="XDO_?FINAL_MV?147?">SMIDCAP!$G$10:$G$63</definedName>
    <definedName name="XDO_?FINAL_MV?148?">SMIDCAP!$G$10:$G$91</definedName>
    <definedName name="XDO_?FINAL_MV?149?">SMIDCAP!$G$10:$G$110</definedName>
    <definedName name="XDO_?FINAL_MV?15?">SLTEF!$G$10:$G$78</definedName>
    <definedName name="XDO_?FINAL_MV?150?">SMIDCAP!$G$10:$G$115</definedName>
    <definedName name="XDO_?FINAL_MV?151?">SMCMF!$G$24:$G$26</definedName>
    <definedName name="XDO_?FINAL_MV?152?">SMCMF!$G$24:$G$55</definedName>
    <definedName name="XDO_?FINAL_MV?153?">SMCMF!$G$24:$G$60</definedName>
    <definedName name="XDO_?FINAL_MV?154?">SMCOMMA!$G$10:$G$37</definedName>
    <definedName name="XDO_?FINAL_MV?155?">SMCOMMA!$G$10:$G$62</definedName>
    <definedName name="XDO_?FINAL_MV?156?">SMCOMMA!$G$10:$G$81</definedName>
    <definedName name="XDO_?FINAL_MV?157?">SMCOMMA!$G$10:$G$86</definedName>
    <definedName name="XDO_?FINAL_MV?158?">SMGF!$G$24:$G$27</definedName>
    <definedName name="XDO_?FINAL_MV?159?">SMGF!$G$24:$G$37</definedName>
    <definedName name="XDO_?FINAL_MV?16?">SLTEF!$G$10:$G$103</definedName>
    <definedName name="XDO_?FINAL_MV?160?">SMGF!$G$24:$G$47</definedName>
    <definedName name="XDO_?FINAL_MV?161?">SMGF!$G$24:$G$66</definedName>
    <definedName name="XDO_?FINAL_MV?162?">SMGF!$G$24:$G$71</definedName>
    <definedName name="XDO_?FINAL_MV?163?">SFLEXI!$G$10:$G$62</definedName>
    <definedName name="XDO_?FINAL_MV?164?">SFLEXI!$G$10:$G$70</definedName>
    <definedName name="XDO_?FINAL_MV?165?">SFLEXI!$G$10:$G$94</definedName>
    <definedName name="XDO_?FINAL_MV?166?">SFLEXI!$G$10:$G$113</definedName>
    <definedName name="XDO_?FINAL_MV?167?">SFLEXI!$G$10:$G$118</definedName>
    <definedName name="XDO_?FINAL_MV?168?">SMAAF!$G$10:$G$66</definedName>
    <definedName name="XDO_?FINAL_MV?169?">SMAAF!$G$10:$G$74</definedName>
    <definedName name="XDO_?FINAL_MV?17?">SLTEF!$G$10:$G$122</definedName>
    <definedName name="XDO_?FINAL_MV?170?">SMAAF!$G$10:$G$79</definedName>
    <definedName name="XDO_?FINAL_MV?171?">SMAAF!$G$10:$G$118</definedName>
    <definedName name="XDO_?FINAL_MV?172?">SMAAF!$G$10:$G$129</definedName>
    <definedName name="XDO_?FINAL_MV?173?">SMAAF!$G$10:$G$134</definedName>
    <definedName name="XDO_?FINAL_MV?174?">SMAAF!$G$10:$G$141</definedName>
    <definedName name="XDO_?FINAL_MV?175?">SMAAF!$G$10:$G$154</definedName>
    <definedName name="XDO_?FINAL_MV?176?">SMAAF!$G$10:$G$166</definedName>
    <definedName name="XDO_?FINAL_MV?177?">SMAAF!$G$10:$G$171</definedName>
    <definedName name="XDO_?FINAL_MV?178?">SBLUECHIP!$G$10:$G$46</definedName>
    <definedName name="XDO_?FINAL_MV?179?">SBLUECHIP!$G$10:$G$73</definedName>
    <definedName name="XDO_?FINAL_MV?18?">SLTEF!$G$10:$G$127</definedName>
    <definedName name="XDO_?FINAL_MV?180?">SBLUECHIP!$G$10:$G$92</definedName>
    <definedName name="XDO_?FINAL_MV?181?">SBLUECHIP!$G$10:$G$97</definedName>
    <definedName name="XDO_?FINAL_MV?182?">SAOF!$G$10:$G$208</definedName>
    <definedName name="XDO_?FINAL_MV?183?">SAOF!$G$10:$G$229</definedName>
    <definedName name="XDO_?FINAL_MV?184?">SAOF!$G$10:$G$250</definedName>
    <definedName name="XDO_?FINAL_MV?185?">SAOF!$G$10:$G$261</definedName>
    <definedName name="XDO_?FINAL_MV?186?">SAOF!$G$10:$G$265</definedName>
    <definedName name="XDO_?FINAL_MV?187?">SAOF!$G$10:$G$277</definedName>
    <definedName name="XDO_?FINAL_MV?188?">SAOF!$G$10:$G$289</definedName>
    <definedName name="XDO_?FINAL_MV?189?">SAOF!$G$10:$G$294</definedName>
    <definedName name="XDO_?FINAL_MV?19?">#REF!</definedName>
    <definedName name="XDO_?FINAL_MV?190?">SIF!$G$10:$G$43</definedName>
    <definedName name="XDO_?FINAL_MV?191?">SIF!$G$10:$G$51</definedName>
    <definedName name="XDO_?FINAL_MV?192?">SIF!$G$10:$G$73</definedName>
    <definedName name="XDO_?FINAL_MV?193?">SIF!$G$10:$G$92</definedName>
    <definedName name="XDO_?FINAL_MV?194?">SIF!$G$10:$G$97</definedName>
    <definedName name="XDO_?FINAL_MV?195?">SMLDF!$G$18:$G$68</definedName>
    <definedName name="XDO_?FINAL_MV?196?">SMLDF!$G$18:$G$76</definedName>
    <definedName name="XDO_?FINAL_MV?197?">SMLDF!$G$18:$G$83</definedName>
    <definedName name="XDO_?FINAL_MV?198?">SMLDF!$G$18:$G$91</definedName>
    <definedName name="XDO_?FINAL_MV?199?">SMLDF!$G$18:$G$105</definedName>
    <definedName name="XDO_?FINAL_MV?2?">#REF!</definedName>
    <definedName name="XDO_?FINAL_MV?20?">#REF!</definedName>
    <definedName name="XDO_?FINAL_MV?200?">SMLDF!$G$18:$G$131</definedName>
    <definedName name="XDO_?FINAL_MV?201?">SMLDF!$G$18:$G$135</definedName>
    <definedName name="XDO_?FINAL_MV?202?">SMLDF!$G$18:$G$141</definedName>
    <definedName name="XDO_?FINAL_MV?203?">SMLDF!$G$18:$G$148</definedName>
    <definedName name="XDO_?FINAL_MV?204?">SMLDF!$G$18:$G$158</definedName>
    <definedName name="XDO_?FINAL_MV?205?">SMLDF!$G$18:$G$163</definedName>
    <definedName name="XDO_?FINAL_MV?206?">SSTDF!$G$18:$G$88</definedName>
    <definedName name="XDO_?FINAL_MV?207?">SSTDF!$G$18:$G$95</definedName>
    <definedName name="XDO_?FINAL_MV?208?">SSTDF!$G$18:$G$102</definedName>
    <definedName name="XDO_?FINAL_MV?209?">SSTDF!$G$18:$G$111</definedName>
    <definedName name="XDO_?FINAL_MV?21?">#REF!</definedName>
    <definedName name="XDO_?FINAL_MV?210?">SSTDF!$G$18:$G$124</definedName>
    <definedName name="XDO_?FINAL_MV?211?">SSTDF!$G$18:$G$132</definedName>
    <definedName name="XDO_?FINAL_MV?212?">SSTDF!$G$18:$G$139</definedName>
    <definedName name="XDO_?FINAL_MV?213?">SSTDF!$G$18:$G$149</definedName>
    <definedName name="XDO_?FINAL_MV?214?">SSTDF!$G$18:$G$154</definedName>
    <definedName name="XDO_?FINAL_MV?215?">SETFGOLD!$G$46</definedName>
    <definedName name="XDO_?FINAL_MV?216?">SETFGOLD!$G$46:$G$54</definedName>
    <definedName name="XDO_?FINAL_MV?217?">SETFGOLD!$G$46:$G$59</definedName>
    <definedName name="XDO_?FINAL_MV?218?">SPSU!$G$10:$G$35</definedName>
    <definedName name="XDO_?FINAL_MV?219?">SPSU!$G$10:$G$60</definedName>
    <definedName name="XDO_?FINAL_MV?22?">#REF!</definedName>
    <definedName name="XDO_?FINAL_MV?220?">SPSU!$G$10:$G$79</definedName>
    <definedName name="XDO_?FINAL_MV?221?">SPSU!$G$10:$G$84</definedName>
    <definedName name="XDO_?FINAL_MV?222?">SGF!$G$42</definedName>
    <definedName name="XDO_?FINAL_MV?223?">SGF!$G$42:$G$54</definedName>
    <definedName name="XDO_?FINAL_MV?224?">SGF!$G$42:$G$59</definedName>
    <definedName name="XDO_?FINAL_MV?225?">SBISENSEX!$G$10:$G$39</definedName>
    <definedName name="XDO_?FINAL_MV?226?">SBISENSEX!$G$10:$G$82</definedName>
    <definedName name="XDO_?FINAL_MV?227?">SBISENSEX!$G$10:$G$87</definedName>
    <definedName name="XDO_?FINAL_MV?228?">SSCF!$G$10:$G$73</definedName>
    <definedName name="XDO_?FINAL_MV?229?">SSCF!$G$10:$G$98</definedName>
    <definedName name="XDO_?FINAL_MV?23?">SMGLF!$G$10:$G$44</definedName>
    <definedName name="XDO_?FINAL_MV?230?">SSCF!$G$10:$G$117</definedName>
    <definedName name="XDO_?FINAL_MV?231?">SSCF!$G$10:$G$122</definedName>
    <definedName name="XDO_?FINAL_MV?232?">SBPF!$G$18:$G$53</definedName>
    <definedName name="XDO_?FINAL_MV?233?">SBPF!$G$18:$G$63</definedName>
    <definedName name="XDO_?FINAL_MV?234?">SBPF!$G$18:$G$74</definedName>
    <definedName name="XDO_?FINAL_MV?235?">SBPF!$G$18:$G$79</definedName>
    <definedName name="XDO_?FINAL_MV?236?">SBPF!$G$18:$G$86</definedName>
    <definedName name="XDO_?FINAL_MV?237?">SBPF!$G$18:$G$99</definedName>
    <definedName name="XDO_?FINAL_MV?238?">SBPF!$G$18:$G$109</definedName>
    <definedName name="XDO_?FINAL_MV?239?">SBPF!$G$18:$G$114</definedName>
    <definedName name="XDO_?FINAL_MV?24?">SMGLF!$G$10:$G$69</definedName>
    <definedName name="XDO_?FINAL_MV?240?">SBFS!$G$10:$G$40</definedName>
    <definedName name="XDO_?FINAL_MV?241?">SBFS!$G$10:$G$65</definedName>
    <definedName name="XDO_?FINAL_MV?242?">SBFS!$G$10:$G$84</definedName>
    <definedName name="XDO_?FINAL_MV?243?">SBFS!$G$10:$G$89</definedName>
    <definedName name="XDO_?FINAL_MV?244?">SETFNN50!$G$10:$G$59</definedName>
    <definedName name="XDO_?FINAL_MV?245?">SETFNN50!$G$10:$G$102</definedName>
    <definedName name="XDO_?FINAL_MV?246?">SETFNN50!$G$10:$G$107</definedName>
    <definedName name="XDO_?FINAL_MV?247?">SETFNIFBK!$G$10:$G$21</definedName>
    <definedName name="XDO_?FINAL_MV?248?">SETFNIFBK!$G$10:$G$64</definedName>
    <definedName name="XDO_?FINAL_MV?249?">SETFNIFBK!$G$10:$G$69</definedName>
    <definedName name="XDO_?FINAL_MV?25?">SMGLF!$G$10:$G$88</definedName>
    <definedName name="XDO_?FINAL_MV?250?">SETFBSE100!$G$10:$G$109</definedName>
    <definedName name="XDO_?FINAL_MV?251?">SETFBSE100!$G$10:$G$152</definedName>
    <definedName name="XDO_?FINAL_MV?252?">SETFBSE100!$G$10:$G$157</definedName>
    <definedName name="XDO_?FINAL_MV?253?">SESF!$G$10:$G$94</definedName>
    <definedName name="XDO_?FINAL_MV?254?">SESF!$G$10:$G$100</definedName>
    <definedName name="XDO_?FINAL_MV?255?">SESF!$G$10:$G$105</definedName>
    <definedName name="XDO_?FINAL_MV?256?">SESF!$G$10:$G$110</definedName>
    <definedName name="XDO_?FINAL_MV?257?">SESF!$G$10:$G$131</definedName>
    <definedName name="XDO_?FINAL_MV?258?">SESF!$G$10:$G$140</definedName>
    <definedName name="XDO_?FINAL_MV?259?">SESF!$G$10:$G$149</definedName>
    <definedName name="XDO_?FINAL_MV?26?">SMGLF!$G$10:$G$93</definedName>
    <definedName name="XDO_?FINAL_MV?260?">SESF!$G$10:$G$153</definedName>
    <definedName name="XDO_?FINAL_MV?261?">SESF!$G$10:$G$172</definedName>
    <definedName name="XDO_?FINAL_MV?262?">SESF!$G$10:$G$177</definedName>
    <definedName name="XDO_?FINAL_MV?263?">SETFNIF50!$G$10:$G$59</definedName>
    <definedName name="XDO_?FINAL_MV?264?">SETFNIF50!$G$10:$G$102</definedName>
    <definedName name="XDO_?FINAL_MV?265?">SETFNIF50!$G$10:$G$107</definedName>
    <definedName name="XDO_?FINAL_MV?266?">'SLTAF-III'!$G$10:$G$35</definedName>
    <definedName name="XDO_?FINAL_MV?267?">'SLTAF-III'!$G$10:$G$78</definedName>
    <definedName name="XDO_?FINAL_MV?268?">'SLTAF-III'!$G$10:$G$83</definedName>
    <definedName name="XDO_?FINAL_MV?269?">SETF10GILT!$G$24</definedName>
    <definedName name="XDO_?FINAL_MV?27?">#REF!</definedName>
    <definedName name="XDO_?FINAL_MV?270?">SETF10GILT!$G$24:$G$53</definedName>
    <definedName name="XDO_?FINAL_MV?271?">SETF10GILT!$G$24:$G$58</definedName>
    <definedName name="XDO_?FINAL_MV?272?">'SLTAF-IV'!$G$10:$G$31</definedName>
    <definedName name="XDO_?FINAL_MV?273?">'SLTAF-IV'!$G$10:$G$74</definedName>
    <definedName name="XDO_?FINAL_MV?274?">'SLTAF-IV'!$G$10:$G$79</definedName>
    <definedName name="XDO_?FINAL_MV?275?">'SLTAF-V'!$G$10:$G$33</definedName>
    <definedName name="XDO_?FINAL_MV?276?">'SLTAF-V'!$G$10:$G$76</definedName>
    <definedName name="XDO_?FINAL_MV?277?">'SLTAF-V'!$G$10:$G$81</definedName>
    <definedName name="XDO_?FINAL_MV?278?">'SLTAF-VI'!$G$10:$G$47</definedName>
    <definedName name="XDO_?FINAL_MV?279?">'SLTAF-VI'!$G$10:$G$90</definedName>
    <definedName name="XDO_?FINAL_MV?28?">#REF!</definedName>
    <definedName name="XDO_?FINAL_MV?280?">'SLTAF-VI'!$G$10:$G$95</definedName>
    <definedName name="XDO_?FINAL_MV?281?">SETFSN50!$G$10:$G$59</definedName>
    <definedName name="XDO_?FINAL_MV?282?">SETFSN50!$G$10:$G$106</definedName>
    <definedName name="XDO_?FINAL_MV?283?">SBIETFQLTY!$G$10:$G$39</definedName>
    <definedName name="XDO_?FINAL_MV?284?">SBIETFQLTY!$G$10:$G$82</definedName>
    <definedName name="XDO_?FINAL_MV?285?">SBIETFQLTY!$G$10:$G$87</definedName>
    <definedName name="XDO_?FINAL_MV?286?">SCBF!$G$18:$G$104</definedName>
    <definedName name="XDO_?FINAL_MV?287?">SCBF!$G$18:$G$110</definedName>
    <definedName name="XDO_?FINAL_MV?288?">SCBF!$G$18:$G$116</definedName>
    <definedName name="XDO_?FINAL_MV?289?">SCBF!$G$18:$G$128</definedName>
    <definedName name="XDO_?FINAL_MV?29?">SEHF!$G$10:$G$51</definedName>
    <definedName name="XDO_?FINAL_MV?290?">SCBF!$G$18:$G$147</definedName>
    <definedName name="XDO_?FINAL_MV?291?">SCBF!$G$18:$G$157</definedName>
    <definedName name="XDO_?FINAL_MV?292?">SCBF!$G$18:$G$162</definedName>
    <definedName name="XDO_?FINAL_MV?293?">SEMVF!$G$10:$G$59</definedName>
    <definedName name="XDO_?FINAL_MV?294?">SEMVF!$G$10:$G$102</definedName>
    <definedName name="XDO_?FINAL_MV?295?">SEMVF!$G$10:$G$107</definedName>
    <definedName name="XDO_?FINAL_MV?296?">'SFMP- Series 1'!$G$26:$G$31</definedName>
    <definedName name="XDO_?FINAL_MV?297?">'SFMP- Series 1'!$G$26:$G$50</definedName>
    <definedName name="XDO_?FINAL_MV?298?">'SFMP- Series 1'!$G$26:$G$65</definedName>
    <definedName name="XDO_?FINAL_MV?299?">'SFMP- Series 1'!$G$26:$G$70</definedName>
    <definedName name="XDO_?FINAL_MV?3?">#REF!</definedName>
    <definedName name="XDO_?FINAL_MV?30?">SEHF!$G$10:$G$56</definedName>
    <definedName name="XDO_?FINAL_MV?300?">'SFMP- Series 6'!$G$26:$G$29</definedName>
    <definedName name="XDO_?FINAL_MV?301?">'SFMP- Series 6'!$G$26:$G$48</definedName>
    <definedName name="XDO_?FINAL_MV?302?">'SFMP- Series 6'!$G$26:$G$63</definedName>
    <definedName name="XDO_?FINAL_MV?303?">'SFMP- Series 6'!$G$26:$G$68</definedName>
    <definedName name="XDO_?FINAL_MV?304?">'SFMP- Series 34'!$G$26</definedName>
    <definedName name="XDO_?FINAL_MV?305?">'SFMP- Series 34'!$G$26:$G$43</definedName>
    <definedName name="XDO_?FINAL_MV?306?">'SFMP- Series 34'!$G$26:$G$58</definedName>
    <definedName name="XDO_?FINAL_MV?307?">'SFMP- Series 34'!$G$26:$G$63</definedName>
    <definedName name="XDO_?FINAL_MV?308?">'SMCBF-IP'!$G$10:$G$41</definedName>
    <definedName name="XDO_?FINAL_MV?309?">'SMCBF-IP'!$G$10:$G$47</definedName>
    <definedName name="XDO_?FINAL_MV?31?">SEHF!$G$10:$G$63</definedName>
    <definedName name="XDO_?FINAL_MV?310?">'SMCBF-IP'!$G$10:$G$51</definedName>
    <definedName name="XDO_?FINAL_MV?311?">'SMCBF-IP'!$G$10:$G$72</definedName>
    <definedName name="XDO_?FINAL_MV?312?">'SMCBF-IP'!$G$10:$G$91</definedName>
    <definedName name="XDO_?FINAL_MV?313?">'SMCBF-IP'!$G$10:$G$96</definedName>
    <definedName name="XDO_?FINAL_MV?314?">SFRDF!$G$18:$G$24</definedName>
    <definedName name="XDO_?FINAL_MV?315?">SFRDF!$G$18:$G$33</definedName>
    <definedName name="XDO_?FINAL_MV?316?">SFRDF!$G$18:$G$54</definedName>
    <definedName name="XDO_?FINAL_MV?317?">SFRDF!$G$18:$G$64</definedName>
    <definedName name="XDO_?FINAL_MV?318?">SFRDF!$G$18:$G$69</definedName>
    <definedName name="XDO_?FINAL_MV?319?">SBIETFIT!$G$10:$G$19</definedName>
    <definedName name="XDO_?FINAL_MV?32?">SEHF!$G$10:$G$67</definedName>
    <definedName name="XDO_?FINAL_MV?320?">SBIETFIT!$G$10:$G$62</definedName>
    <definedName name="XDO_?FINAL_MV?321?">SBIETFIT!$G$10:$G$67</definedName>
    <definedName name="XDO_?FINAL_MV?322?">SBIETFPB!$G$10:$G$19</definedName>
    <definedName name="XDO_?FINAL_MV?323?">SBIETFPB!$G$10:$G$62</definedName>
    <definedName name="XDO_?FINAL_MV?324?">SBIETFPB!$G$10:$G$67</definedName>
    <definedName name="XDO_?FINAL_MV?325?">'SRBF-AP'!$G$10:$G$58</definedName>
    <definedName name="XDO_?FINAL_MV?326?">'SRBF-AP'!$G$10:$G$67</definedName>
    <definedName name="XDO_?FINAL_MV?327?">'SRBF-AP'!$G$10:$G$75</definedName>
    <definedName name="XDO_?FINAL_MV?328?">'SRBF-AP'!$G$10:$G$79</definedName>
    <definedName name="XDO_?FINAL_MV?329?">'SRBF-AP'!$G$10:$G$106</definedName>
    <definedName name="XDO_?FINAL_MV?33?">SEHF!$G$10:$G$115</definedName>
    <definedName name="XDO_?FINAL_MV?330?">'SRBF-AP'!$G$10:$G$111</definedName>
    <definedName name="XDO_?FINAL_MV?331?">'SRBF-AHP'!$G$10:$G$58</definedName>
    <definedName name="XDO_?FINAL_MV?332?">'SRBF-AHP'!$G$10:$G$67</definedName>
    <definedName name="XDO_?FINAL_MV?333?">'SRBF-AHP'!$G$10:$G$72</definedName>
    <definedName name="XDO_?FINAL_MV?334?">'SRBF-AHP'!$G$10:$G$77</definedName>
    <definedName name="XDO_?FINAL_MV?335?">'SRBF-AHP'!$G$10:$G$85</definedName>
    <definedName name="XDO_?FINAL_MV?336?">'SRBF-AHP'!$G$10:$G$89</definedName>
    <definedName name="XDO_?FINAL_MV?337?">'SRBF-AHP'!$G$10:$G$106</definedName>
    <definedName name="XDO_?FINAL_MV?338?">'SRBF-AHP'!$G$10:$G$118</definedName>
    <definedName name="XDO_?FINAL_MV?339?">'SRBF-AHP'!$G$10:$G$123</definedName>
    <definedName name="XDO_?FINAL_MV?34?">SEHF!$G$10:$G$121</definedName>
    <definedName name="XDO_?FINAL_MV?340?">'SRBF-CHP'!$G$10:$G$58</definedName>
    <definedName name="XDO_?FINAL_MV?341?">'SRBF-CHP'!$G$10:$G$75</definedName>
    <definedName name="XDO_?FINAL_MV?342?">'SRBF-CHP'!$G$10:$G$85</definedName>
    <definedName name="XDO_?FINAL_MV?343?">'SRBF-CHP'!$G$10:$G$90</definedName>
    <definedName name="XDO_?FINAL_MV?344?">'SRBF-CHP'!$G$10:$G$117</definedName>
    <definedName name="XDO_?FINAL_MV?345?">'SRBF-CHP'!$G$10:$G$122</definedName>
    <definedName name="XDO_?FINAL_MV?346?">'SRBF-CP'!$G$10:$G$58</definedName>
    <definedName name="XDO_?FINAL_MV?347?">'SRBF-CP'!$G$10:$G$75</definedName>
    <definedName name="XDO_?FINAL_MV?348?">'SRBF-CP'!$G$10:$G$84</definedName>
    <definedName name="XDO_?FINAL_MV?349?">'SRBF-CP'!$G$10:$G$89</definedName>
    <definedName name="XDO_?FINAL_MV?35?">SEHF!$G$10:$G$128</definedName>
    <definedName name="XDO_?FINAL_MV?350?">'SRBF-CP'!$G$10:$G$116</definedName>
    <definedName name="XDO_?FINAL_MV?351?">'SRBF-CP'!$G$10:$G$121</definedName>
    <definedName name="XDO_?FINAL_MV?352?">'SIA-US EQUITY FOF'!$G$14</definedName>
    <definedName name="XDO_?FINAL_MV?353?">'SIA-US EQUITY FOF'!$G$14:$G$53</definedName>
    <definedName name="XDO_?FINAL_MV?354?">'SIA-US EQUITY FOF'!$G$14:$G$58</definedName>
    <definedName name="XDO_?FINAL_MV?355?">'SFMP- Series 42'!$G$18</definedName>
    <definedName name="XDO_?FINAL_MV?356?">'SFMP- Series 42'!$G$18:$G$39</definedName>
    <definedName name="XDO_?FINAL_MV?357?">'SFMP- Series 42'!$G$18:$G$60</definedName>
    <definedName name="XDO_?FINAL_MV?358?">'SFMP- Series 42'!$G$18:$G$75</definedName>
    <definedName name="XDO_?FINAL_MV?359?">'SFMP- Series 42'!$G$18:$G$80</definedName>
    <definedName name="XDO_?FINAL_MV?36?">SEHF!$G$10:$G$132</definedName>
    <definedName name="XDO_?FINAL_MV?360?">'SFMP- Series 43'!$G$26:$G$30</definedName>
    <definedName name="XDO_?FINAL_MV?361?">'SFMP- Series 43'!$G$26:$G$45</definedName>
    <definedName name="XDO_?FINAL_MV?362?">'SFMP- Series 43'!$G$26:$G$60</definedName>
    <definedName name="XDO_?FINAL_MV?363?">'SFMP- Series 43'!$G$26:$G$65</definedName>
    <definedName name="XDO_?FINAL_MV?364?">'SNN50'!$G$10:$G$59</definedName>
    <definedName name="XDO_?FINAL_MV?365?">'SNN50'!$G$10:$G$102</definedName>
    <definedName name="XDO_?FINAL_MV?366?">'SNN50'!$G$10:$G$107</definedName>
    <definedName name="XDO_?FINAL_MV?367?">'SFMP- Series 44'!$G$26:$G$31</definedName>
    <definedName name="XDO_?FINAL_MV?368?">'SFMP- Series 44'!$G$26:$G$54</definedName>
    <definedName name="XDO_?FINAL_MV?369?">'SFMP- Series 44'!$G$26:$G$69</definedName>
    <definedName name="XDO_?FINAL_MV?37?">SEHF!$G$10:$G$138</definedName>
    <definedName name="XDO_?FINAL_MV?370?">'SFMP- Series 44'!$G$26:$G$74</definedName>
    <definedName name="XDO_?FINAL_MV?371?">'SFMP- Series 45'!$G$26:$G$33</definedName>
    <definedName name="XDO_?FINAL_MV?372?">'SFMP- Series 45'!$G$26:$G$55</definedName>
    <definedName name="XDO_?FINAL_MV?373?">'SFMP- Series 45'!$G$26:$G$70</definedName>
    <definedName name="XDO_?FINAL_MV?374?">'SFMP- Series 45'!$G$26:$G$75</definedName>
    <definedName name="XDO_?FINAL_MV?375?">SBIETFCON!$G$10:$G$39</definedName>
    <definedName name="XDO_?FINAL_MV?376?">SBIETFCON!$G$10:$G$86</definedName>
    <definedName name="XDO_?FINAL_MV?377?">'SFMP- Series 46'!$G$26:$G$29</definedName>
    <definedName name="XDO_?FINAL_MV?378?">'SFMP- Series 46'!$G$26:$G$48</definedName>
    <definedName name="XDO_?FINAL_MV?379?">'SFMP- Series 46'!$G$26:$G$63</definedName>
    <definedName name="XDO_?FINAL_MV?38?">SEHF!$G$10:$G$142</definedName>
    <definedName name="XDO_?FINAL_MV?380?">'SFMP- Series 46'!$G$26:$G$68</definedName>
    <definedName name="XDO_?FINAL_MV?381?">'SFMP- Series 48'!$G$52</definedName>
    <definedName name="XDO_?FINAL_MV?382?">'SFMP- Series 48'!$G$52:$G$57</definedName>
    <definedName name="XDO_?FINAL_MV?383?">SBAF!$G$10:$G$84</definedName>
    <definedName name="XDO_?FINAL_MV?384?">SBAF!$G$10:$G$92</definedName>
    <definedName name="XDO_?FINAL_MV?385?">SBAF!$G$10:$G$97</definedName>
    <definedName name="XDO_?FINAL_MV?386?">SBAF!$G$10:$G$147</definedName>
    <definedName name="XDO_?FINAL_MV?387?">SBAF!$G$10:$G$159</definedName>
    <definedName name="XDO_?FINAL_MV?388?">SBAF!$G$10:$G$164</definedName>
    <definedName name="XDO_?FINAL_MV?389?">SBAF!$G$10:$G$171</definedName>
    <definedName name="XDO_?FINAL_MV?39?">SEHF!$G$10:$G$150</definedName>
    <definedName name="XDO_?FINAL_MV?390?">SBAF!$G$10:$G$177</definedName>
    <definedName name="XDO_?FINAL_MV?391?">SBAF!$G$10:$G$198</definedName>
    <definedName name="XDO_?FINAL_MV?392?">SBAF!$G$10:$G$203</definedName>
    <definedName name="XDO_?FINAL_MV?393?">'SFMP- Series 49'!$G$26:$G$33</definedName>
    <definedName name="XDO_?FINAL_MV?394?">'SFMP- Series 49'!$G$26:$G$53</definedName>
    <definedName name="XDO_?FINAL_MV?395?">'SFMP- Series 49'!$G$26:$G$68</definedName>
    <definedName name="XDO_?FINAL_MV?396?">'SFMP- Series 49'!$G$26:$G$73</definedName>
    <definedName name="XDO_?FINAL_MV?397?">'SFMP- Series 50'!$G$26:$G$30</definedName>
    <definedName name="XDO_?FINAL_MV?398?">'SFMP- Series 50'!$G$26:$G$49</definedName>
    <definedName name="XDO_?FINAL_MV?399?">'SFMP- Series 50'!$G$26:$G$64</definedName>
    <definedName name="XDO_?FINAL_MV?4?">#REF!</definedName>
    <definedName name="XDO_?FINAL_MV?40?">SEHF!$G$10:$G$165</definedName>
    <definedName name="XDO_?FINAL_MV?400?">'SFMP- Series 50'!$G$26:$G$69</definedName>
    <definedName name="XDO_?FINAL_MV?401?">'SFMP- Series 51'!$G$26:$G$36</definedName>
    <definedName name="XDO_?FINAL_MV?402?">'SFMP- Series 51'!$G$26:$G$58</definedName>
    <definedName name="XDO_?FINAL_MV?403?">'SFMP- Series 51'!$G$26:$G$73</definedName>
    <definedName name="XDO_?FINAL_MV?404?">'SFMP- Series 51'!$G$26:$G$78</definedName>
    <definedName name="XDO_?FINAL_MV?405?">'SFMP- Series 52'!$G$26:$G$30</definedName>
    <definedName name="XDO_?FINAL_MV?406?">'SFMP- Series 52'!$G$26:$G$51</definedName>
    <definedName name="XDO_?FINAL_MV?407?">'SFMP- Series 52'!$G$26:$G$66</definedName>
    <definedName name="XDO_?FINAL_MV?408?">'SFMP- Series 52'!$G$26:$G$71</definedName>
    <definedName name="XDO_?FINAL_MV?409?">'SFMP- Series 53'!$G$26:$G$34</definedName>
    <definedName name="XDO_?FINAL_MV?41?">SEHF!$G$10:$G$170</definedName>
    <definedName name="XDO_?FINAL_MV?410?">'SFMP- Series 53'!$G$26:$G$57</definedName>
    <definedName name="XDO_?FINAL_MV?411?">'SFMP- Series 53'!$G$26:$G$72</definedName>
    <definedName name="XDO_?FINAL_MV?412?">'SFMP- Series 53'!$G$26:$G$77</definedName>
    <definedName name="XDO_?FINAL_MV?413?">'SFMP- Series 54'!$G$26:$G$28</definedName>
    <definedName name="XDO_?FINAL_MV?414?">'SFMP- Series 54'!$G$26:$G$44</definedName>
    <definedName name="XDO_?FINAL_MV?415?">'SFMP- Series 54'!$G$26:$G$59</definedName>
    <definedName name="XDO_?FINAL_MV?416?">'SFMP- Series 54'!$G$26:$G$64</definedName>
    <definedName name="XDO_?FINAL_MV?417?">'SFMP- Series 55'!$G$26:$G$32</definedName>
    <definedName name="XDO_?FINAL_MV?418?">'SFMP- Series 55'!$G$26:$G$55</definedName>
    <definedName name="XDO_?FINAL_MV?419?">'SFMP- Series 55'!$G$26:$G$70</definedName>
    <definedName name="XDO_?FINAL_MV?42?">#REF!</definedName>
    <definedName name="XDO_?FINAL_MV?420?">'SFMP- Series 55'!$G$26:$G$75</definedName>
    <definedName name="XDO_?FINAL_MV?421?">'SFMP- Series 57'!$G$26:$G$29</definedName>
    <definedName name="XDO_?FINAL_MV?422?">'SFMP- Series 57'!$G$26:$G$52</definedName>
    <definedName name="XDO_?FINAL_MV?423?">'SFMP- Series 57'!$G$26:$G$67</definedName>
    <definedName name="XDO_?FINAL_MV?424?">'SFMP- Series 57'!$G$26:$G$72</definedName>
    <definedName name="XDO_?FINAL_MV?425?">'SFMP- Series 58'!$G$26:$G$31</definedName>
    <definedName name="XDO_?FINAL_MV?426?">'SFMP- Series 58'!$G$26:$G$51</definedName>
    <definedName name="XDO_?FINAL_MV?427?">'SFMP- Series 58'!$G$26:$G$66</definedName>
    <definedName name="XDO_?FINAL_MV?428?">'SFMP- Series 58'!$G$26:$G$71</definedName>
    <definedName name="XDO_?FINAL_MV?429?">SCPSE!$G$18:$G$43</definedName>
    <definedName name="XDO_?FINAL_MV?43?">#REF!</definedName>
    <definedName name="XDO_?FINAL_MV?430?">SCPSE!$G$18:$G$52</definedName>
    <definedName name="XDO_?FINAL_MV?431?">SCPSE!$G$18:$G$121</definedName>
    <definedName name="XDO_?FINAL_MV?432?">SCPSE!$G$18:$G$148</definedName>
    <definedName name="XDO_?FINAL_MV?433?">SCPSE!$G$18:$G$153</definedName>
    <definedName name="XDO_?FINAL_MV?434?">'SFMP- Series 59'!$G$38:$G$40</definedName>
    <definedName name="XDO_?FINAL_MV?435?">'SFMP- Series 59'!$G$38:$G$55</definedName>
    <definedName name="XDO_?FINAL_MV?436?">'SFMP- Series 59'!$G$38:$G$60</definedName>
    <definedName name="XDO_?FINAL_MV?437?">'SFMP- Series 60'!$G$26:$G$30</definedName>
    <definedName name="XDO_?FINAL_MV?438?">'SFMP- Series 60'!$G$26:$G$50</definedName>
    <definedName name="XDO_?FINAL_MV?439?">'SFMP- Series 60'!$G$26:$G$65</definedName>
    <definedName name="XDO_?FINAL_MV?44?">SMIF!$G$18:$G$33</definedName>
    <definedName name="XDO_?FINAL_MV?440?">'SFMP- Series 60'!$G$26:$G$70</definedName>
    <definedName name="XDO_?FINAL_MV?441?">SMCF!$G$10:$G$64</definedName>
    <definedName name="XDO_?FINAL_MV?442?">SMCF!$G$10:$G$79</definedName>
    <definedName name="XDO_?FINAL_MV?443?">SMCF!$G$10:$G$91</definedName>
    <definedName name="XDO_?FINAL_MV?444?">SMCF!$G$10:$G$110</definedName>
    <definedName name="XDO_?FINAL_MV?445?">SMCF!$G$10:$G$115</definedName>
    <definedName name="XDO_?FINAL_MV?446?">'SFMP- Series 61'!$G$26:$G$36</definedName>
    <definedName name="XDO_?FINAL_MV?447?">'SFMP- Series 61'!$G$26:$G$58</definedName>
    <definedName name="XDO_?FINAL_MV?448?">'SFMP- Series 61'!$G$26:$G$73</definedName>
    <definedName name="XDO_?FINAL_MV?449?">'SFMP- Series 61'!$G$26:$G$78</definedName>
    <definedName name="XDO_?FINAL_MV?45?">SMIF!$G$18:$G$43</definedName>
    <definedName name="XDO_?FINAL_MV?450?">'SFMP- Series 66'!$G$26:$G$34</definedName>
    <definedName name="XDO_?FINAL_MV?451?">'SFMP- Series 66'!$G$26:$G$56</definedName>
    <definedName name="XDO_?FINAL_MV?452?">'SFMP- Series 66'!$G$26:$G$71</definedName>
    <definedName name="XDO_?FINAL_MV?453?">'SFMP- Series 66'!$G$26:$G$76</definedName>
    <definedName name="XDO_?FINAL_MV?454?">'SFMP- Series 67'!$G$26:$G$34</definedName>
    <definedName name="XDO_?FINAL_MV?455?">'SFMP- Series 67'!$G$26:$G$56</definedName>
    <definedName name="XDO_?FINAL_MV?456?">'SFMP- Series 67'!$G$26:$G$71</definedName>
    <definedName name="XDO_?FINAL_MV?457?">'SFMP- Series 67'!$G$26:$G$76</definedName>
    <definedName name="XDO_?FINAL_MV?458?">'SFMP- Series 64'!$G$24</definedName>
    <definedName name="XDO_?FINAL_MV?459?">'SFMP- Series 64'!$G$24:$G$32</definedName>
    <definedName name="XDO_?FINAL_MV?46?">SMIF!$G$18:$G$47</definedName>
    <definedName name="XDO_?FINAL_MV?460?">'SFMP- Series 64'!$G$24:$G$51</definedName>
    <definedName name="XDO_?FINAL_MV?461?">'SFMP- Series 64'!$G$24:$G$66</definedName>
    <definedName name="XDO_?FINAL_MV?462?">'SFMP- Series 64'!$G$24:$G$71</definedName>
    <definedName name="XDO_?FINAL_MV?463?">'SFMP- Series 68'!$G$24</definedName>
    <definedName name="XDO_?FINAL_MV?464?">'SFMP- Series 68'!$G$24:$G$41</definedName>
    <definedName name="XDO_?FINAL_MV?465?">'SFMP- Series 68'!$G$24:$G$56</definedName>
    <definedName name="XDO_?FINAL_MV?466?">'SFMP- Series 68'!$G$24:$G$61</definedName>
    <definedName name="XDO_?FINAL_MV?467?">SNM150IF!$G$10:$G$159</definedName>
    <definedName name="XDO_?FINAL_MV?468?">SNM150IF!$G$10:$G$202</definedName>
    <definedName name="XDO_?FINAL_MV?469?">SNM150IF!$G$10:$G$207</definedName>
    <definedName name="XDO_?FINAL_MV?47?">SMIF!$G$18:$G$66</definedName>
    <definedName name="XDO_?FINAL_MV?470?">SNS250IF!$G$10:$G$261</definedName>
    <definedName name="XDO_?FINAL_MV?471?">SNS250IF!$G$10:$G$304</definedName>
    <definedName name="XDO_?FINAL_MV?472?">SNS250IF!$G$10:$G$309</definedName>
    <definedName name="XDO_?FINAL_MV?473?">'SCIGI-JUN 2036'!$G$24:$G$26</definedName>
    <definedName name="XDO_?FINAL_MV?474?">'SCIGI-JUN 2036'!$G$24:$G$55</definedName>
    <definedName name="XDO_?FINAL_MV?475?">'SCIGI-JUN 2036'!$G$24:$G$60</definedName>
    <definedName name="XDO_?FINAL_MV?476?">'SCIGI-APR 2029'!$G$24</definedName>
    <definedName name="XDO_?FINAL_MV?477?">'SCIGI-APR 2029'!$G$24:$G$53</definedName>
    <definedName name="XDO_?FINAL_MV?478?">'SCIGI-APR 2029'!$G$24:$G$58</definedName>
    <definedName name="XDO_?FINAL_MV?479?">'SCISI-SEP 2027'!$G$24</definedName>
    <definedName name="XDO_?FINAL_MV?48?">SMIF!$G$18:$G$76</definedName>
    <definedName name="XDO_?FINAL_MV?480?">'SCISI-SEP 2027'!$G$24:$G$43</definedName>
    <definedName name="XDO_?FINAL_MV?481?">'SCISI-SEP 2027'!$G$24:$G$70</definedName>
    <definedName name="XDO_?FINAL_MV?482?">'SCISI-SEP 2027'!$G$24:$G$75</definedName>
    <definedName name="XDO_?FINAL_MV?483?">'SFMP- Series 72'!$G$38:$G$41</definedName>
    <definedName name="XDO_?FINAL_MV?484?">'SFMP- Series 72'!$G$38:$G$56</definedName>
    <definedName name="XDO_?FINAL_MV?485?">'SFMP- Series 72'!$G$38:$G$61</definedName>
    <definedName name="XDO_?FINAL_MV?486?">'SFMP- Series 73'!$G$38:$G$41</definedName>
    <definedName name="XDO_?FINAL_MV?487?">'SFMP- Series 73'!$G$38:$G$56</definedName>
    <definedName name="XDO_?FINAL_MV?488?">'SFMP- Series 73'!$G$38:$G$61</definedName>
    <definedName name="XDO_?FINAL_MV?489?">SLDF!$G$24:$G$30</definedName>
    <definedName name="XDO_?FINAL_MV?49?">SMIF!$G$18:$G$81</definedName>
    <definedName name="XDO_?FINAL_MV?490?">SLDF!$G$24:$G$51</definedName>
    <definedName name="XDO_?FINAL_MV?491?">SLDF!$G$24:$G$61</definedName>
    <definedName name="XDO_?FINAL_MV?492?">SLDF!$G$24:$G$66</definedName>
    <definedName name="XDO_?FINAL_MV?493?">'SFMP- Series 74'!$G$26:$G$33</definedName>
    <definedName name="XDO_?FINAL_MV?494?">'SFMP- Series 74'!$G$26:$G$51</definedName>
    <definedName name="XDO_?FINAL_MV?495?">'SFMP- Series 74'!$G$26:$G$66</definedName>
    <definedName name="XDO_?FINAL_MV?496?">'SFMP- Series 74'!$G$26:$G$71</definedName>
    <definedName name="XDO_?FINAL_MV?497?">'SFMP- Series 76'!$G$18:$G$21</definedName>
    <definedName name="XDO_?FINAL_MV?498?">'SFMP- Series 76'!$G$18:$G$31</definedName>
    <definedName name="XDO_?FINAL_MV?499?">'SFMP- Series 76'!$G$18:$G$49</definedName>
    <definedName name="XDO_?FINAL_MV?5?">#REF!</definedName>
    <definedName name="XDO_?FINAL_MV?50?">#REF!</definedName>
    <definedName name="XDO_?FINAL_MV?500?">'SFMP- Series 76'!$G$18:$G$64</definedName>
    <definedName name="XDO_?FINAL_MV?501?">'SFMP- Series 76'!$G$18:$G$69</definedName>
    <definedName name="XDO_?FINAL_MV?502?">'SFMP- Series 78'!$G$18:$G$23</definedName>
    <definedName name="XDO_?FINAL_MV?503?">'SFMP- Series 78'!$G$18:$G$35</definedName>
    <definedName name="XDO_?FINAL_MV?504?">'SFMP- Series 78'!$G$18:$G$52</definedName>
    <definedName name="XDO_?FINAL_MV?505?">'SFMP- Series 78'!$G$18:$G$67</definedName>
    <definedName name="XDO_?FINAL_MV?506?">'SFMP- Series 78'!$G$18:$G$72</definedName>
    <definedName name="XDO_?FINAL_MV?507?">SDYF!$G$10:$G$50</definedName>
    <definedName name="XDO_?FINAL_MV?508?">SDYF!$G$10:$G$58</definedName>
    <definedName name="XDO_?FINAL_MV?509?">SDYF!$G$10:$G$65</definedName>
    <definedName name="XDO_?FINAL_MV?51?">#REF!</definedName>
    <definedName name="XDO_?FINAL_MV?510?">SDYF!$G$10:$G$86</definedName>
    <definedName name="XDO_?FINAL_MV?511?">SDYF!$G$10:$G$105</definedName>
    <definedName name="XDO_?FINAL_MV?512?">SDYF!$G$10:$G$110</definedName>
    <definedName name="XDO_?FINAL_MV?513?">'SFMP- Series 79'!$G$18:$G$22</definedName>
    <definedName name="XDO_?FINAL_MV?514?">'SFMP- Series 79'!$G$18:$G$45</definedName>
    <definedName name="XDO_?FINAL_MV?515?">'SFMP- Series 79'!$G$18:$G$60</definedName>
    <definedName name="XDO_?FINAL_MV?516?">'SFMP- Series 79'!$G$18:$G$65</definedName>
    <definedName name="XDO_?FINAL_MV?517?">'SFMP- Series 81'!$G$18:$G$25</definedName>
    <definedName name="XDO_?FINAL_MV?518?">'SFMP- Series 81'!$G$18:$G$41</definedName>
    <definedName name="XDO_?FINAL_MV?519?">'SFMP- Series 81'!$G$18:$G$60</definedName>
    <definedName name="XDO_?FINAL_MV?52?">SCOF!$G$10:$G$56</definedName>
    <definedName name="XDO_?FINAL_MV?520?">'SFMP- Series 81'!$G$18:$G$75</definedName>
    <definedName name="XDO_?FINAL_MV?521?">'SFMP- Series 81'!$G$18:$G$80</definedName>
    <definedName name="XDO_?FINAL_MV?522?">'SBI-BSE-SENSEX-IF'!$G$10:$G$39</definedName>
    <definedName name="XDO_?FINAL_MV?523?">'SBI-BSE-SENSEX-IF'!$G$10:$G$82</definedName>
    <definedName name="XDO_?FINAL_MV?524?">'SBI-BSE-SENSEX-IF'!$G$10:$G$87</definedName>
    <definedName name="XDO_?FINAL_MV?525?">LIQUIDSBI!$G$52</definedName>
    <definedName name="XDO_?FINAL_MV?526?">LIQUIDSBI!$G$52:$G$57</definedName>
    <definedName name="XDO_?FINAL_MV?527?">SN50EWIF!$G$10:$G$59</definedName>
    <definedName name="XDO_?FINAL_MV?528?">SN50EWIF!$G$10:$G$102</definedName>
    <definedName name="XDO_?FINAL_MV?529?">SN50EWIF!$G$10:$G$107</definedName>
    <definedName name="XDO_?FINAL_MV?53?">SCOF!$G$10:$G$81</definedName>
    <definedName name="XDO_?FINAL_MV?530?">SEOF!$G$10:$G$42</definedName>
    <definedName name="XDO_?FINAL_MV?531?">SEOF!$G$10:$G$67</definedName>
    <definedName name="XDO_?FINAL_MV?532?">SEOF!$G$10:$G$86</definedName>
    <definedName name="XDO_?FINAL_MV?533?">SEOF!$G$10:$G$91</definedName>
    <definedName name="XDO_?FINAL_MV?534?">'SBI-AOF'!$G$10:$G$36</definedName>
    <definedName name="XDO_?FINAL_MV?535?">'SBI-AOF'!$G$10:$G$61</definedName>
    <definedName name="XDO_?FINAL_MV?536?">'SBI-AOF'!$G$10:$G$80</definedName>
    <definedName name="XDO_?FINAL_MV?537?">'SBI-AOF'!$G$10:$G$85</definedName>
    <definedName name="XDO_?FINAL_MV?538?">SETFSILVER!$G$54</definedName>
    <definedName name="XDO_?FINAL_MV?539?">SETFSILVER!$G$54:$G$55</definedName>
    <definedName name="XDO_?FINAL_MV?54?">SCOF!$G$10:$G$100</definedName>
    <definedName name="XDO_?FINAL_MV?540?">SETFSILVER!$G$54:$G$59</definedName>
    <definedName name="XDO_?FINAL_MV?541?">'SETFSILVER-FOF'!$G$42</definedName>
    <definedName name="XDO_?FINAL_MV?542?">'SETFSILVER-FOF'!$G$42:$G$54</definedName>
    <definedName name="XDO_?FINAL_MV?543?">'SETFSILVER-FOF'!$G$42:$G$59</definedName>
    <definedName name="XDO_?FINAL_MV?544?">'SN50EW-ETF'!$G$10:$G$59</definedName>
    <definedName name="XDO_?FINAL_MV?545?">'SN50EW-ETF'!$G$10:$G$102</definedName>
    <definedName name="XDO_?FINAL_MV?546?">'SN50EW-ETF'!$G$10:$G$107</definedName>
    <definedName name="XDO_?FINAL_MV?547?">SIOF!$G$10:$G$45</definedName>
    <definedName name="XDO_?FINAL_MV?548?">SIOF!$G$10:$G$70</definedName>
    <definedName name="XDO_?FINAL_MV?549?">SIOF!$G$10:$G$89</definedName>
    <definedName name="XDO_?FINAL_MV?55?">SCOF!$G$10:$G$105</definedName>
    <definedName name="XDO_?FINAL_MV?550?">SIOF!$G$10:$G$94</definedName>
    <definedName name="XDO_?FINAL_MV?551?">SN500IF!$G$10:$G$511</definedName>
    <definedName name="XDO_?FINAL_MV?552?">SN500IF!$G$10:$G$554</definedName>
    <definedName name="XDO_?FINAL_MV?553?">SN500IF!$G$10:$G$559</definedName>
    <definedName name="XDO_?FINAL_MV?554?">SNICIF!$G$10:$G$39</definedName>
    <definedName name="XDO_?FINAL_MV?555?">SNICIF!$G$10:$G$82</definedName>
    <definedName name="XDO_?FINAL_MV?556?">SNICIF!$G$10:$G$87</definedName>
    <definedName name="XDO_?FINAL_MV?557?">SQF!$G$10:$G$40</definedName>
    <definedName name="XDO_?FINAL_MV?558?">SQF!$G$10:$G$83</definedName>
    <definedName name="XDO_?FINAL_MV?559?">SQF!$G$10:$G$88</definedName>
    <definedName name="XDO_?FINAL_MV?56?">STOF!$G$10:$G$34</definedName>
    <definedName name="XDO_?FINAL_MV?560?">SNBIF!$G$10:$G$21</definedName>
    <definedName name="XDO_?FINAL_MV?561?">SNBIF!$G$10:$G$64</definedName>
    <definedName name="XDO_?FINAL_MV?562?">SNBIF!$G$10:$G$69</definedName>
    <definedName name="XDO_?FINAL_MV?563?">SNITIF!$G$10:$G$19</definedName>
    <definedName name="XDO_?FINAL_MV?564?">SNITIF!$G$10:$G$62</definedName>
    <definedName name="XDO_?FINAL_MV?565?">SNITIF!$G$10:$G$67</definedName>
    <definedName name="XDO_?FINAL_MV?566?">'SBI BSE PSU Bank ETF'!$G$10:$G$21</definedName>
    <definedName name="XDO_?FINAL_MV?567?">'SBI BSE PSU Bank ETF'!$G$10:$G$64</definedName>
    <definedName name="XDO_?FINAL_MV?568?">'SBI BSE PSU Bank ETF'!$G$10:$G$69</definedName>
    <definedName name="XDO_?FINAL_MV?569?">'SBI BSE PSU Bank Index Fund'!$G$10:$G$21</definedName>
    <definedName name="XDO_?FINAL_MV?57?">STOF!$G$10:$G$39</definedName>
    <definedName name="XDO_?FINAL_MV?570?">'SBI BSE PSU Bank Index Fund'!$G$10:$G$64</definedName>
    <definedName name="XDO_?FINAL_MV?571?">'SBI BSE PSU Bank Index Fund'!$G$10:$G$69</definedName>
    <definedName name="XDO_?FINAL_MV?572?">SIPAAFOF!$G$42:$G$43</definedName>
    <definedName name="XDO_?FINAL_MV?573?">SIPAAFOF!$G$42:$G$55</definedName>
    <definedName name="XDO_?FINAL_MV?574?">SIPAAFOF!$G$42:$G$60</definedName>
    <definedName name="XDO_?FINAL_MV?575?">'SBI Nifty200 Quality 30'!$G$10:$G$39</definedName>
    <definedName name="XDO_?FINAL_MV?576?">'SBI Nifty200 Quality 30'!$G$10:$G$82</definedName>
    <definedName name="XDO_?FINAL_MV?577?">'SBI Nifty200 Quality 30'!$G$10:$G$87</definedName>
    <definedName name="XDO_?FINAL_MV?578?">'SBI Nifty200 Mom 30'!$G$10:$G$39</definedName>
    <definedName name="XDO_?FINAL_MV?579?">'SBI Nifty200 Mom 30'!$G$10:$G$82</definedName>
    <definedName name="XDO_?FINAL_MV?58?">STOF!$G$10:$G$46</definedName>
    <definedName name="XDO_?FINAL_MV?580?">'SBI Nifty200 Mom 30'!$G$10:$G$87</definedName>
    <definedName name="XDO_?FINAL_MV?581?">'SBI Nifty100 Low Vol 30'!$G$10:$G$39</definedName>
    <definedName name="XDO_?FINAL_MV?582?">'SBI Nifty100 Low Vol 30'!$G$10:$G$82</definedName>
    <definedName name="XDO_?FINAL_MV?583?">'SBI Nifty100 Low Vol 30'!$G$10:$G$87</definedName>
    <definedName name="XDO_?FINAL_MV?584?">SBIRIOS!$G$10:$G$41</definedName>
    <definedName name="XDO_?FINAL_MV?585?">SBIRIOS!$G$10:$G$84</definedName>
    <definedName name="XDO_?FINAL_MV?586?">SBIRIOS!$G$10:$G$89</definedName>
    <definedName name="XDO_?FINAL_MV?587?">#REF!</definedName>
    <definedName name="XDO_?FINAL_MV?588?">#REF!</definedName>
    <definedName name="XDO_?FINAL_MV?589?">#REF!</definedName>
    <definedName name="XDO_?FINAL_MV?59?">STOF!$G$10:$G$67</definedName>
    <definedName name="XDO_?FINAL_MV?590?">#REF!</definedName>
    <definedName name="XDO_?FINAL_MV?591?">#REF!</definedName>
    <definedName name="XDO_?FINAL_MV?592?">#REF!</definedName>
    <definedName name="XDO_?FINAL_MV?593?">#REF!</definedName>
    <definedName name="XDO_?FINAL_MV?594?">#REF!</definedName>
    <definedName name="XDO_?FINAL_MV?595?">#REF!</definedName>
    <definedName name="XDO_?FINAL_MV?596?">#REF!</definedName>
    <definedName name="XDO_?FINAL_MV?597?">#REF!</definedName>
    <definedName name="XDO_?FINAL_MV?598?">#REF!</definedName>
    <definedName name="XDO_?FINAL_MV?599?">#REF!</definedName>
    <definedName name="XDO_?FINAL_MV?6?">#REF!</definedName>
    <definedName name="XDO_?FINAL_MV?60?">STOF!$G$10:$G$86</definedName>
    <definedName name="XDO_?FINAL_MV?600?">#REF!</definedName>
    <definedName name="XDO_?FINAL_MV?61?">STOF!$G$10:$G$91</definedName>
    <definedName name="XDO_?FINAL_MV?62?">SHOF!$G$10:$G$38</definedName>
    <definedName name="XDO_?FINAL_MV?63?">SHOF!$G$10:$G$44</definedName>
    <definedName name="XDO_?FINAL_MV?64?">SHOF!$G$10:$G$65</definedName>
    <definedName name="XDO_?FINAL_MV?65?">SHOF!$G$10:$G$84</definedName>
    <definedName name="XDO_?FINAL_MV?66?">SHOF!$G$10:$G$89</definedName>
    <definedName name="XDO_?FINAL_MV?67?">SCF!$G$10:$G$87</definedName>
    <definedName name="XDO_?FINAL_MV?68?">SCF!$G$10:$G$94</definedName>
    <definedName name="XDO_?FINAL_MV?69?">SCF!$G$10:$G$98</definedName>
    <definedName name="XDO_?FINAL_MV?7?">#REF!</definedName>
    <definedName name="XDO_?FINAL_MV?70?">SCF!$G$10:$G$104</definedName>
    <definedName name="XDO_?FINAL_MV?71?">SCF!$G$10:$G$125</definedName>
    <definedName name="XDO_?FINAL_MV?72?">SCF!$G$10:$G$144</definedName>
    <definedName name="XDO_?FINAL_MV?73?">SCF!$G$10:$G$149</definedName>
    <definedName name="XDO_?FINAL_MV?74?">SNIF!$G$10:$G$59</definedName>
    <definedName name="XDO_?FINAL_MV?75?">SNIF!$G$10:$G$102</definedName>
    <definedName name="XDO_?FINAL_MV?76?">SNIF!$G$10:$G$107</definedName>
    <definedName name="XDO_?FINAL_MV?77?">'SMCBF-SP'!$G$10:$G$27</definedName>
    <definedName name="XDO_?FINAL_MV?78?">'SMCBF-SP'!$G$10:$G$47</definedName>
    <definedName name="XDO_?FINAL_MV?79?">'SMCBF-SP'!$G$10:$G$56</definedName>
    <definedName name="XDO_?FINAL_MV?8?">#REF!</definedName>
    <definedName name="XDO_?FINAL_MV?80?">'SMCBF-SP'!$G$10:$G$61</definedName>
    <definedName name="XDO_?FINAL_MV?81?">'SMCBF-SP'!$G$10:$G$74</definedName>
    <definedName name="XDO_?FINAL_MV?82?">'SMCBF-SP'!$G$10:$G$89</definedName>
    <definedName name="XDO_?FINAL_MV?83?">'SMCBF-SP'!$G$10:$G$94</definedName>
    <definedName name="XDO_?FINAL_MV?84?">SOF!$G$34:$G$38</definedName>
    <definedName name="XDO_?FINAL_MV?85?">SOF!$G$34:$G$58</definedName>
    <definedName name="XDO_?FINAL_MV?86?">SOF!$G$34:$G$63</definedName>
    <definedName name="XDO_?FINAL_MV?87?">SMMDF!$G$18:$G$55</definedName>
    <definedName name="XDO_?FINAL_MV?88?">SMMDF!$G$18:$G$67</definedName>
    <definedName name="XDO_?FINAL_MV?89?">SMMDF!$G$18:$G$88</definedName>
    <definedName name="XDO_?FINAL_MV?9?">SLMF!$G$10:$G$82</definedName>
    <definedName name="XDO_?FINAL_MV?90?">SMMDF!$G$18:$G$98</definedName>
    <definedName name="XDO_?FINAL_MV?91?">SMMDF!$G$18:$G$103</definedName>
    <definedName name="XDO_?FINAL_MV?92?">SLF!$G$18:$G$21</definedName>
    <definedName name="XDO_?FINAL_MV?93?">SLF!$G$18:$G$39</definedName>
    <definedName name="XDO_?FINAL_MV?94?">SLF!$G$18:$G$113</definedName>
    <definedName name="XDO_?FINAL_MV?95?">SLF!$G$18:$G$146</definedName>
    <definedName name="XDO_?FINAL_MV?96?">SLF!$G$18:$G$160</definedName>
    <definedName name="XDO_?FINAL_MV?97?">SLF!$G$18:$G$171</definedName>
    <definedName name="XDO_?FINAL_MV?98?">SLF!$G$18:$G$192</definedName>
    <definedName name="XDO_?FINAL_MV?99?">SLF!$G$18:$G$197</definedName>
    <definedName name="XDO_?FINAL_NAME?">SMEEF!$C$10:$C$97</definedName>
    <definedName name="XDO_?FINAL_NAME?1?">#REF!</definedName>
    <definedName name="XDO_?FINAL_NAME?10?">SLMF!$C$10:$C$88</definedName>
    <definedName name="XDO_?FINAL_NAME?100?">SDBF!$C$18:$C$29</definedName>
    <definedName name="XDO_?FINAL_NAME?101?">SDBF!$C$18:$C$35</definedName>
    <definedName name="XDO_?FINAL_NAME?102?">SDBF!$C$18:$C$41</definedName>
    <definedName name="XDO_?FINAL_NAME?103?">SDBF!$C$18:$C$51</definedName>
    <definedName name="XDO_?FINAL_NAME?104?">SDBF!$C$18:$C$70</definedName>
    <definedName name="XDO_?FINAL_NAME?105?">SDBF!$C$18:$C$80</definedName>
    <definedName name="XDO_?FINAL_NAME?106?">SDBF!$C$18:$C$85</definedName>
    <definedName name="XDO_?FINAL_NAME?107?">SSF!$C$24:$C$28</definedName>
    <definedName name="XDO_?FINAL_NAME?108?">SSF!$C$24:$C$52</definedName>
    <definedName name="XDO_?FINAL_NAME?109?">SSF!$C$24:$C$95</definedName>
    <definedName name="XDO_?FINAL_NAME?11?">SLMF!$C$10:$C$92</definedName>
    <definedName name="XDO_?FINAL_NAME?110?">SSF!$C$24:$C$144</definedName>
    <definedName name="XDO_?FINAL_NAME?111?">SSF!$C$24:$C$151</definedName>
    <definedName name="XDO_?FINAL_NAME?112?">SSF!$C$24:$C$159</definedName>
    <definedName name="XDO_?FINAL_NAME?113?">SSF!$C$24:$C$161</definedName>
    <definedName name="XDO_?FINAL_NAME?114?">SSF!$C$24:$C$166</definedName>
    <definedName name="XDO_?FINAL_NAME?115?">SSF!$C$24:$C$176</definedName>
    <definedName name="XDO_?FINAL_NAME?116?">SSF!$C$24:$C$181</definedName>
    <definedName name="XDO_?FINAL_NAME?117?">SCRF!#REF!</definedName>
    <definedName name="XDO_?FINAL_NAME?118?">SCRF!$C$9:$C$52</definedName>
    <definedName name="XDO_?FINAL_NAME?119?">SCRF!$C$9:$C$63</definedName>
    <definedName name="XDO_?FINAL_NAME?12?">SLMF!$C$10:$C$113</definedName>
    <definedName name="XDO_?FINAL_NAME?120?">SCRF!$C$9:$C$84</definedName>
    <definedName name="XDO_?FINAL_NAME?121?">SCRF!$C$9:$C$94</definedName>
    <definedName name="XDO_?FINAL_NAME?122?">SCRF!$C$9:$C$99</definedName>
    <definedName name="XDO_?FINAL_NAME?123?">SFEF!$C$10:$C$34</definedName>
    <definedName name="XDO_?FINAL_NAME?124?">SFEF!$C$10:$C$41</definedName>
    <definedName name="XDO_?FINAL_NAME?125?">SFEF!$C$10:$C$66</definedName>
    <definedName name="XDO_?FINAL_NAME?126?">SFEF!$C$10:$C$85</definedName>
    <definedName name="XDO_?FINAL_NAME?127?">SFEF!$C$10:$C$90</definedName>
    <definedName name="XDO_?FINAL_NAME?128?">SCHF!$C$10:$C$47</definedName>
    <definedName name="XDO_?FINAL_NAME?129?">SCHF!$C$10:$C$55</definedName>
    <definedName name="XDO_?FINAL_NAME?13?">SLMF!$C$10:$C$132</definedName>
    <definedName name="XDO_?FINAL_NAME?130?">SCHF!$C$10:$C$112</definedName>
    <definedName name="XDO_?FINAL_NAME?131?">SCHF!$C$10:$C$123</definedName>
    <definedName name="XDO_?FINAL_NAME?132?">SCHF!$C$10:$C$129</definedName>
    <definedName name="XDO_?FINAL_NAME?133?">SCHF!$C$10:$C$148</definedName>
    <definedName name="XDO_?FINAL_NAME?134?">SCHF!$C$10:$C$158</definedName>
    <definedName name="XDO_?FINAL_NAME?135?">SCHF!$C$10:$C$163</definedName>
    <definedName name="XDO_?FINAL_NAME?136?">SMUSD!$C$18:$C$40</definedName>
    <definedName name="XDO_?FINAL_NAME?137?">SMUSD!$C$18:$C$47</definedName>
    <definedName name="XDO_?FINAL_NAME?138?">SMUSD!$C$18:$C$52</definedName>
    <definedName name="XDO_?FINAL_NAME?139?">SMUSD!$C$18:$C$65</definedName>
    <definedName name="XDO_?FINAL_NAME?14?">SLMF!$C$10:$C$137</definedName>
    <definedName name="XDO_?FINAL_NAME?140?">SMUSD!$C$18:$C$84</definedName>
    <definedName name="XDO_?FINAL_NAME?141?">SMUSD!$C$18:$C$123</definedName>
    <definedName name="XDO_?FINAL_NAME?142?">SMUSD!$C$18:$C$131</definedName>
    <definedName name="XDO_?FINAL_NAME?143?">SMUSD!$C$18:$C$137</definedName>
    <definedName name="XDO_?FINAL_NAME?144?">SMUSD!$C$18:$C$144</definedName>
    <definedName name="XDO_?FINAL_NAME?145?">SMUSD!$C$18:$C$154</definedName>
    <definedName name="XDO_?FINAL_NAME?146?">SMUSD!$C$18:$C$159</definedName>
    <definedName name="XDO_?FINAL_NAME?147?">SMIDCAP!$C$10:$C$63</definedName>
    <definedName name="XDO_?FINAL_NAME?148?">SMIDCAP!$C$10:$C$91</definedName>
    <definedName name="XDO_?FINAL_NAME?149?">SMIDCAP!$C$10:$C$110</definedName>
    <definedName name="XDO_?FINAL_NAME?15?">SLTEF!$C$10:$C$78</definedName>
    <definedName name="XDO_?FINAL_NAME?150?">SMIDCAP!$C$10:$C$115</definedName>
    <definedName name="XDO_?FINAL_NAME?151?">SMCMF!$C$24:$C$26</definedName>
    <definedName name="XDO_?FINAL_NAME?152?">SMCMF!$C$24:$C$55</definedName>
    <definedName name="XDO_?FINAL_NAME?153?">SMCMF!$C$24:$C$60</definedName>
    <definedName name="XDO_?FINAL_NAME?154?">SMCOMMA!$C$10:$C$37</definedName>
    <definedName name="XDO_?FINAL_NAME?155?">SMCOMMA!$C$10:$C$62</definedName>
    <definedName name="XDO_?FINAL_NAME?156?">SMCOMMA!$C$10:$C$81</definedName>
    <definedName name="XDO_?FINAL_NAME?157?">SMCOMMA!$C$10:$C$86</definedName>
    <definedName name="XDO_?FINAL_NAME?158?">SMGF!$C$24:$C$27</definedName>
    <definedName name="XDO_?FINAL_NAME?159?">SMGF!$C$24:$C$37</definedName>
    <definedName name="XDO_?FINAL_NAME?16?">SLTEF!$C$10:$C$103</definedName>
    <definedName name="XDO_?FINAL_NAME?160?">SMGF!$C$24:$C$47</definedName>
    <definedName name="XDO_?FINAL_NAME?161?">SMGF!$C$24:$C$66</definedName>
    <definedName name="XDO_?FINAL_NAME?162?">SMGF!$C$24:$C$71</definedName>
    <definedName name="XDO_?FINAL_NAME?163?">SFLEXI!$C$10:$C$62</definedName>
    <definedName name="XDO_?FINAL_NAME?164?">SFLEXI!$C$10:$C$70</definedName>
    <definedName name="XDO_?FINAL_NAME?165?">SFLEXI!$C$10:$C$94</definedName>
    <definedName name="XDO_?FINAL_NAME?166?">SFLEXI!$C$10:$C$113</definedName>
    <definedName name="XDO_?FINAL_NAME?167?">SFLEXI!$C$10:$C$118</definedName>
    <definedName name="XDO_?FINAL_NAME?168?">SMAAF!$C$10:$C$66</definedName>
    <definedName name="XDO_?FINAL_NAME?169?">SMAAF!$C$10:$C$74</definedName>
    <definedName name="XDO_?FINAL_NAME?17?">SLTEF!$C$10:$C$122</definedName>
    <definedName name="XDO_?FINAL_NAME?170?">SMAAF!$C$10:$C$79</definedName>
    <definedName name="XDO_?FINAL_NAME?171?">SMAAF!$C$10:$C$118</definedName>
    <definedName name="XDO_?FINAL_NAME?172?">SMAAF!$C$10:$C$129</definedName>
    <definedName name="XDO_?FINAL_NAME?173?">SMAAF!$C$10:$C$134</definedName>
    <definedName name="XDO_?FINAL_NAME?174?">SMAAF!$C$10:$C$141</definedName>
    <definedName name="XDO_?FINAL_NAME?175?">SMAAF!$C$10:$C$154</definedName>
    <definedName name="XDO_?FINAL_NAME?176?">SMAAF!$C$10:$C$166</definedName>
    <definedName name="XDO_?FINAL_NAME?177?">SMAAF!$C$10:$C$171</definedName>
    <definedName name="XDO_?FINAL_NAME?178?">SBLUECHIP!$C$10:$C$46</definedName>
    <definedName name="XDO_?FINAL_NAME?179?">SBLUECHIP!$C$10:$C$73</definedName>
    <definedName name="XDO_?FINAL_NAME?18?">SLTEF!$C$10:$C$127</definedName>
    <definedName name="XDO_?FINAL_NAME?180?">SBLUECHIP!$C$10:$C$92</definedName>
    <definedName name="XDO_?FINAL_NAME?181?">SBLUECHIP!$C$10:$C$97</definedName>
    <definedName name="XDO_?FINAL_NAME?182?">SAOF!$C$10:$C$208</definedName>
    <definedName name="XDO_?FINAL_NAME?183?">SAOF!$C$10:$C$229</definedName>
    <definedName name="XDO_?FINAL_NAME?184?">SAOF!$C$10:$C$250</definedName>
    <definedName name="XDO_?FINAL_NAME?185?">SAOF!$C$10:$C$261</definedName>
    <definedName name="XDO_?FINAL_NAME?186?">SAOF!$C$10:$C$265</definedName>
    <definedName name="XDO_?FINAL_NAME?187?">SAOF!$C$10:$C$277</definedName>
    <definedName name="XDO_?FINAL_NAME?188?">SAOF!$C$10:$C$289</definedName>
    <definedName name="XDO_?FINAL_NAME?189?">SAOF!$C$10:$C$294</definedName>
    <definedName name="XDO_?FINAL_NAME?19?">#REF!</definedName>
    <definedName name="XDO_?FINAL_NAME?190?">SIF!$C$10:$C$43</definedName>
    <definedName name="XDO_?FINAL_NAME?191?">SIF!$C$10:$C$51</definedName>
    <definedName name="XDO_?FINAL_NAME?192?">SIF!$C$10:$C$73</definedName>
    <definedName name="XDO_?FINAL_NAME?193?">SIF!$C$10:$C$92</definedName>
    <definedName name="XDO_?FINAL_NAME?194?">SIF!$C$10:$C$97</definedName>
    <definedName name="XDO_?FINAL_NAME?195?">SMLDF!$C$18:$C$68</definedName>
    <definedName name="XDO_?FINAL_NAME?196?">SMLDF!$C$18:$C$76</definedName>
    <definedName name="XDO_?FINAL_NAME?197?">SMLDF!$C$18:$C$83</definedName>
    <definedName name="XDO_?FINAL_NAME?198?">SMLDF!$C$18:$C$91</definedName>
    <definedName name="XDO_?FINAL_NAME?199?">SMLDF!$C$18:$C$105</definedName>
    <definedName name="XDO_?FINAL_NAME?2?">#REF!</definedName>
    <definedName name="XDO_?FINAL_NAME?20?">#REF!</definedName>
    <definedName name="XDO_?FINAL_NAME?200?">SMLDF!$C$18:$C$131</definedName>
    <definedName name="XDO_?FINAL_NAME?201?">SMLDF!$C$18:$C$135</definedName>
    <definedName name="XDO_?FINAL_NAME?202?">SMLDF!$C$18:$C$141</definedName>
    <definedName name="XDO_?FINAL_NAME?203?">SMLDF!$C$18:$C$148</definedName>
    <definedName name="XDO_?FINAL_NAME?204?">SMLDF!$C$18:$C$158</definedName>
    <definedName name="XDO_?FINAL_NAME?205?">SMLDF!$C$18:$C$163</definedName>
    <definedName name="XDO_?FINAL_NAME?206?">SSTDF!$C$18:$C$88</definedName>
    <definedName name="XDO_?FINAL_NAME?207?">SSTDF!$C$18:$C$95</definedName>
    <definedName name="XDO_?FINAL_NAME?208?">SSTDF!$C$18:$C$102</definedName>
    <definedName name="XDO_?FINAL_NAME?209?">SSTDF!$C$18:$C$111</definedName>
    <definedName name="XDO_?FINAL_NAME?21?">#REF!</definedName>
    <definedName name="XDO_?FINAL_NAME?210?">SSTDF!$C$18:$C$124</definedName>
    <definedName name="XDO_?FINAL_NAME?211?">SSTDF!$C$18:$C$132</definedName>
    <definedName name="XDO_?FINAL_NAME?212?">SSTDF!$C$18:$C$139</definedName>
    <definedName name="XDO_?FINAL_NAME?213?">SSTDF!$C$18:$C$149</definedName>
    <definedName name="XDO_?FINAL_NAME?214?">SSTDF!$C$18:$C$154</definedName>
    <definedName name="XDO_?FINAL_NAME?215?">SETFGOLD!$C$46</definedName>
    <definedName name="XDO_?FINAL_NAME?216?">SETFGOLD!$C$46:$C$54</definedName>
    <definedName name="XDO_?FINAL_NAME?217?">SETFGOLD!$C$46:$C$59</definedName>
    <definedName name="XDO_?FINAL_NAME?218?">SPSU!$C$10:$C$35</definedName>
    <definedName name="XDO_?FINAL_NAME?219?">SPSU!$C$10:$C$60</definedName>
    <definedName name="XDO_?FINAL_NAME?22?">#REF!</definedName>
    <definedName name="XDO_?FINAL_NAME?220?">SPSU!$C$10:$C$79</definedName>
    <definedName name="XDO_?FINAL_NAME?221?">SPSU!$C$10:$C$84</definedName>
    <definedName name="XDO_?FINAL_NAME?222?">SGF!$C$42</definedName>
    <definedName name="XDO_?FINAL_NAME?223?">SGF!$C$42:$C$54</definedName>
    <definedName name="XDO_?FINAL_NAME?224?">SGF!$C$42:$C$59</definedName>
    <definedName name="XDO_?FINAL_NAME?225?">SBISENSEX!$C$10:$C$39</definedName>
    <definedName name="XDO_?FINAL_NAME?226?">SBISENSEX!$C$10:$C$82</definedName>
    <definedName name="XDO_?FINAL_NAME?227?">SBISENSEX!$C$10:$C$87</definedName>
    <definedName name="XDO_?FINAL_NAME?228?">SSCF!$C$10:$C$73</definedName>
    <definedName name="XDO_?FINAL_NAME?229?">SSCF!$C$10:$C$98</definedName>
    <definedName name="XDO_?FINAL_NAME?23?">SMGLF!$C$10:$C$44</definedName>
    <definedName name="XDO_?FINAL_NAME?230?">SSCF!$C$10:$C$117</definedName>
    <definedName name="XDO_?FINAL_NAME?231?">SSCF!$C$10:$C$122</definedName>
    <definedName name="XDO_?FINAL_NAME?232?">SBPF!$C$18:$C$53</definedName>
    <definedName name="XDO_?FINAL_NAME?233?">SBPF!$C$18:$C$63</definedName>
    <definedName name="XDO_?FINAL_NAME?234?">SBPF!$C$18:$C$74</definedName>
    <definedName name="XDO_?FINAL_NAME?235?">SBPF!$C$18:$C$79</definedName>
    <definedName name="XDO_?FINAL_NAME?236?">SBPF!$C$18:$C$86</definedName>
    <definedName name="XDO_?FINAL_NAME?237?">SBPF!$C$18:$C$99</definedName>
    <definedName name="XDO_?FINAL_NAME?238?">SBPF!$C$18:$C$109</definedName>
    <definedName name="XDO_?FINAL_NAME?239?">SBPF!$C$18:$C$114</definedName>
    <definedName name="XDO_?FINAL_NAME?24?">SMGLF!$C$10:$C$69</definedName>
    <definedName name="XDO_?FINAL_NAME?240?">SBFS!$C$10:$C$40</definedName>
    <definedName name="XDO_?FINAL_NAME?241?">SBFS!$C$10:$C$65</definedName>
    <definedName name="XDO_?FINAL_NAME?242?">SBFS!$C$10:$C$84</definedName>
    <definedName name="XDO_?FINAL_NAME?243?">SBFS!$C$10:$C$89</definedName>
    <definedName name="XDO_?FINAL_NAME?244?">SETFNN50!$C$10:$C$59</definedName>
    <definedName name="XDO_?FINAL_NAME?245?">SETFNN50!$C$10:$C$102</definedName>
    <definedName name="XDO_?FINAL_NAME?246?">SETFNN50!$C$10:$C$107</definedName>
    <definedName name="XDO_?FINAL_NAME?247?">SETFNIFBK!$C$10:$C$21</definedName>
    <definedName name="XDO_?FINAL_NAME?248?">SETFNIFBK!$C$10:$C$64</definedName>
    <definedName name="XDO_?FINAL_NAME?249?">SETFNIFBK!$C$10:$C$69</definedName>
    <definedName name="XDO_?FINAL_NAME?25?">SMGLF!$C$10:$C$88</definedName>
    <definedName name="XDO_?FINAL_NAME?250?">SETFBSE100!$C$10:$C$109</definedName>
    <definedName name="XDO_?FINAL_NAME?251?">SETFBSE100!$C$10:$C$152</definedName>
    <definedName name="XDO_?FINAL_NAME?252?">SETFBSE100!$C$10:$C$157</definedName>
    <definedName name="XDO_?FINAL_NAME?253?">SESF!$C$10:$C$94</definedName>
    <definedName name="XDO_?FINAL_NAME?254?">SESF!$C$10:$C$100</definedName>
    <definedName name="XDO_?FINAL_NAME?255?">SESF!$C$10:$C$105</definedName>
    <definedName name="XDO_?FINAL_NAME?256?">SESF!$C$10:$C$110</definedName>
    <definedName name="XDO_?FINAL_NAME?257?">SESF!$C$10:$C$131</definedName>
    <definedName name="XDO_?FINAL_NAME?258?">SESF!$C$10:$C$140</definedName>
    <definedName name="XDO_?FINAL_NAME?259?">SESF!$C$10:$C$149</definedName>
    <definedName name="XDO_?FINAL_NAME?26?">SMGLF!$C$10:$C$93</definedName>
    <definedName name="XDO_?FINAL_NAME?260?">SESF!$C$10:$C$153</definedName>
    <definedName name="XDO_?FINAL_NAME?261?">SESF!$C$10:$C$172</definedName>
    <definedName name="XDO_?FINAL_NAME?262?">SESF!$C$10:$C$177</definedName>
    <definedName name="XDO_?FINAL_NAME?263?">SETFNIF50!$C$10:$C$59</definedName>
    <definedName name="XDO_?FINAL_NAME?264?">SETFNIF50!$C$10:$C$102</definedName>
    <definedName name="XDO_?FINAL_NAME?265?">SETFNIF50!$C$10:$C$107</definedName>
    <definedName name="XDO_?FINAL_NAME?266?">'SLTAF-III'!$C$10:$C$35</definedName>
    <definedName name="XDO_?FINAL_NAME?267?">'SLTAF-III'!$C$10:$C$78</definedName>
    <definedName name="XDO_?FINAL_NAME?268?">'SLTAF-III'!$C$10:$C$83</definedName>
    <definedName name="XDO_?FINAL_NAME?269?">SETF10GILT!$C$24</definedName>
    <definedName name="XDO_?FINAL_NAME?27?">#REF!</definedName>
    <definedName name="XDO_?FINAL_NAME?270?">SETF10GILT!$C$24:$C$53</definedName>
    <definedName name="XDO_?FINAL_NAME?271?">SETF10GILT!$C$24:$C$58</definedName>
    <definedName name="XDO_?FINAL_NAME?272?">'SLTAF-IV'!$C$10:$C$31</definedName>
    <definedName name="XDO_?FINAL_NAME?273?">'SLTAF-IV'!$C$10:$C$74</definedName>
    <definedName name="XDO_?FINAL_NAME?274?">'SLTAF-IV'!$C$10:$C$79</definedName>
    <definedName name="XDO_?FINAL_NAME?275?">'SLTAF-V'!$C$10:$C$33</definedName>
    <definedName name="XDO_?FINAL_NAME?276?">'SLTAF-V'!$C$10:$C$76</definedName>
    <definedName name="XDO_?FINAL_NAME?277?">'SLTAF-V'!$C$10:$C$81</definedName>
    <definedName name="XDO_?FINAL_NAME?278?">'SLTAF-VI'!$C$10:$C$47</definedName>
    <definedName name="XDO_?FINAL_NAME?279?">'SLTAF-VI'!$C$10:$C$90</definedName>
    <definedName name="XDO_?FINAL_NAME?28?">#REF!</definedName>
    <definedName name="XDO_?FINAL_NAME?280?">'SLTAF-VI'!$C$10:$C$95</definedName>
    <definedName name="XDO_?FINAL_NAME?281?">SETFSN50!$C$10:$C$59</definedName>
    <definedName name="XDO_?FINAL_NAME?282?">SETFSN50!$C$10:$C$106</definedName>
    <definedName name="XDO_?FINAL_NAME?283?">SBIETFQLTY!$C$10:$C$39</definedName>
    <definedName name="XDO_?FINAL_NAME?284?">SBIETFQLTY!$C$10:$C$82</definedName>
    <definedName name="XDO_?FINAL_NAME?285?">SBIETFQLTY!$C$10:$C$87</definedName>
    <definedName name="XDO_?FINAL_NAME?286?">SCBF!$C$18:$C$104</definedName>
    <definedName name="XDO_?FINAL_NAME?287?">SCBF!$C$18:$C$110</definedName>
    <definedName name="XDO_?FINAL_NAME?288?">SCBF!$C$18:$C$116</definedName>
    <definedName name="XDO_?FINAL_NAME?289?">SCBF!$C$18:$C$128</definedName>
    <definedName name="XDO_?FINAL_NAME?29?">SEHF!$C$10:$C$51</definedName>
    <definedName name="XDO_?FINAL_NAME?290?">SCBF!$C$18:$C$147</definedName>
    <definedName name="XDO_?FINAL_NAME?291?">SCBF!$C$18:$C$157</definedName>
    <definedName name="XDO_?FINAL_NAME?292?">SCBF!$C$18:$C$162</definedName>
    <definedName name="XDO_?FINAL_NAME?293?">SEMVF!$C$10:$C$59</definedName>
    <definedName name="XDO_?FINAL_NAME?294?">SEMVF!$C$10:$C$102</definedName>
    <definedName name="XDO_?FINAL_NAME?295?">SEMVF!$C$10:$C$107</definedName>
    <definedName name="XDO_?FINAL_NAME?296?">'SFMP- Series 1'!$C$26:$C$31</definedName>
    <definedName name="XDO_?FINAL_NAME?297?">'SFMP- Series 1'!$C$26:$C$50</definedName>
    <definedName name="XDO_?FINAL_NAME?298?">'SFMP- Series 1'!$C$26:$C$65</definedName>
    <definedName name="XDO_?FINAL_NAME?299?">'SFMP- Series 1'!$C$26:$C$70</definedName>
    <definedName name="XDO_?FINAL_NAME?3?">#REF!</definedName>
    <definedName name="XDO_?FINAL_NAME?30?">SEHF!$C$10:$C$56</definedName>
    <definedName name="XDO_?FINAL_NAME?300?">'SFMP- Series 6'!$C$26:$C$29</definedName>
    <definedName name="XDO_?FINAL_NAME?301?">'SFMP- Series 6'!$C$26:$C$48</definedName>
    <definedName name="XDO_?FINAL_NAME?302?">'SFMP- Series 6'!$C$26:$C$63</definedName>
    <definedName name="XDO_?FINAL_NAME?303?">'SFMP- Series 6'!$C$26:$C$68</definedName>
    <definedName name="XDO_?FINAL_NAME?304?">'SFMP- Series 34'!$C$26</definedName>
    <definedName name="XDO_?FINAL_NAME?305?">'SFMP- Series 34'!$C$26:$C$43</definedName>
    <definedName name="XDO_?FINAL_NAME?306?">'SFMP- Series 34'!$C$26:$C$58</definedName>
    <definedName name="XDO_?FINAL_NAME?307?">'SFMP- Series 34'!$C$26:$C$63</definedName>
    <definedName name="XDO_?FINAL_NAME?308?">'SMCBF-IP'!$C$10:$C$41</definedName>
    <definedName name="XDO_?FINAL_NAME?309?">'SMCBF-IP'!$C$10:$C$47</definedName>
    <definedName name="XDO_?FINAL_NAME?31?">SEHF!$C$10:$C$63</definedName>
    <definedName name="XDO_?FINAL_NAME?310?">'SMCBF-IP'!$C$10:$C$51</definedName>
    <definedName name="XDO_?FINAL_NAME?311?">'SMCBF-IP'!$C$10:$C$72</definedName>
    <definedName name="XDO_?FINAL_NAME?312?">'SMCBF-IP'!$C$10:$C$91</definedName>
    <definedName name="XDO_?FINAL_NAME?313?">'SMCBF-IP'!$C$10:$C$96</definedName>
    <definedName name="XDO_?FINAL_NAME?314?">SFRDF!$C$18:$C$24</definedName>
    <definedName name="XDO_?FINAL_NAME?315?">SFRDF!$C$18:$C$33</definedName>
    <definedName name="XDO_?FINAL_NAME?316?">SFRDF!$C$18:$C$54</definedName>
    <definedName name="XDO_?FINAL_NAME?317?">SFRDF!$C$18:$C$64</definedName>
    <definedName name="XDO_?FINAL_NAME?318?">SFRDF!$C$18:$C$69</definedName>
    <definedName name="XDO_?FINAL_NAME?319?">SBIETFIT!$C$10:$C$19</definedName>
    <definedName name="XDO_?FINAL_NAME?32?">SEHF!$C$10:$C$67</definedName>
    <definedName name="XDO_?FINAL_NAME?320?">SBIETFIT!$C$10:$C$62</definedName>
    <definedName name="XDO_?FINAL_NAME?321?">SBIETFIT!$C$10:$C$67</definedName>
    <definedName name="XDO_?FINAL_NAME?322?">SBIETFPB!$C$10:$C$19</definedName>
    <definedName name="XDO_?FINAL_NAME?323?">SBIETFPB!$C$10:$C$62</definedName>
    <definedName name="XDO_?FINAL_NAME?324?">SBIETFPB!$C$10:$C$67</definedName>
    <definedName name="XDO_?FINAL_NAME?325?">'SRBF-AP'!$C$10:$C$58</definedName>
    <definedName name="XDO_?FINAL_NAME?326?">'SRBF-AP'!$C$10:$C$67</definedName>
    <definedName name="XDO_?FINAL_NAME?327?">'SRBF-AP'!$C$10:$C$75</definedName>
    <definedName name="XDO_?FINAL_NAME?328?">'SRBF-AP'!$C$10:$C$79</definedName>
    <definedName name="XDO_?FINAL_NAME?329?">'SRBF-AP'!$C$10:$C$106</definedName>
    <definedName name="XDO_?FINAL_NAME?33?">SEHF!$C$10:$C$115</definedName>
    <definedName name="XDO_?FINAL_NAME?330?">'SRBF-AP'!$C$10:$C$111</definedName>
    <definedName name="XDO_?FINAL_NAME?331?">'SRBF-AHP'!$C$10:$C$58</definedName>
    <definedName name="XDO_?FINAL_NAME?332?">'SRBF-AHP'!$C$10:$C$67</definedName>
    <definedName name="XDO_?FINAL_NAME?333?">'SRBF-AHP'!$C$10:$C$72</definedName>
    <definedName name="XDO_?FINAL_NAME?334?">'SRBF-AHP'!$C$10:$C$77</definedName>
    <definedName name="XDO_?FINAL_NAME?335?">'SRBF-AHP'!$C$10:$C$85</definedName>
    <definedName name="XDO_?FINAL_NAME?336?">'SRBF-AHP'!$C$10:$C$89</definedName>
    <definedName name="XDO_?FINAL_NAME?337?">'SRBF-AHP'!$C$10:$C$106</definedName>
    <definedName name="XDO_?FINAL_NAME?338?">'SRBF-AHP'!$C$10:$C$118</definedName>
    <definedName name="XDO_?FINAL_NAME?339?">'SRBF-AHP'!$C$10:$C$123</definedName>
    <definedName name="XDO_?FINAL_NAME?34?">SEHF!$C$10:$C$121</definedName>
    <definedName name="XDO_?FINAL_NAME?340?">'SRBF-CHP'!$C$10:$C$58</definedName>
    <definedName name="XDO_?FINAL_NAME?341?">'SRBF-CHP'!$C$10:$C$75</definedName>
    <definedName name="XDO_?FINAL_NAME?342?">'SRBF-CHP'!$C$10:$C$85</definedName>
    <definedName name="XDO_?FINAL_NAME?343?">'SRBF-CHP'!$C$10:$C$90</definedName>
    <definedName name="XDO_?FINAL_NAME?344?">'SRBF-CHP'!$C$10:$C$117</definedName>
    <definedName name="XDO_?FINAL_NAME?345?">'SRBF-CHP'!$C$10:$C$122</definedName>
    <definedName name="XDO_?FINAL_NAME?346?">'SRBF-CP'!$C$10:$C$58</definedName>
    <definedName name="XDO_?FINAL_NAME?347?">'SRBF-CP'!$C$10:$C$75</definedName>
    <definedName name="XDO_?FINAL_NAME?348?">'SRBF-CP'!$C$10:$C$84</definedName>
    <definedName name="XDO_?FINAL_NAME?349?">'SRBF-CP'!$C$10:$C$89</definedName>
    <definedName name="XDO_?FINAL_NAME?35?">SEHF!$C$10:$C$128</definedName>
    <definedName name="XDO_?FINAL_NAME?350?">'SRBF-CP'!$C$10:$C$116</definedName>
    <definedName name="XDO_?FINAL_NAME?351?">'SRBF-CP'!$C$10:$C$121</definedName>
    <definedName name="XDO_?FINAL_NAME?352?">'SIA-US EQUITY FOF'!$C$14</definedName>
    <definedName name="XDO_?FINAL_NAME?353?">'SIA-US EQUITY FOF'!$C$14:$C$53</definedName>
    <definedName name="XDO_?FINAL_NAME?354?">'SIA-US EQUITY FOF'!$C$14:$C$58</definedName>
    <definedName name="XDO_?FINAL_NAME?355?">'SFMP- Series 42'!$C$18</definedName>
    <definedName name="XDO_?FINAL_NAME?356?">'SFMP- Series 42'!$C$18:$C$39</definedName>
    <definedName name="XDO_?FINAL_NAME?357?">'SFMP- Series 42'!$C$18:$C$60</definedName>
    <definedName name="XDO_?FINAL_NAME?358?">'SFMP- Series 42'!$C$18:$C$75</definedName>
    <definedName name="XDO_?FINAL_NAME?359?">'SFMP- Series 42'!$C$18:$C$80</definedName>
    <definedName name="XDO_?FINAL_NAME?36?">SEHF!$C$10:$C$132</definedName>
    <definedName name="XDO_?FINAL_NAME?360?">'SFMP- Series 43'!$C$26:$C$30</definedName>
    <definedName name="XDO_?FINAL_NAME?361?">'SFMP- Series 43'!$C$26:$C$45</definedName>
    <definedName name="XDO_?FINAL_NAME?362?">'SFMP- Series 43'!$C$26:$C$60</definedName>
    <definedName name="XDO_?FINAL_NAME?363?">'SFMP- Series 43'!$C$26:$C$65</definedName>
    <definedName name="XDO_?FINAL_NAME?364?">'SNN50'!$C$10:$C$59</definedName>
    <definedName name="XDO_?FINAL_NAME?365?">'SNN50'!$C$10:$C$102</definedName>
    <definedName name="XDO_?FINAL_NAME?366?">'SNN50'!$C$10:$C$107</definedName>
    <definedName name="XDO_?FINAL_NAME?367?">'SFMP- Series 44'!$C$26:$C$31</definedName>
    <definedName name="XDO_?FINAL_NAME?368?">'SFMP- Series 44'!$C$26:$C$54</definedName>
    <definedName name="XDO_?FINAL_NAME?369?">'SFMP- Series 44'!$C$26:$C$69</definedName>
    <definedName name="XDO_?FINAL_NAME?37?">SEHF!$C$10:$C$138</definedName>
    <definedName name="XDO_?FINAL_NAME?370?">'SFMP- Series 44'!$C$26:$C$74</definedName>
    <definedName name="XDO_?FINAL_NAME?371?">'SFMP- Series 45'!$C$26:$C$33</definedName>
    <definedName name="XDO_?FINAL_NAME?372?">'SFMP- Series 45'!$C$26:$C$55</definedName>
    <definedName name="XDO_?FINAL_NAME?373?">'SFMP- Series 45'!$C$26:$C$70</definedName>
    <definedName name="XDO_?FINAL_NAME?374?">'SFMP- Series 45'!$C$26:$C$75</definedName>
    <definedName name="XDO_?FINAL_NAME?375?">SBIETFCON!$C$10:$C$39</definedName>
    <definedName name="XDO_?FINAL_NAME?376?">SBIETFCON!$C$10:$C$86</definedName>
    <definedName name="XDO_?FINAL_NAME?377?">'SFMP- Series 46'!$C$26:$C$29</definedName>
    <definedName name="XDO_?FINAL_NAME?378?">'SFMP- Series 46'!$C$26:$C$48</definedName>
    <definedName name="XDO_?FINAL_NAME?379?">'SFMP- Series 46'!$C$26:$C$63</definedName>
    <definedName name="XDO_?FINAL_NAME?38?">SEHF!$C$10:$C$142</definedName>
    <definedName name="XDO_?FINAL_NAME?380?">'SFMP- Series 46'!$C$26:$C$68</definedName>
    <definedName name="XDO_?FINAL_NAME?381?">'SFMP- Series 48'!$C$52</definedName>
    <definedName name="XDO_?FINAL_NAME?382?">'SFMP- Series 48'!$C$52:$C$57</definedName>
    <definedName name="XDO_?FINAL_NAME?383?">SBAF!$C$10:$C$84</definedName>
    <definedName name="XDO_?FINAL_NAME?384?">SBAF!$C$10:$C$92</definedName>
    <definedName name="XDO_?FINAL_NAME?385?">SBAF!$C$10:$C$97</definedName>
    <definedName name="XDO_?FINAL_NAME?386?">SBAF!$C$10:$C$147</definedName>
    <definedName name="XDO_?FINAL_NAME?387?">SBAF!$C$10:$C$159</definedName>
    <definedName name="XDO_?FINAL_NAME?388?">SBAF!$C$10:$C$164</definedName>
    <definedName name="XDO_?FINAL_NAME?389?">SBAF!$C$10:$C$171</definedName>
    <definedName name="XDO_?FINAL_NAME?39?">SEHF!$C$10:$C$150</definedName>
    <definedName name="XDO_?FINAL_NAME?390?">SBAF!$C$10:$C$177</definedName>
    <definedName name="XDO_?FINAL_NAME?391?">SBAF!$C$10:$C$198</definedName>
    <definedName name="XDO_?FINAL_NAME?392?">SBAF!$C$10:$C$203</definedName>
    <definedName name="XDO_?FINAL_NAME?393?">'SFMP- Series 49'!$C$26:$C$33</definedName>
    <definedName name="XDO_?FINAL_NAME?394?">'SFMP- Series 49'!$C$26:$C$53</definedName>
    <definedName name="XDO_?FINAL_NAME?395?">'SFMP- Series 49'!$C$26:$C$68</definedName>
    <definedName name="XDO_?FINAL_NAME?396?">'SFMP- Series 49'!$C$26:$C$73</definedName>
    <definedName name="XDO_?FINAL_NAME?397?">'SFMP- Series 50'!$C$26:$C$30</definedName>
    <definedName name="XDO_?FINAL_NAME?398?">'SFMP- Series 50'!$C$26:$C$49</definedName>
    <definedName name="XDO_?FINAL_NAME?399?">'SFMP- Series 50'!$C$26:$C$64</definedName>
    <definedName name="XDO_?FINAL_NAME?4?">#REF!</definedName>
    <definedName name="XDO_?FINAL_NAME?40?">SEHF!$C$10:$C$165</definedName>
    <definedName name="XDO_?FINAL_NAME?400?">'SFMP- Series 50'!$C$26:$C$69</definedName>
    <definedName name="XDO_?FINAL_NAME?401?">'SFMP- Series 51'!$C$26:$C$36</definedName>
    <definedName name="XDO_?FINAL_NAME?402?">'SFMP- Series 51'!$C$26:$C$58</definedName>
    <definedName name="XDO_?FINAL_NAME?403?">'SFMP- Series 51'!$C$26:$C$73</definedName>
    <definedName name="XDO_?FINAL_NAME?404?">'SFMP- Series 51'!$C$26:$C$78</definedName>
    <definedName name="XDO_?FINAL_NAME?405?">'SFMP- Series 52'!$C$26:$C$30</definedName>
    <definedName name="XDO_?FINAL_NAME?406?">'SFMP- Series 52'!$C$26:$C$51</definedName>
    <definedName name="XDO_?FINAL_NAME?407?">'SFMP- Series 52'!$C$26:$C$66</definedName>
    <definedName name="XDO_?FINAL_NAME?408?">'SFMP- Series 52'!$C$26:$C$71</definedName>
    <definedName name="XDO_?FINAL_NAME?409?">'SFMP- Series 53'!$C$26:$C$34</definedName>
    <definedName name="XDO_?FINAL_NAME?41?">SEHF!$C$10:$C$170</definedName>
    <definedName name="XDO_?FINAL_NAME?410?">'SFMP- Series 53'!$C$26:$C$57</definedName>
    <definedName name="XDO_?FINAL_NAME?411?">'SFMP- Series 53'!$C$26:$C$72</definedName>
    <definedName name="XDO_?FINAL_NAME?412?">'SFMP- Series 53'!$C$26:$C$77</definedName>
    <definedName name="XDO_?FINAL_NAME?413?">'SFMP- Series 54'!$C$26:$C$28</definedName>
    <definedName name="XDO_?FINAL_NAME?414?">'SFMP- Series 54'!$C$26:$C$44</definedName>
    <definedName name="XDO_?FINAL_NAME?415?">'SFMP- Series 54'!$C$26:$C$59</definedName>
    <definedName name="XDO_?FINAL_NAME?416?">'SFMP- Series 54'!$C$26:$C$64</definedName>
    <definedName name="XDO_?FINAL_NAME?417?">'SFMP- Series 55'!$C$26:$C$32</definedName>
    <definedName name="XDO_?FINAL_NAME?418?">'SFMP- Series 55'!$C$26:$C$55</definedName>
    <definedName name="XDO_?FINAL_NAME?419?">'SFMP- Series 55'!$C$26:$C$70</definedName>
    <definedName name="XDO_?FINAL_NAME?42?">#REF!</definedName>
    <definedName name="XDO_?FINAL_NAME?420?">'SFMP- Series 55'!$C$26:$C$75</definedName>
    <definedName name="XDO_?FINAL_NAME?421?">'SFMP- Series 57'!$C$26:$C$29</definedName>
    <definedName name="XDO_?FINAL_NAME?422?">'SFMP- Series 57'!$C$26:$C$52</definedName>
    <definedName name="XDO_?FINAL_NAME?423?">'SFMP- Series 57'!$C$26:$C$67</definedName>
    <definedName name="XDO_?FINAL_NAME?424?">'SFMP- Series 57'!$C$26:$C$72</definedName>
    <definedName name="XDO_?FINAL_NAME?425?">'SFMP- Series 58'!$C$26:$C$31</definedName>
    <definedName name="XDO_?FINAL_NAME?426?">'SFMP- Series 58'!$C$26:$C$51</definedName>
    <definedName name="XDO_?FINAL_NAME?427?">'SFMP- Series 58'!$C$26:$C$66</definedName>
    <definedName name="XDO_?FINAL_NAME?428?">'SFMP- Series 58'!$C$26:$C$71</definedName>
    <definedName name="XDO_?FINAL_NAME?429?">SCPSE!$C$18:$C$43</definedName>
    <definedName name="XDO_?FINAL_NAME?43?">#REF!</definedName>
    <definedName name="XDO_?FINAL_NAME?430?">SCPSE!$C$18:$C$52</definedName>
    <definedName name="XDO_?FINAL_NAME?431?">SCPSE!$C$18:$C$121</definedName>
    <definedName name="XDO_?FINAL_NAME?432?">SCPSE!$C$18:$C$148</definedName>
    <definedName name="XDO_?FINAL_NAME?433?">SCPSE!$C$18:$C$153</definedName>
    <definedName name="XDO_?FINAL_NAME?434?">'SFMP- Series 59'!$C$38:$C$40</definedName>
    <definedName name="XDO_?FINAL_NAME?435?">'SFMP- Series 59'!$C$38:$C$55</definedName>
    <definedName name="XDO_?FINAL_NAME?436?">'SFMP- Series 59'!$C$38:$C$60</definedName>
    <definedName name="XDO_?FINAL_NAME?437?">'SFMP- Series 60'!$C$26:$C$30</definedName>
    <definedName name="XDO_?FINAL_NAME?438?">'SFMP- Series 60'!$C$26:$C$50</definedName>
    <definedName name="XDO_?FINAL_NAME?439?">'SFMP- Series 60'!$C$26:$C$65</definedName>
    <definedName name="XDO_?FINAL_NAME?44?">SMIF!$C$18:$C$33</definedName>
    <definedName name="XDO_?FINAL_NAME?440?">'SFMP- Series 60'!$C$26:$C$70</definedName>
    <definedName name="XDO_?FINAL_NAME?441?">SMCF!$C$10:$C$64</definedName>
    <definedName name="XDO_?FINAL_NAME?442?">SMCF!$C$10:$C$79</definedName>
    <definedName name="XDO_?FINAL_NAME?443?">SMCF!$C$10:$C$91</definedName>
    <definedName name="XDO_?FINAL_NAME?444?">SMCF!$C$10:$C$110</definedName>
    <definedName name="XDO_?FINAL_NAME?445?">SMCF!$C$10:$C$115</definedName>
    <definedName name="XDO_?FINAL_NAME?446?">'SFMP- Series 61'!$C$26:$C$36</definedName>
    <definedName name="XDO_?FINAL_NAME?447?">'SFMP- Series 61'!$C$26:$C$58</definedName>
    <definedName name="XDO_?FINAL_NAME?448?">'SFMP- Series 61'!$C$26:$C$73</definedName>
    <definedName name="XDO_?FINAL_NAME?449?">'SFMP- Series 61'!$C$26:$C$78</definedName>
    <definedName name="XDO_?FINAL_NAME?45?">SMIF!$C$18:$C$43</definedName>
    <definedName name="XDO_?FINAL_NAME?450?">'SFMP- Series 66'!$C$26:$C$34</definedName>
    <definedName name="XDO_?FINAL_NAME?451?">'SFMP- Series 66'!$C$26:$C$56</definedName>
    <definedName name="XDO_?FINAL_NAME?452?">'SFMP- Series 66'!$C$26:$C$71</definedName>
    <definedName name="XDO_?FINAL_NAME?453?">'SFMP- Series 66'!$C$26:$C$76</definedName>
    <definedName name="XDO_?FINAL_NAME?454?">'SFMP- Series 67'!$C$26:$C$34</definedName>
    <definedName name="XDO_?FINAL_NAME?455?">'SFMP- Series 67'!$C$26:$C$56</definedName>
    <definedName name="XDO_?FINAL_NAME?456?">'SFMP- Series 67'!$C$26:$C$71</definedName>
    <definedName name="XDO_?FINAL_NAME?457?">'SFMP- Series 67'!$C$26:$C$76</definedName>
    <definedName name="XDO_?FINAL_NAME?458?">'SFMP- Series 64'!$C$24</definedName>
    <definedName name="XDO_?FINAL_NAME?459?">'SFMP- Series 64'!$C$24:$C$32</definedName>
    <definedName name="XDO_?FINAL_NAME?46?">SMIF!$C$18:$C$47</definedName>
    <definedName name="XDO_?FINAL_NAME?460?">'SFMP- Series 64'!$C$24:$C$51</definedName>
    <definedName name="XDO_?FINAL_NAME?461?">'SFMP- Series 64'!$C$24:$C$66</definedName>
    <definedName name="XDO_?FINAL_NAME?462?">'SFMP- Series 64'!$C$24:$C$71</definedName>
    <definedName name="XDO_?FINAL_NAME?463?">'SFMP- Series 68'!$C$24</definedName>
    <definedName name="XDO_?FINAL_NAME?464?">'SFMP- Series 68'!$C$24:$C$41</definedName>
    <definedName name="XDO_?FINAL_NAME?465?">'SFMP- Series 68'!$C$24:$C$56</definedName>
    <definedName name="XDO_?FINAL_NAME?466?">'SFMP- Series 68'!$C$24:$C$61</definedName>
    <definedName name="XDO_?FINAL_NAME?467?">SNM150IF!$C$10:$C$159</definedName>
    <definedName name="XDO_?FINAL_NAME?468?">SNM150IF!$C$10:$C$202</definedName>
    <definedName name="XDO_?FINAL_NAME?469?">SNM150IF!$C$10:$C$207</definedName>
    <definedName name="XDO_?FINAL_NAME?47?">SMIF!$C$18:$C$66</definedName>
    <definedName name="XDO_?FINAL_NAME?470?">SNS250IF!$C$10:$C$261</definedName>
    <definedName name="XDO_?FINAL_NAME?471?">SNS250IF!$C$10:$C$304</definedName>
    <definedName name="XDO_?FINAL_NAME?472?">SNS250IF!$C$10:$C$309</definedName>
    <definedName name="XDO_?FINAL_NAME?473?">'SCIGI-JUN 2036'!$C$24:$C$26</definedName>
    <definedName name="XDO_?FINAL_NAME?474?">'SCIGI-JUN 2036'!$C$24:$C$55</definedName>
    <definedName name="XDO_?FINAL_NAME?475?">'SCIGI-JUN 2036'!$C$24:$C$60</definedName>
    <definedName name="XDO_?FINAL_NAME?476?">'SCIGI-APR 2029'!$C$24</definedName>
    <definedName name="XDO_?FINAL_NAME?477?">'SCIGI-APR 2029'!$C$24:$C$53</definedName>
    <definedName name="XDO_?FINAL_NAME?478?">'SCIGI-APR 2029'!$C$24:$C$58</definedName>
    <definedName name="XDO_?FINAL_NAME?479?">'SCISI-SEP 2027'!$C$24</definedName>
    <definedName name="XDO_?FINAL_NAME?48?">SMIF!$C$18:$C$76</definedName>
    <definedName name="XDO_?FINAL_NAME?480?">'SCISI-SEP 2027'!$C$24:$C$43</definedName>
    <definedName name="XDO_?FINAL_NAME?481?">'SCISI-SEP 2027'!$C$24:$C$70</definedName>
    <definedName name="XDO_?FINAL_NAME?482?">'SCISI-SEP 2027'!$C$24:$C$75</definedName>
    <definedName name="XDO_?FINAL_NAME?483?">'SFMP- Series 72'!$C$38:$C$41</definedName>
    <definedName name="XDO_?FINAL_NAME?484?">'SFMP- Series 72'!$C$38:$C$56</definedName>
    <definedName name="XDO_?FINAL_NAME?485?">'SFMP- Series 72'!$C$38:$C$61</definedName>
    <definedName name="XDO_?FINAL_NAME?486?">'SFMP- Series 73'!$C$38:$C$41</definedName>
    <definedName name="XDO_?FINAL_NAME?487?">'SFMP- Series 73'!$C$38:$C$56</definedName>
    <definedName name="XDO_?FINAL_NAME?488?">'SFMP- Series 73'!$C$38:$C$61</definedName>
    <definedName name="XDO_?FINAL_NAME?489?">SLDF!$C$24:$C$30</definedName>
    <definedName name="XDO_?FINAL_NAME?49?">SMIF!$C$18:$C$81</definedName>
    <definedName name="XDO_?FINAL_NAME?490?">SLDF!$C$24:$C$51</definedName>
    <definedName name="XDO_?FINAL_NAME?491?">SLDF!$C$24:$C$61</definedName>
    <definedName name="XDO_?FINAL_NAME?492?">SLDF!$C$24:$C$66</definedName>
    <definedName name="XDO_?FINAL_NAME?493?">'SFMP- Series 74'!$C$26:$C$33</definedName>
    <definedName name="XDO_?FINAL_NAME?494?">'SFMP- Series 74'!$C$26:$C$51</definedName>
    <definedName name="XDO_?FINAL_NAME?495?">'SFMP- Series 74'!$C$26:$C$66</definedName>
    <definedName name="XDO_?FINAL_NAME?496?">'SFMP- Series 74'!$C$26:$C$71</definedName>
    <definedName name="XDO_?FINAL_NAME?497?">'SFMP- Series 76'!$C$18:$C$21</definedName>
    <definedName name="XDO_?FINAL_NAME?498?">'SFMP- Series 76'!$C$18:$C$31</definedName>
    <definedName name="XDO_?FINAL_NAME?499?">'SFMP- Series 76'!$C$18:$C$49</definedName>
    <definedName name="XDO_?FINAL_NAME?5?">#REF!</definedName>
    <definedName name="XDO_?FINAL_NAME?50?">#REF!</definedName>
    <definedName name="XDO_?FINAL_NAME?500?">'SFMP- Series 76'!$C$18:$C$64</definedName>
    <definedName name="XDO_?FINAL_NAME?501?">'SFMP- Series 76'!$C$18:$C$69</definedName>
    <definedName name="XDO_?FINAL_NAME?502?">'SFMP- Series 78'!$C$18:$C$23</definedName>
    <definedName name="XDO_?FINAL_NAME?503?">'SFMP- Series 78'!$C$18:$C$35</definedName>
    <definedName name="XDO_?FINAL_NAME?504?">'SFMP- Series 78'!$C$18:$C$52</definedName>
    <definedName name="XDO_?FINAL_NAME?505?">'SFMP- Series 78'!$C$18:$C$67</definedName>
    <definedName name="XDO_?FINAL_NAME?506?">'SFMP- Series 78'!$C$18:$C$72</definedName>
    <definedName name="XDO_?FINAL_NAME?507?">SDYF!$C$10:$C$50</definedName>
    <definedName name="XDO_?FINAL_NAME?508?">SDYF!$C$10:$C$58</definedName>
    <definedName name="XDO_?FINAL_NAME?509?">SDYF!$C$10:$C$65</definedName>
    <definedName name="XDO_?FINAL_NAME?51?">#REF!</definedName>
    <definedName name="XDO_?FINAL_NAME?510?">SDYF!$C$10:$C$86</definedName>
    <definedName name="XDO_?FINAL_NAME?511?">SDYF!$C$10:$C$105</definedName>
    <definedName name="XDO_?FINAL_NAME?512?">SDYF!$C$10:$C$110</definedName>
    <definedName name="XDO_?FINAL_NAME?513?">'SFMP- Series 79'!$C$18:$C$22</definedName>
    <definedName name="XDO_?FINAL_NAME?514?">'SFMP- Series 79'!$C$18:$C$45</definedName>
    <definedName name="XDO_?FINAL_NAME?515?">'SFMP- Series 79'!$C$18:$C$60</definedName>
    <definedName name="XDO_?FINAL_NAME?516?">'SFMP- Series 79'!$C$18:$C$65</definedName>
    <definedName name="XDO_?FINAL_NAME?517?">'SFMP- Series 81'!$C$18:$C$25</definedName>
    <definedName name="XDO_?FINAL_NAME?518?">'SFMP- Series 81'!$C$18:$C$41</definedName>
    <definedName name="XDO_?FINAL_NAME?519?">'SFMP- Series 81'!$C$18:$C$60</definedName>
    <definedName name="XDO_?FINAL_NAME?52?">SCOF!$C$10:$C$56</definedName>
    <definedName name="XDO_?FINAL_NAME?520?">'SFMP- Series 81'!$C$18:$C$75</definedName>
    <definedName name="XDO_?FINAL_NAME?521?">'SFMP- Series 81'!$C$18:$C$80</definedName>
    <definedName name="XDO_?FINAL_NAME?522?">'SBI-BSE-SENSEX-IF'!$C$10:$C$39</definedName>
    <definedName name="XDO_?FINAL_NAME?523?">'SBI-BSE-SENSEX-IF'!$C$10:$C$82</definedName>
    <definedName name="XDO_?FINAL_NAME?524?">'SBI-BSE-SENSEX-IF'!$C$10:$C$87</definedName>
    <definedName name="XDO_?FINAL_NAME?525?">LIQUIDSBI!$C$52</definedName>
    <definedName name="XDO_?FINAL_NAME?526?">LIQUIDSBI!$C$52:$C$57</definedName>
    <definedName name="XDO_?FINAL_NAME?527?">SN50EWIF!$C$10:$C$59</definedName>
    <definedName name="XDO_?FINAL_NAME?528?">SN50EWIF!$C$10:$C$102</definedName>
    <definedName name="XDO_?FINAL_NAME?529?">SN50EWIF!$C$10:$C$107</definedName>
    <definedName name="XDO_?FINAL_NAME?53?">SCOF!$C$10:$C$81</definedName>
    <definedName name="XDO_?FINAL_NAME?530?">SEOF!$C$10:$C$42</definedName>
    <definedName name="XDO_?FINAL_NAME?531?">SEOF!$C$10:$C$67</definedName>
    <definedName name="XDO_?FINAL_NAME?532?">SEOF!$C$10:$C$86</definedName>
    <definedName name="XDO_?FINAL_NAME?533?">SEOF!$C$10:$C$91</definedName>
    <definedName name="XDO_?FINAL_NAME?534?">'SBI-AOF'!$C$10:$C$36</definedName>
    <definedName name="XDO_?FINAL_NAME?535?">'SBI-AOF'!$C$10:$C$61</definedName>
    <definedName name="XDO_?FINAL_NAME?536?">'SBI-AOF'!$C$10:$C$80</definedName>
    <definedName name="XDO_?FINAL_NAME?537?">'SBI-AOF'!$C$10:$C$85</definedName>
    <definedName name="XDO_?FINAL_NAME?538?">SETFSILVER!$C$54</definedName>
    <definedName name="XDO_?FINAL_NAME?539?">SETFSILVER!$C$54:$C$55</definedName>
    <definedName name="XDO_?FINAL_NAME?54?">SCOF!$C$10:$C$100</definedName>
    <definedName name="XDO_?FINAL_NAME?540?">SETFSILVER!$C$54:$C$59</definedName>
    <definedName name="XDO_?FINAL_NAME?541?">'SETFSILVER-FOF'!$C$42</definedName>
    <definedName name="XDO_?FINAL_NAME?542?">'SETFSILVER-FOF'!$C$42:$C$54</definedName>
    <definedName name="XDO_?FINAL_NAME?543?">'SETFSILVER-FOF'!$C$42:$C$59</definedName>
    <definedName name="XDO_?FINAL_NAME?544?">'SN50EW-ETF'!$C$10:$C$59</definedName>
    <definedName name="XDO_?FINAL_NAME?545?">'SN50EW-ETF'!$C$10:$C$102</definedName>
    <definedName name="XDO_?FINAL_NAME?546?">'SN50EW-ETF'!$C$10:$C$107</definedName>
    <definedName name="XDO_?FINAL_NAME?547?">SIOF!$C$10:$C$45</definedName>
    <definedName name="XDO_?FINAL_NAME?548?">SIOF!$C$10:$C$70</definedName>
    <definedName name="XDO_?FINAL_NAME?549?">SIOF!$C$10:$C$89</definedName>
    <definedName name="XDO_?FINAL_NAME?55?">SCOF!$C$10:$C$105</definedName>
    <definedName name="XDO_?FINAL_NAME?550?">SIOF!$C$10:$C$94</definedName>
    <definedName name="XDO_?FINAL_NAME?551?">SN500IF!$C$10:$C$511</definedName>
    <definedName name="XDO_?FINAL_NAME?552?">SN500IF!$C$10:$C$554</definedName>
    <definedName name="XDO_?FINAL_NAME?553?">SN500IF!$C$10:$C$559</definedName>
    <definedName name="XDO_?FINAL_NAME?554?">SNICIF!$C$10:$C$39</definedName>
    <definedName name="XDO_?FINAL_NAME?555?">SNICIF!$C$10:$C$82</definedName>
    <definedName name="XDO_?FINAL_NAME?556?">SNICIF!$C$10:$C$87</definedName>
    <definedName name="XDO_?FINAL_NAME?557?">SQF!$C$10:$C$40</definedName>
    <definedName name="XDO_?FINAL_NAME?558?">SQF!$C$10:$C$83</definedName>
    <definedName name="XDO_?FINAL_NAME?559?">SQF!$C$10:$C$88</definedName>
    <definedName name="XDO_?FINAL_NAME?56?">STOF!$C$10:$C$34</definedName>
    <definedName name="XDO_?FINAL_NAME?560?">SNBIF!$C$10:$C$21</definedName>
    <definedName name="XDO_?FINAL_NAME?561?">SNBIF!$C$10:$C$64</definedName>
    <definedName name="XDO_?FINAL_NAME?562?">SNBIF!$C$10:$C$69</definedName>
    <definedName name="XDO_?FINAL_NAME?563?">SNITIF!$C$10:$C$19</definedName>
    <definedName name="XDO_?FINAL_NAME?564?">SNITIF!$C$10:$C$62</definedName>
    <definedName name="XDO_?FINAL_NAME?565?">SNITIF!$C$10:$C$67</definedName>
    <definedName name="XDO_?FINAL_NAME?566?">'SBI BSE PSU Bank ETF'!$C$10:$C$21</definedName>
    <definedName name="XDO_?FINAL_NAME?567?">'SBI BSE PSU Bank ETF'!$C$10:$C$64</definedName>
    <definedName name="XDO_?FINAL_NAME?568?">'SBI BSE PSU Bank ETF'!$C$10:$C$69</definedName>
    <definedName name="XDO_?FINAL_NAME?569?">'SBI BSE PSU Bank Index Fund'!$C$10:$C$21</definedName>
    <definedName name="XDO_?FINAL_NAME?57?">STOF!$C$10:$C$39</definedName>
    <definedName name="XDO_?FINAL_NAME?570?">'SBI BSE PSU Bank Index Fund'!$C$10:$C$64</definedName>
    <definedName name="XDO_?FINAL_NAME?571?">'SBI BSE PSU Bank Index Fund'!$C$10:$C$69</definedName>
    <definedName name="XDO_?FINAL_NAME?572?">SIPAAFOF!$C$42:$C$43</definedName>
    <definedName name="XDO_?FINAL_NAME?573?">SIPAAFOF!$C$42:$C$55</definedName>
    <definedName name="XDO_?FINAL_NAME?574?">SIPAAFOF!$C$42:$C$60</definedName>
    <definedName name="XDO_?FINAL_NAME?575?">'SBI Nifty200 Quality 30'!$C$10:$C$39</definedName>
    <definedName name="XDO_?FINAL_NAME?576?">'SBI Nifty200 Quality 30'!$C$10:$C$82</definedName>
    <definedName name="XDO_?FINAL_NAME?577?">'SBI Nifty200 Quality 30'!$C$10:$C$87</definedName>
    <definedName name="XDO_?FINAL_NAME?578?">'SBI Nifty200 Mom 30'!$C$10:$C$39</definedName>
    <definedName name="XDO_?FINAL_NAME?579?">'SBI Nifty200 Mom 30'!$C$10:$C$82</definedName>
    <definedName name="XDO_?FINAL_NAME?58?">STOF!$C$10:$C$46</definedName>
    <definedName name="XDO_?FINAL_NAME?580?">'SBI Nifty200 Mom 30'!$C$10:$C$87</definedName>
    <definedName name="XDO_?FINAL_NAME?581?">'SBI Nifty100 Low Vol 30'!$C$10:$C$39</definedName>
    <definedName name="XDO_?FINAL_NAME?582?">'SBI Nifty100 Low Vol 30'!$C$10:$C$82</definedName>
    <definedName name="XDO_?FINAL_NAME?583?">'SBI Nifty100 Low Vol 30'!$C$10:$C$87</definedName>
    <definedName name="XDO_?FINAL_NAME?584?">SBIRIOS!$C$10:$C$41</definedName>
    <definedName name="XDO_?FINAL_NAME?585?">SBIRIOS!$C$10:$C$84</definedName>
    <definedName name="XDO_?FINAL_NAME?586?">SBIRIOS!$C$10:$C$89</definedName>
    <definedName name="XDO_?FINAL_NAME?587?">#REF!</definedName>
    <definedName name="XDO_?FINAL_NAME?588?">#REF!</definedName>
    <definedName name="XDO_?FINAL_NAME?589?">#REF!</definedName>
    <definedName name="XDO_?FINAL_NAME?59?">STOF!$C$10:$C$67</definedName>
    <definedName name="XDO_?FINAL_NAME?590?">#REF!</definedName>
    <definedName name="XDO_?FINAL_NAME?591?">#REF!</definedName>
    <definedName name="XDO_?FINAL_NAME?592?">#REF!</definedName>
    <definedName name="XDO_?FINAL_NAME?593?">#REF!</definedName>
    <definedName name="XDO_?FINAL_NAME?594?">#REF!</definedName>
    <definedName name="XDO_?FINAL_NAME?595?">#REF!</definedName>
    <definedName name="XDO_?FINAL_NAME?596?">#REF!</definedName>
    <definedName name="XDO_?FINAL_NAME?597?">#REF!</definedName>
    <definedName name="XDO_?FINAL_NAME?598?">#REF!</definedName>
    <definedName name="XDO_?FINAL_NAME?599?">#REF!</definedName>
    <definedName name="XDO_?FINAL_NAME?6?">#REF!</definedName>
    <definedName name="XDO_?FINAL_NAME?60?">STOF!$C$10:$C$86</definedName>
    <definedName name="XDO_?FINAL_NAME?600?">#REF!</definedName>
    <definedName name="XDO_?FINAL_NAME?61?">STOF!$C$10:$C$91</definedName>
    <definedName name="XDO_?FINAL_NAME?62?">SHOF!$C$10:$C$38</definedName>
    <definedName name="XDO_?FINAL_NAME?63?">SHOF!$C$10:$C$44</definedName>
    <definedName name="XDO_?FINAL_NAME?64?">SHOF!$C$10:$C$65</definedName>
    <definedName name="XDO_?FINAL_NAME?65?">SHOF!$C$10:$C$84</definedName>
    <definedName name="XDO_?FINAL_NAME?66?">SHOF!$C$10:$C$89</definedName>
    <definedName name="XDO_?FINAL_NAME?67?">SCF!$C$10:$C$87</definedName>
    <definedName name="XDO_?FINAL_NAME?68?">SCF!$C$10:$C$94</definedName>
    <definedName name="XDO_?FINAL_NAME?69?">SCF!$C$10:$C$98</definedName>
    <definedName name="XDO_?FINAL_NAME?7?">#REF!</definedName>
    <definedName name="XDO_?FINAL_NAME?70?">SCF!$C$10:$C$104</definedName>
    <definedName name="XDO_?FINAL_NAME?71?">SCF!$C$10:$C$125</definedName>
    <definedName name="XDO_?FINAL_NAME?72?">SCF!$C$10:$C$144</definedName>
    <definedName name="XDO_?FINAL_NAME?73?">SCF!$C$10:$C$149</definedName>
    <definedName name="XDO_?FINAL_NAME?74?">SNIF!$C$10:$C$59</definedName>
    <definedName name="XDO_?FINAL_NAME?75?">SNIF!$C$10:$C$102</definedName>
    <definedName name="XDO_?FINAL_NAME?76?">SNIF!$C$10:$C$107</definedName>
    <definedName name="XDO_?FINAL_NAME?77?">'SMCBF-SP'!$C$10:$C$27</definedName>
    <definedName name="XDO_?FINAL_NAME?78?">'SMCBF-SP'!$C$10:$C$47</definedName>
    <definedName name="XDO_?FINAL_NAME?79?">'SMCBF-SP'!$C$10:$C$56</definedName>
    <definedName name="XDO_?FINAL_NAME?8?">#REF!</definedName>
    <definedName name="XDO_?FINAL_NAME?80?">'SMCBF-SP'!$C$10:$C$61</definedName>
    <definedName name="XDO_?FINAL_NAME?81?">'SMCBF-SP'!$C$10:$C$74</definedName>
    <definedName name="XDO_?FINAL_NAME?82?">'SMCBF-SP'!$C$10:$C$89</definedName>
    <definedName name="XDO_?FINAL_NAME?83?">'SMCBF-SP'!$C$10:$C$94</definedName>
    <definedName name="XDO_?FINAL_NAME?84?">SOF!$C$34:$C$38</definedName>
    <definedName name="XDO_?FINAL_NAME?85?">SOF!$C$34:$C$58</definedName>
    <definedName name="XDO_?FINAL_NAME?86?">SOF!$C$34:$C$63</definedName>
    <definedName name="XDO_?FINAL_NAME?87?">SMMDF!$C$18:$C$55</definedName>
    <definedName name="XDO_?FINAL_NAME?88?">SMMDF!$C$18:$C$67</definedName>
    <definedName name="XDO_?FINAL_NAME?89?">SMMDF!$C$18:$C$88</definedName>
    <definedName name="XDO_?FINAL_NAME?9?">SLMF!$C$10:$C$82</definedName>
    <definedName name="XDO_?FINAL_NAME?90?">SMMDF!$C$18:$C$98</definedName>
    <definedName name="XDO_?FINAL_NAME?91?">SMMDF!$C$18:$C$103</definedName>
    <definedName name="XDO_?FINAL_NAME?92?">SLF!$C$18:$C$21</definedName>
    <definedName name="XDO_?FINAL_NAME?93?">SLF!$C$18:$C$39</definedName>
    <definedName name="XDO_?FINAL_NAME?94?">SLF!$C$18:$C$113</definedName>
    <definedName name="XDO_?FINAL_NAME?95?">SLF!$C$18:$C$146</definedName>
    <definedName name="XDO_?FINAL_NAME?96?">SLF!$C$18:$C$160</definedName>
    <definedName name="XDO_?FINAL_NAME?97?">SLF!$C$18:$C$171</definedName>
    <definedName name="XDO_?FINAL_NAME?98?">SLF!$C$18:$C$192</definedName>
    <definedName name="XDO_?FINAL_NAME?99?">SLF!$C$18:$C$197</definedName>
    <definedName name="XDO_?FINAL_PER_NET?">SMEEF!$H$10:$H$97</definedName>
    <definedName name="XDO_?FINAL_PER_NET?1?">#REF!</definedName>
    <definedName name="XDO_?FINAL_PER_NET?10?">SLMF!$H$10:$H$88</definedName>
    <definedName name="XDO_?FINAL_PER_NET?100?">SDBF!$H$18:$H$29</definedName>
    <definedName name="XDO_?FINAL_PER_NET?101?">SDBF!$H$18:$H$35</definedName>
    <definedName name="XDO_?FINAL_PER_NET?102?">SDBF!$H$18:$H$41</definedName>
    <definedName name="XDO_?FINAL_PER_NET?103?">SDBF!$H$18:$H$51</definedName>
    <definedName name="XDO_?FINAL_PER_NET?104?">SDBF!$H$18:$H$70</definedName>
    <definedName name="XDO_?FINAL_PER_NET?105?">SDBF!$H$18:$H$80</definedName>
    <definedName name="XDO_?FINAL_PER_NET?106?">SDBF!$H$18:$H$85</definedName>
    <definedName name="XDO_?FINAL_PER_NET?107?">SSF!$H$24:$H$28</definedName>
    <definedName name="XDO_?FINAL_PER_NET?108?">SSF!$H$24:$H$52</definedName>
    <definedName name="XDO_?FINAL_PER_NET?109?">SSF!$H$24:$H$95</definedName>
    <definedName name="XDO_?FINAL_PER_NET?11?">SLMF!$H$10:$H$92</definedName>
    <definedName name="XDO_?FINAL_PER_NET?110?">SSF!$H$24:$H$144</definedName>
    <definedName name="XDO_?FINAL_PER_NET?111?">SSF!$H$24:$H$151</definedName>
    <definedName name="XDO_?FINAL_PER_NET?112?">SSF!$H$24:$H$159</definedName>
    <definedName name="XDO_?FINAL_PER_NET?113?">SSF!$H$24:$H$161</definedName>
    <definedName name="XDO_?FINAL_PER_NET?114?">SSF!$H$24:$H$166</definedName>
    <definedName name="XDO_?FINAL_PER_NET?115?">SSF!$H$24:$H$176</definedName>
    <definedName name="XDO_?FINAL_PER_NET?116?">SSF!$H$24:$H$181</definedName>
    <definedName name="XDO_?FINAL_PER_NET?117?">SCRF!#REF!</definedName>
    <definedName name="XDO_?FINAL_PER_NET?118?">SCRF!$H$9:$H$52</definedName>
    <definedName name="XDO_?FINAL_PER_NET?119?">SCRF!$H$9:$H$63</definedName>
    <definedName name="XDO_?FINAL_PER_NET?12?">SLMF!$H$10:$H$113</definedName>
    <definedName name="XDO_?FINAL_PER_NET?120?">SCRF!$H$9:$H$84</definedName>
    <definedName name="XDO_?FINAL_PER_NET?121?">SCRF!$H$9:$H$94</definedName>
    <definedName name="XDO_?FINAL_PER_NET?122?">SCRF!$H$9:$H$99</definedName>
    <definedName name="XDO_?FINAL_PER_NET?123?">SFEF!$H$10:$H$34</definedName>
    <definedName name="XDO_?FINAL_PER_NET?124?">SFEF!$H$10:$H$41</definedName>
    <definedName name="XDO_?FINAL_PER_NET?125?">SFEF!$H$10:$H$66</definedName>
    <definedName name="XDO_?FINAL_PER_NET?126?">SFEF!$H$10:$H$85</definedName>
    <definedName name="XDO_?FINAL_PER_NET?127?">SFEF!$H$10:$H$90</definedName>
    <definedName name="XDO_?FINAL_PER_NET?128?">SCHF!$H$10:$H$47</definedName>
    <definedName name="XDO_?FINAL_PER_NET?129?">SCHF!$H$10:$H$55</definedName>
    <definedName name="XDO_?FINAL_PER_NET?13?">SLMF!$H$10:$H$132</definedName>
    <definedName name="XDO_?FINAL_PER_NET?130?">SCHF!$H$10:$H$112</definedName>
    <definedName name="XDO_?FINAL_PER_NET?131?">SCHF!$H$10:$H$123</definedName>
    <definedName name="XDO_?FINAL_PER_NET?132?">SCHF!$H$10:$H$129</definedName>
    <definedName name="XDO_?FINAL_PER_NET?133?">SCHF!$H$10:$H$148</definedName>
    <definedName name="XDO_?FINAL_PER_NET?134?">SCHF!$H$10:$H$158</definedName>
    <definedName name="XDO_?FINAL_PER_NET?135?">SCHF!$H$10:$H$163</definedName>
    <definedName name="XDO_?FINAL_PER_NET?136?">SMUSD!$H$18:$H$40</definedName>
    <definedName name="XDO_?FINAL_PER_NET?137?">SMUSD!$H$18:$H$47</definedName>
    <definedName name="XDO_?FINAL_PER_NET?138?">SMUSD!$H$18:$H$52</definedName>
    <definedName name="XDO_?FINAL_PER_NET?139?">SMUSD!$H$18:$H$65</definedName>
    <definedName name="XDO_?FINAL_PER_NET?14?">SLMF!$H$10:$H$137</definedName>
    <definedName name="XDO_?FINAL_PER_NET?140?">SMUSD!$H$18:$H$84</definedName>
    <definedName name="XDO_?FINAL_PER_NET?141?">SMUSD!$H$18:$H$123</definedName>
    <definedName name="XDO_?FINAL_PER_NET?142?">SMUSD!$H$18:$H$131</definedName>
    <definedName name="XDO_?FINAL_PER_NET?143?">SMUSD!$H$18:$H$137</definedName>
    <definedName name="XDO_?FINAL_PER_NET?144?">SMUSD!$H$18:$H$144</definedName>
    <definedName name="XDO_?FINAL_PER_NET?145?">SMUSD!$H$18:$H$154</definedName>
    <definedName name="XDO_?FINAL_PER_NET?146?">SMUSD!$H$18:$H$159</definedName>
    <definedName name="XDO_?FINAL_PER_NET?147?">SMIDCAP!$H$10:$H$63</definedName>
    <definedName name="XDO_?FINAL_PER_NET?148?">SMIDCAP!$H$10:$H$91</definedName>
    <definedName name="XDO_?FINAL_PER_NET?149?">SMIDCAP!$H$10:$H$110</definedName>
    <definedName name="XDO_?FINAL_PER_NET?15?">SLTEF!$H$10:$H$78</definedName>
    <definedName name="XDO_?FINAL_PER_NET?150?">SMIDCAP!$H$10:$H$115</definedName>
    <definedName name="XDO_?FINAL_PER_NET?151?">SMCMF!$H$24:$H$26</definedName>
    <definedName name="XDO_?FINAL_PER_NET?152?">SMCMF!$H$24:$H$55</definedName>
    <definedName name="XDO_?FINAL_PER_NET?153?">SMCMF!$H$24:$H$60</definedName>
    <definedName name="XDO_?FINAL_PER_NET?154?">SMCOMMA!$H$10:$H$37</definedName>
    <definedName name="XDO_?FINAL_PER_NET?155?">SMCOMMA!$H$10:$H$62</definedName>
    <definedName name="XDO_?FINAL_PER_NET?156?">SMCOMMA!$H$10:$H$81</definedName>
    <definedName name="XDO_?FINAL_PER_NET?157?">SMCOMMA!$H$10:$H$86</definedName>
    <definedName name="XDO_?FINAL_PER_NET?158?">SMGF!$H$24:$H$27</definedName>
    <definedName name="XDO_?FINAL_PER_NET?159?">SMGF!$H$24:$H$37</definedName>
    <definedName name="XDO_?FINAL_PER_NET?16?">SLTEF!$H$10:$H$103</definedName>
    <definedName name="XDO_?FINAL_PER_NET?160?">SMGF!$H$24:$H$47</definedName>
    <definedName name="XDO_?FINAL_PER_NET?161?">SMGF!$H$24:$H$66</definedName>
    <definedName name="XDO_?FINAL_PER_NET?162?">SMGF!$H$24:$H$71</definedName>
    <definedName name="XDO_?FINAL_PER_NET?163?">SFLEXI!$H$10:$H$62</definedName>
    <definedName name="XDO_?FINAL_PER_NET?164?">SFLEXI!$H$10:$H$70</definedName>
    <definedName name="XDO_?FINAL_PER_NET?165?">SFLEXI!$H$10:$H$94</definedName>
    <definedName name="XDO_?FINAL_PER_NET?166?">SFLEXI!$H$10:$H$113</definedName>
    <definedName name="XDO_?FINAL_PER_NET?167?">SFLEXI!$H$10:$H$118</definedName>
    <definedName name="XDO_?FINAL_PER_NET?168?">SMAAF!$H$10:$H$66</definedName>
    <definedName name="XDO_?FINAL_PER_NET?169?">SMAAF!$H$10:$H$74</definedName>
    <definedName name="XDO_?FINAL_PER_NET?17?">SLTEF!$H$10:$H$122</definedName>
    <definedName name="XDO_?FINAL_PER_NET?170?">SMAAF!$H$10:$H$79</definedName>
    <definedName name="XDO_?FINAL_PER_NET?171?">SMAAF!$H$10:$H$118</definedName>
    <definedName name="XDO_?FINAL_PER_NET?172?">SMAAF!$H$10:$H$129</definedName>
    <definedName name="XDO_?FINAL_PER_NET?173?">SMAAF!$H$10:$H$134</definedName>
    <definedName name="XDO_?FINAL_PER_NET?174?">SMAAF!$H$10:$H$141</definedName>
    <definedName name="XDO_?FINAL_PER_NET?175?">SMAAF!$H$10:$H$154</definedName>
    <definedName name="XDO_?FINAL_PER_NET?176?">SMAAF!$H$10:$H$166</definedName>
    <definedName name="XDO_?FINAL_PER_NET?177?">SMAAF!$H$10:$H$171</definedName>
    <definedName name="XDO_?FINAL_PER_NET?178?">SBLUECHIP!$H$10:$H$46</definedName>
    <definedName name="XDO_?FINAL_PER_NET?179?">SBLUECHIP!$H$10:$H$73</definedName>
    <definedName name="XDO_?FINAL_PER_NET?18?">SLTEF!$H$10:$H$127</definedName>
    <definedName name="XDO_?FINAL_PER_NET?180?">SBLUECHIP!$H$10:$H$92</definedName>
    <definedName name="XDO_?FINAL_PER_NET?181?">SBLUECHIP!$H$10:$H$97</definedName>
    <definedName name="XDO_?FINAL_PER_NET?182?">SAOF!$H$10:$H$208</definedName>
    <definedName name="XDO_?FINAL_PER_NET?183?">SAOF!$H$10:$H$229</definedName>
    <definedName name="XDO_?FINAL_PER_NET?184?">SAOF!$H$10:$H$250</definedName>
    <definedName name="XDO_?FINAL_PER_NET?185?">SAOF!$H$10:$H$261</definedName>
    <definedName name="XDO_?FINAL_PER_NET?186?">SAOF!$H$10:$H$265</definedName>
    <definedName name="XDO_?FINAL_PER_NET?187?">SAOF!$H$10:$H$277</definedName>
    <definedName name="XDO_?FINAL_PER_NET?188?">SAOF!$H$10:$H$289</definedName>
    <definedName name="XDO_?FINAL_PER_NET?189?">SAOF!$H$10:$H$294</definedName>
    <definedName name="XDO_?FINAL_PER_NET?19?">#REF!</definedName>
    <definedName name="XDO_?FINAL_PER_NET?190?">SIF!$H$10:$H$43</definedName>
    <definedName name="XDO_?FINAL_PER_NET?191?">SIF!$H$10:$H$51</definedName>
    <definedName name="XDO_?FINAL_PER_NET?192?">SIF!$H$10:$H$73</definedName>
    <definedName name="XDO_?FINAL_PER_NET?193?">SIF!$H$10:$H$92</definedName>
    <definedName name="XDO_?FINAL_PER_NET?194?">SIF!$H$10:$H$97</definedName>
    <definedName name="XDO_?FINAL_PER_NET?195?">SMLDF!$H$18:$H$68</definedName>
    <definedName name="XDO_?FINAL_PER_NET?196?">SMLDF!$H$18:$H$76</definedName>
    <definedName name="XDO_?FINAL_PER_NET?197?">SMLDF!$H$18:$H$83</definedName>
    <definedName name="XDO_?FINAL_PER_NET?198?">SMLDF!$H$18:$H$91</definedName>
    <definedName name="XDO_?FINAL_PER_NET?199?">SMLDF!$H$18:$H$105</definedName>
    <definedName name="XDO_?FINAL_PER_NET?2?">#REF!</definedName>
    <definedName name="XDO_?FINAL_PER_NET?20?">#REF!</definedName>
    <definedName name="XDO_?FINAL_PER_NET?200?">SMLDF!$H$18:$H$131</definedName>
    <definedName name="XDO_?FINAL_PER_NET?201?">SMLDF!$H$18:$H$135</definedName>
    <definedName name="XDO_?FINAL_PER_NET?202?">SMLDF!$H$18:$H$141</definedName>
    <definedName name="XDO_?FINAL_PER_NET?203?">SMLDF!$H$18:$H$148</definedName>
    <definedName name="XDO_?FINAL_PER_NET?204?">SMLDF!$H$18:$H$158</definedName>
    <definedName name="XDO_?FINAL_PER_NET?205?">SMLDF!$H$18:$H$163</definedName>
    <definedName name="XDO_?FINAL_PER_NET?206?">SSTDF!$H$18:$H$88</definedName>
    <definedName name="XDO_?FINAL_PER_NET?207?">SSTDF!$H$18:$H$95</definedName>
    <definedName name="XDO_?FINAL_PER_NET?208?">SSTDF!$H$18:$H$102</definedName>
    <definedName name="XDO_?FINAL_PER_NET?209?">SSTDF!$H$18:$H$111</definedName>
    <definedName name="XDO_?FINAL_PER_NET?21?">#REF!</definedName>
    <definedName name="XDO_?FINAL_PER_NET?210?">SSTDF!$H$18:$H$124</definedName>
    <definedName name="XDO_?FINAL_PER_NET?211?">SSTDF!$H$18:$H$132</definedName>
    <definedName name="XDO_?FINAL_PER_NET?212?">SSTDF!$H$18:$H$139</definedName>
    <definedName name="XDO_?FINAL_PER_NET?213?">SSTDF!$H$18:$H$149</definedName>
    <definedName name="XDO_?FINAL_PER_NET?214?">SSTDF!$H$18:$H$154</definedName>
    <definedName name="XDO_?FINAL_PER_NET?215?">SETFGOLD!$H$46</definedName>
    <definedName name="XDO_?FINAL_PER_NET?216?">SETFGOLD!$H$46:$H$54</definedName>
    <definedName name="XDO_?FINAL_PER_NET?217?">SETFGOLD!$H$46:$H$59</definedName>
    <definedName name="XDO_?FINAL_PER_NET?218?">SPSU!$H$10:$H$35</definedName>
    <definedName name="XDO_?FINAL_PER_NET?219?">SPSU!$H$10:$H$60</definedName>
    <definedName name="XDO_?FINAL_PER_NET?22?">#REF!</definedName>
    <definedName name="XDO_?FINAL_PER_NET?220?">SPSU!$H$10:$H$79</definedName>
    <definedName name="XDO_?FINAL_PER_NET?221?">SPSU!$H$10:$H$84</definedName>
    <definedName name="XDO_?FINAL_PER_NET?222?">SGF!$H$42</definedName>
    <definedName name="XDO_?FINAL_PER_NET?223?">SGF!$H$42:$H$54</definedName>
    <definedName name="XDO_?FINAL_PER_NET?224?">SGF!$H$42:$H$59</definedName>
    <definedName name="XDO_?FINAL_PER_NET?225?">SBISENSEX!$H$10:$H$39</definedName>
    <definedName name="XDO_?FINAL_PER_NET?226?">SBISENSEX!$H$10:$H$82</definedName>
    <definedName name="XDO_?FINAL_PER_NET?227?">SBISENSEX!$H$10:$H$87</definedName>
    <definedName name="XDO_?FINAL_PER_NET?228?">SSCF!$H$10:$H$73</definedName>
    <definedName name="XDO_?FINAL_PER_NET?229?">SSCF!$H$10:$H$98</definedName>
    <definedName name="XDO_?FINAL_PER_NET?23?">SMGLF!$H$10:$H$44</definedName>
    <definedName name="XDO_?FINAL_PER_NET?230?">SSCF!$H$10:$H$117</definedName>
    <definedName name="XDO_?FINAL_PER_NET?231?">SSCF!$H$10:$H$122</definedName>
    <definedName name="XDO_?FINAL_PER_NET?232?">SBPF!$H$18:$H$53</definedName>
    <definedName name="XDO_?FINAL_PER_NET?233?">SBPF!$H$18:$H$63</definedName>
    <definedName name="XDO_?FINAL_PER_NET?234?">SBPF!$H$18:$H$74</definedName>
    <definedName name="XDO_?FINAL_PER_NET?235?">SBPF!$H$18:$H$79</definedName>
    <definedName name="XDO_?FINAL_PER_NET?236?">SBPF!$H$18:$H$86</definedName>
    <definedName name="XDO_?FINAL_PER_NET?237?">SBPF!$H$18:$H$99</definedName>
    <definedName name="XDO_?FINAL_PER_NET?238?">SBPF!$H$18:$H$109</definedName>
    <definedName name="XDO_?FINAL_PER_NET?239?">SBPF!$H$18:$H$114</definedName>
    <definedName name="XDO_?FINAL_PER_NET?24?">SMGLF!$H$10:$H$69</definedName>
    <definedName name="XDO_?FINAL_PER_NET?240?">SBFS!$H$10:$H$40</definedName>
    <definedName name="XDO_?FINAL_PER_NET?241?">SBFS!$H$10:$H$65</definedName>
    <definedName name="XDO_?FINAL_PER_NET?242?">SBFS!$H$10:$H$84</definedName>
    <definedName name="XDO_?FINAL_PER_NET?243?">SBFS!$H$10:$H$89</definedName>
    <definedName name="XDO_?FINAL_PER_NET?244?">SETFNN50!$H$10:$H$59</definedName>
    <definedName name="XDO_?FINAL_PER_NET?245?">SETFNN50!$H$10:$H$102</definedName>
    <definedName name="XDO_?FINAL_PER_NET?246?">SETFNN50!$H$10:$H$107</definedName>
    <definedName name="XDO_?FINAL_PER_NET?247?">SETFNIFBK!$H$10:$H$21</definedName>
    <definedName name="XDO_?FINAL_PER_NET?248?">SETFNIFBK!$H$10:$H$64</definedName>
    <definedName name="XDO_?FINAL_PER_NET?249?">SETFNIFBK!$H$10:$H$69</definedName>
    <definedName name="XDO_?FINAL_PER_NET?25?">SMGLF!$H$10:$H$88</definedName>
    <definedName name="XDO_?FINAL_PER_NET?250?">SETFBSE100!$H$10:$H$109</definedName>
    <definedName name="XDO_?FINAL_PER_NET?251?">SETFBSE100!$H$10:$H$152</definedName>
    <definedName name="XDO_?FINAL_PER_NET?252?">SETFBSE100!$H$10:$H$157</definedName>
    <definedName name="XDO_?FINAL_PER_NET?253?">SESF!$H$10:$H$94</definedName>
    <definedName name="XDO_?FINAL_PER_NET?254?">SESF!$H$10:$H$100</definedName>
    <definedName name="XDO_?FINAL_PER_NET?255?">SESF!$H$10:$H$105</definedName>
    <definedName name="XDO_?FINAL_PER_NET?256?">SESF!$H$10:$H$110</definedName>
    <definedName name="XDO_?FINAL_PER_NET?257?">SESF!$H$10:$H$131</definedName>
    <definedName name="XDO_?FINAL_PER_NET?258?">SESF!$H$10:$H$140</definedName>
    <definedName name="XDO_?FINAL_PER_NET?259?">SESF!$H$10:$H$149</definedName>
    <definedName name="XDO_?FINAL_PER_NET?26?">SMGLF!$H$10:$H$93</definedName>
    <definedName name="XDO_?FINAL_PER_NET?260?">SESF!$H$10:$H$153</definedName>
    <definedName name="XDO_?FINAL_PER_NET?261?">SESF!$H$10:$H$172</definedName>
    <definedName name="XDO_?FINAL_PER_NET?262?">SESF!$H$10:$H$177</definedName>
    <definedName name="XDO_?FINAL_PER_NET?263?">SETFNIF50!$H$10:$H$59</definedName>
    <definedName name="XDO_?FINAL_PER_NET?264?">SETFNIF50!$H$10:$H$102</definedName>
    <definedName name="XDO_?FINAL_PER_NET?265?">SETFNIF50!$H$10:$H$107</definedName>
    <definedName name="XDO_?FINAL_PER_NET?266?">'SLTAF-III'!$H$10:$H$35</definedName>
    <definedName name="XDO_?FINAL_PER_NET?267?">'SLTAF-III'!$H$10:$H$78</definedName>
    <definedName name="XDO_?FINAL_PER_NET?268?">'SLTAF-III'!$H$10:$H$83</definedName>
    <definedName name="XDO_?FINAL_PER_NET?269?">SETF10GILT!$H$24</definedName>
    <definedName name="XDO_?FINAL_PER_NET?27?">#REF!</definedName>
    <definedName name="XDO_?FINAL_PER_NET?270?">SETF10GILT!$H$24:$H$53</definedName>
    <definedName name="XDO_?FINAL_PER_NET?271?">SETF10GILT!$H$24:$H$58</definedName>
    <definedName name="XDO_?FINAL_PER_NET?272?">'SLTAF-IV'!$H$10:$H$31</definedName>
    <definedName name="XDO_?FINAL_PER_NET?273?">'SLTAF-IV'!$H$10:$H$74</definedName>
    <definedName name="XDO_?FINAL_PER_NET?274?">'SLTAF-IV'!$H$10:$H$79</definedName>
    <definedName name="XDO_?FINAL_PER_NET?275?">'SLTAF-V'!$H$10:$H$33</definedName>
    <definedName name="XDO_?FINAL_PER_NET?276?">'SLTAF-V'!$H$10:$H$76</definedName>
    <definedName name="XDO_?FINAL_PER_NET?277?">'SLTAF-V'!$H$10:$H$81</definedName>
    <definedName name="XDO_?FINAL_PER_NET?278?">'SLTAF-VI'!$H$10:$H$47</definedName>
    <definedName name="XDO_?FINAL_PER_NET?279?">'SLTAF-VI'!$H$10:$H$90</definedName>
    <definedName name="XDO_?FINAL_PER_NET?28?">#REF!</definedName>
    <definedName name="XDO_?FINAL_PER_NET?280?">'SLTAF-VI'!$H$10:$H$95</definedName>
    <definedName name="XDO_?FINAL_PER_NET?281?">SETFSN50!$H$10:$H$59</definedName>
    <definedName name="XDO_?FINAL_PER_NET?282?">SETFSN50!$H$10:$H$106</definedName>
    <definedName name="XDO_?FINAL_PER_NET?283?">SBIETFQLTY!$H$10:$H$39</definedName>
    <definedName name="XDO_?FINAL_PER_NET?284?">SBIETFQLTY!$H$10:$H$82</definedName>
    <definedName name="XDO_?FINAL_PER_NET?285?">SBIETFQLTY!$H$10:$H$87</definedName>
    <definedName name="XDO_?FINAL_PER_NET?286?">SCBF!$H$18:$H$104</definedName>
    <definedName name="XDO_?FINAL_PER_NET?287?">SCBF!$H$18:$H$110</definedName>
    <definedName name="XDO_?FINAL_PER_NET?288?">SCBF!$H$18:$H$116</definedName>
    <definedName name="XDO_?FINAL_PER_NET?289?">SCBF!$H$18:$H$128</definedName>
    <definedName name="XDO_?FINAL_PER_NET?29?">SEHF!$H$10:$H$51</definedName>
    <definedName name="XDO_?FINAL_PER_NET?290?">SCBF!$H$18:$H$147</definedName>
    <definedName name="XDO_?FINAL_PER_NET?291?">SCBF!$H$18:$H$157</definedName>
    <definedName name="XDO_?FINAL_PER_NET?292?">SCBF!$H$18:$H$162</definedName>
    <definedName name="XDO_?FINAL_PER_NET?293?">SEMVF!$H$10:$H$59</definedName>
    <definedName name="XDO_?FINAL_PER_NET?294?">SEMVF!$H$10:$H$102</definedName>
    <definedName name="XDO_?FINAL_PER_NET?295?">SEMVF!$H$10:$H$107</definedName>
    <definedName name="XDO_?FINAL_PER_NET?296?">'SFMP- Series 1'!$H$26:$H$31</definedName>
    <definedName name="XDO_?FINAL_PER_NET?297?">'SFMP- Series 1'!$H$26:$H$50</definedName>
    <definedName name="XDO_?FINAL_PER_NET?298?">'SFMP- Series 1'!$H$26:$H$65</definedName>
    <definedName name="XDO_?FINAL_PER_NET?299?">'SFMP- Series 1'!$H$26:$H$70</definedName>
    <definedName name="XDO_?FINAL_PER_NET?3?">#REF!</definedName>
    <definedName name="XDO_?FINAL_PER_NET?30?">SEHF!$H$10:$H$56</definedName>
    <definedName name="XDO_?FINAL_PER_NET?300?">'SFMP- Series 6'!$H$26:$H$29</definedName>
    <definedName name="XDO_?FINAL_PER_NET?301?">'SFMP- Series 6'!$H$26:$H$48</definedName>
    <definedName name="XDO_?FINAL_PER_NET?302?">'SFMP- Series 6'!$H$26:$H$63</definedName>
    <definedName name="XDO_?FINAL_PER_NET?303?">'SFMP- Series 6'!$H$26:$H$68</definedName>
    <definedName name="XDO_?FINAL_PER_NET?304?">'SFMP- Series 34'!$H$26</definedName>
    <definedName name="XDO_?FINAL_PER_NET?305?">'SFMP- Series 34'!$H$26:$H$43</definedName>
    <definedName name="XDO_?FINAL_PER_NET?306?">'SFMP- Series 34'!$H$26:$H$58</definedName>
    <definedName name="XDO_?FINAL_PER_NET?307?">'SFMP- Series 34'!$H$26:$H$63</definedName>
    <definedName name="XDO_?FINAL_PER_NET?308?">'SMCBF-IP'!$H$10:$H$41</definedName>
    <definedName name="XDO_?FINAL_PER_NET?309?">'SMCBF-IP'!$H$10:$H$47</definedName>
    <definedName name="XDO_?FINAL_PER_NET?31?">SEHF!$H$10:$H$63</definedName>
    <definedName name="XDO_?FINAL_PER_NET?310?">'SMCBF-IP'!$H$10:$H$51</definedName>
    <definedName name="XDO_?FINAL_PER_NET?311?">'SMCBF-IP'!$H$10:$H$72</definedName>
    <definedName name="XDO_?FINAL_PER_NET?312?">'SMCBF-IP'!$H$10:$H$91</definedName>
    <definedName name="XDO_?FINAL_PER_NET?313?">'SMCBF-IP'!$H$10:$H$96</definedName>
    <definedName name="XDO_?FINAL_PER_NET?314?">SFRDF!$H$18:$H$24</definedName>
    <definedName name="XDO_?FINAL_PER_NET?315?">SFRDF!$H$18:$H$33</definedName>
    <definedName name="XDO_?FINAL_PER_NET?316?">SFRDF!$H$18:$H$54</definedName>
    <definedName name="XDO_?FINAL_PER_NET?317?">SFRDF!$H$18:$H$64</definedName>
    <definedName name="XDO_?FINAL_PER_NET?318?">SFRDF!$H$18:$H$69</definedName>
    <definedName name="XDO_?FINAL_PER_NET?319?">SBIETFIT!$H$10:$H$19</definedName>
    <definedName name="XDO_?FINAL_PER_NET?32?">SEHF!$H$10:$H$67</definedName>
    <definedName name="XDO_?FINAL_PER_NET?320?">SBIETFIT!$H$10:$H$62</definedName>
    <definedName name="XDO_?FINAL_PER_NET?321?">SBIETFIT!$H$10:$H$67</definedName>
    <definedName name="XDO_?FINAL_PER_NET?322?">SBIETFPB!$H$10:$H$19</definedName>
    <definedName name="XDO_?FINAL_PER_NET?323?">SBIETFPB!$H$10:$H$62</definedName>
    <definedName name="XDO_?FINAL_PER_NET?324?">SBIETFPB!$H$10:$H$67</definedName>
    <definedName name="XDO_?FINAL_PER_NET?325?">'SRBF-AP'!$H$10:$H$58</definedName>
    <definedName name="XDO_?FINAL_PER_NET?326?">'SRBF-AP'!$H$10:$H$67</definedName>
    <definedName name="XDO_?FINAL_PER_NET?327?">'SRBF-AP'!$H$10:$H$75</definedName>
    <definedName name="XDO_?FINAL_PER_NET?328?">'SRBF-AP'!$H$10:$H$79</definedName>
    <definedName name="XDO_?FINAL_PER_NET?329?">'SRBF-AP'!$H$10:$H$106</definedName>
    <definedName name="XDO_?FINAL_PER_NET?33?">SEHF!$H$10:$H$115</definedName>
    <definedName name="XDO_?FINAL_PER_NET?330?">'SRBF-AP'!$H$10:$H$111</definedName>
    <definedName name="XDO_?FINAL_PER_NET?331?">'SRBF-AHP'!$H$10:$H$58</definedName>
    <definedName name="XDO_?FINAL_PER_NET?332?">'SRBF-AHP'!$H$10:$H$67</definedName>
    <definedName name="XDO_?FINAL_PER_NET?333?">'SRBF-AHP'!$H$10:$H$72</definedName>
    <definedName name="XDO_?FINAL_PER_NET?334?">'SRBF-AHP'!$H$10:$H$77</definedName>
    <definedName name="XDO_?FINAL_PER_NET?335?">'SRBF-AHP'!$H$10:$H$85</definedName>
    <definedName name="XDO_?FINAL_PER_NET?336?">'SRBF-AHP'!$H$10:$H$89</definedName>
    <definedName name="XDO_?FINAL_PER_NET?337?">'SRBF-AHP'!$H$10:$H$106</definedName>
    <definedName name="XDO_?FINAL_PER_NET?338?">'SRBF-AHP'!$H$10:$H$118</definedName>
    <definedName name="XDO_?FINAL_PER_NET?339?">'SRBF-AHP'!$H$10:$H$123</definedName>
    <definedName name="XDO_?FINAL_PER_NET?34?">SEHF!$H$10:$H$121</definedName>
    <definedName name="XDO_?FINAL_PER_NET?340?">'SRBF-CHP'!$H$10:$H$58</definedName>
    <definedName name="XDO_?FINAL_PER_NET?341?">'SRBF-CHP'!$H$10:$H$75</definedName>
    <definedName name="XDO_?FINAL_PER_NET?342?">'SRBF-CHP'!$H$10:$H$85</definedName>
    <definedName name="XDO_?FINAL_PER_NET?343?">'SRBF-CHP'!$H$10:$H$90</definedName>
    <definedName name="XDO_?FINAL_PER_NET?344?">'SRBF-CHP'!$H$10:$H$117</definedName>
    <definedName name="XDO_?FINAL_PER_NET?345?">'SRBF-CHP'!$H$10:$H$122</definedName>
    <definedName name="XDO_?FINAL_PER_NET?346?">'SRBF-CP'!$H$10:$H$58</definedName>
    <definedName name="XDO_?FINAL_PER_NET?347?">'SRBF-CP'!$H$10:$H$75</definedName>
    <definedName name="XDO_?FINAL_PER_NET?348?">'SRBF-CP'!$H$10:$H$84</definedName>
    <definedName name="XDO_?FINAL_PER_NET?349?">'SRBF-CP'!$H$10:$H$89</definedName>
    <definedName name="XDO_?FINAL_PER_NET?35?">SEHF!$H$10:$H$128</definedName>
    <definedName name="XDO_?FINAL_PER_NET?350?">'SRBF-CP'!$H$10:$H$116</definedName>
    <definedName name="XDO_?FINAL_PER_NET?351?">'SRBF-CP'!$H$10:$H$121</definedName>
    <definedName name="XDO_?FINAL_PER_NET?352?">'SIA-US EQUITY FOF'!$H$14</definedName>
    <definedName name="XDO_?FINAL_PER_NET?353?">'SIA-US EQUITY FOF'!$H$14:$H$53</definedName>
    <definedName name="XDO_?FINAL_PER_NET?354?">'SIA-US EQUITY FOF'!$H$14:$H$58</definedName>
    <definedName name="XDO_?FINAL_PER_NET?355?">'SFMP- Series 42'!$H$18</definedName>
    <definedName name="XDO_?FINAL_PER_NET?356?">'SFMP- Series 42'!$H$18:$H$39</definedName>
    <definedName name="XDO_?FINAL_PER_NET?357?">'SFMP- Series 42'!$H$18:$H$60</definedName>
    <definedName name="XDO_?FINAL_PER_NET?358?">'SFMP- Series 42'!$H$18:$H$75</definedName>
    <definedName name="XDO_?FINAL_PER_NET?359?">'SFMP- Series 42'!$H$18:$H$80</definedName>
    <definedName name="XDO_?FINAL_PER_NET?36?">SEHF!$H$10:$H$132</definedName>
    <definedName name="XDO_?FINAL_PER_NET?360?">'SFMP- Series 43'!$H$26:$H$30</definedName>
    <definedName name="XDO_?FINAL_PER_NET?361?">'SFMP- Series 43'!$H$26:$H$45</definedName>
    <definedName name="XDO_?FINAL_PER_NET?362?">'SFMP- Series 43'!$H$26:$H$60</definedName>
    <definedName name="XDO_?FINAL_PER_NET?363?">'SFMP- Series 43'!$H$26:$H$65</definedName>
    <definedName name="XDO_?FINAL_PER_NET?364?">'SNN50'!$H$10:$H$59</definedName>
    <definedName name="XDO_?FINAL_PER_NET?365?">'SNN50'!$H$10:$H$102</definedName>
    <definedName name="XDO_?FINAL_PER_NET?366?">'SNN50'!$H$10:$H$107</definedName>
    <definedName name="XDO_?FINAL_PER_NET?367?">'SFMP- Series 44'!$H$26:$H$31</definedName>
    <definedName name="XDO_?FINAL_PER_NET?368?">'SFMP- Series 44'!$H$26:$H$54</definedName>
    <definedName name="XDO_?FINAL_PER_NET?369?">'SFMP- Series 44'!$H$26:$H$69</definedName>
    <definedName name="XDO_?FINAL_PER_NET?37?">SEHF!$H$10:$H$138</definedName>
    <definedName name="XDO_?FINAL_PER_NET?370?">'SFMP- Series 44'!$H$26:$H$74</definedName>
    <definedName name="XDO_?FINAL_PER_NET?371?">'SFMP- Series 45'!$H$26:$H$33</definedName>
    <definedName name="XDO_?FINAL_PER_NET?372?">'SFMP- Series 45'!$H$26:$H$55</definedName>
    <definedName name="XDO_?FINAL_PER_NET?373?">'SFMP- Series 45'!$H$26:$H$70</definedName>
    <definedName name="XDO_?FINAL_PER_NET?374?">'SFMP- Series 45'!$H$26:$H$75</definedName>
    <definedName name="XDO_?FINAL_PER_NET?375?">SBIETFCON!$H$10:$H$39</definedName>
    <definedName name="XDO_?FINAL_PER_NET?376?">SBIETFCON!$H$10:$H$86</definedName>
    <definedName name="XDO_?FINAL_PER_NET?377?">'SFMP- Series 46'!$H$26:$H$29</definedName>
    <definedName name="XDO_?FINAL_PER_NET?378?">'SFMP- Series 46'!$H$26:$H$48</definedName>
    <definedName name="XDO_?FINAL_PER_NET?379?">'SFMP- Series 46'!$H$26:$H$63</definedName>
    <definedName name="XDO_?FINAL_PER_NET?38?">SEHF!$H$10:$H$142</definedName>
    <definedName name="XDO_?FINAL_PER_NET?380?">'SFMP- Series 46'!$H$26:$H$68</definedName>
    <definedName name="XDO_?FINAL_PER_NET?381?">'SFMP- Series 48'!$H$52</definedName>
    <definedName name="XDO_?FINAL_PER_NET?382?">'SFMP- Series 48'!$H$52:$H$57</definedName>
    <definedName name="XDO_?FINAL_PER_NET?383?">SBAF!$H$10:$H$84</definedName>
    <definedName name="XDO_?FINAL_PER_NET?384?">SBAF!$H$10:$H$92</definedName>
    <definedName name="XDO_?FINAL_PER_NET?385?">SBAF!$H$10:$H$97</definedName>
    <definedName name="XDO_?FINAL_PER_NET?386?">SBAF!$H$10:$H$147</definedName>
    <definedName name="XDO_?FINAL_PER_NET?387?">SBAF!$H$10:$H$159</definedName>
    <definedName name="XDO_?FINAL_PER_NET?388?">SBAF!$H$10:$H$164</definedName>
    <definedName name="XDO_?FINAL_PER_NET?389?">SBAF!$H$10:$H$171</definedName>
    <definedName name="XDO_?FINAL_PER_NET?39?">SEHF!$H$10:$H$150</definedName>
    <definedName name="XDO_?FINAL_PER_NET?390?">SBAF!$H$10:$H$177</definedName>
    <definedName name="XDO_?FINAL_PER_NET?391?">SBAF!$H$10:$H$198</definedName>
    <definedName name="XDO_?FINAL_PER_NET?392?">SBAF!$H$10:$H$203</definedName>
    <definedName name="XDO_?FINAL_PER_NET?393?">'SFMP- Series 49'!$H$26:$H$33</definedName>
    <definedName name="XDO_?FINAL_PER_NET?394?">'SFMP- Series 49'!$H$26:$H$53</definedName>
    <definedName name="XDO_?FINAL_PER_NET?395?">'SFMP- Series 49'!$H$26:$H$68</definedName>
    <definedName name="XDO_?FINAL_PER_NET?396?">'SFMP- Series 49'!$H$26:$H$73</definedName>
    <definedName name="XDO_?FINAL_PER_NET?397?">'SFMP- Series 50'!$H$26:$H$30</definedName>
    <definedName name="XDO_?FINAL_PER_NET?398?">'SFMP- Series 50'!$H$26:$H$49</definedName>
    <definedName name="XDO_?FINAL_PER_NET?399?">'SFMP- Series 50'!$H$26:$H$64</definedName>
    <definedName name="XDO_?FINAL_PER_NET?4?">#REF!</definedName>
    <definedName name="XDO_?FINAL_PER_NET?40?">SEHF!$H$10:$H$165</definedName>
    <definedName name="XDO_?FINAL_PER_NET?400?">'SFMP- Series 50'!$H$26:$H$69</definedName>
    <definedName name="XDO_?FINAL_PER_NET?401?">'SFMP- Series 51'!$H$26:$H$36</definedName>
    <definedName name="XDO_?FINAL_PER_NET?402?">'SFMP- Series 51'!$H$26:$H$58</definedName>
    <definedName name="XDO_?FINAL_PER_NET?403?">'SFMP- Series 51'!$H$26:$H$73</definedName>
    <definedName name="XDO_?FINAL_PER_NET?404?">'SFMP- Series 51'!$H$26:$H$78</definedName>
    <definedName name="XDO_?FINAL_PER_NET?405?">'SFMP- Series 52'!$H$26:$H$30</definedName>
    <definedName name="XDO_?FINAL_PER_NET?406?">'SFMP- Series 52'!$H$26:$H$51</definedName>
    <definedName name="XDO_?FINAL_PER_NET?407?">'SFMP- Series 52'!$H$26:$H$66</definedName>
    <definedName name="XDO_?FINAL_PER_NET?408?">'SFMP- Series 52'!$H$26:$H$71</definedName>
    <definedName name="XDO_?FINAL_PER_NET?409?">'SFMP- Series 53'!$H$26:$H$34</definedName>
    <definedName name="XDO_?FINAL_PER_NET?41?">SEHF!$H$10:$H$170</definedName>
    <definedName name="XDO_?FINAL_PER_NET?410?">'SFMP- Series 53'!$H$26:$H$57</definedName>
    <definedName name="XDO_?FINAL_PER_NET?411?">'SFMP- Series 53'!$H$26:$H$72</definedName>
    <definedName name="XDO_?FINAL_PER_NET?412?">'SFMP- Series 53'!$H$26:$H$77</definedName>
    <definedName name="XDO_?FINAL_PER_NET?413?">'SFMP- Series 54'!$H$26:$H$28</definedName>
    <definedName name="XDO_?FINAL_PER_NET?414?">'SFMP- Series 54'!$H$26:$H$44</definedName>
    <definedName name="XDO_?FINAL_PER_NET?415?">'SFMP- Series 54'!$H$26:$H$59</definedName>
    <definedName name="XDO_?FINAL_PER_NET?416?">'SFMP- Series 54'!$H$26:$H$64</definedName>
    <definedName name="XDO_?FINAL_PER_NET?417?">'SFMP- Series 55'!$H$26:$H$32</definedName>
    <definedName name="XDO_?FINAL_PER_NET?418?">'SFMP- Series 55'!$H$26:$H$55</definedName>
    <definedName name="XDO_?FINAL_PER_NET?419?">'SFMP- Series 55'!$H$26:$H$70</definedName>
    <definedName name="XDO_?FINAL_PER_NET?42?">#REF!</definedName>
    <definedName name="XDO_?FINAL_PER_NET?420?">'SFMP- Series 55'!$H$26:$H$75</definedName>
    <definedName name="XDO_?FINAL_PER_NET?421?">'SFMP- Series 57'!$H$26:$H$29</definedName>
    <definedName name="XDO_?FINAL_PER_NET?422?">'SFMP- Series 57'!$H$26:$H$52</definedName>
    <definedName name="XDO_?FINAL_PER_NET?423?">'SFMP- Series 57'!$H$26:$H$67</definedName>
    <definedName name="XDO_?FINAL_PER_NET?424?">'SFMP- Series 57'!$H$26:$H$72</definedName>
    <definedName name="XDO_?FINAL_PER_NET?425?">'SFMP- Series 58'!$H$26:$H$31</definedName>
    <definedName name="XDO_?FINAL_PER_NET?426?">'SFMP- Series 58'!$H$26:$H$51</definedName>
    <definedName name="XDO_?FINAL_PER_NET?427?">'SFMP- Series 58'!$H$26:$H$66</definedName>
    <definedName name="XDO_?FINAL_PER_NET?428?">'SFMP- Series 58'!$H$26:$H$71</definedName>
    <definedName name="XDO_?FINAL_PER_NET?429?">SCPSE!$H$18:$H$43</definedName>
    <definedName name="XDO_?FINAL_PER_NET?43?">#REF!</definedName>
    <definedName name="XDO_?FINAL_PER_NET?430?">SCPSE!$H$18:$H$52</definedName>
    <definedName name="XDO_?FINAL_PER_NET?431?">SCPSE!$H$18:$H$121</definedName>
    <definedName name="XDO_?FINAL_PER_NET?432?">SCPSE!$H$18:$H$148</definedName>
    <definedName name="XDO_?FINAL_PER_NET?433?">SCPSE!$H$18:$H$153</definedName>
    <definedName name="XDO_?FINAL_PER_NET?434?">'SFMP- Series 59'!$H$38:$H$40</definedName>
    <definedName name="XDO_?FINAL_PER_NET?435?">'SFMP- Series 59'!$H$38:$H$55</definedName>
    <definedName name="XDO_?FINAL_PER_NET?436?">'SFMP- Series 59'!$H$38:$H$60</definedName>
    <definedName name="XDO_?FINAL_PER_NET?437?">'SFMP- Series 60'!$H$26:$H$30</definedName>
    <definedName name="XDO_?FINAL_PER_NET?438?">'SFMP- Series 60'!$H$26:$H$50</definedName>
    <definedName name="XDO_?FINAL_PER_NET?439?">'SFMP- Series 60'!$H$26:$H$65</definedName>
    <definedName name="XDO_?FINAL_PER_NET?44?">SMIF!$H$18:$H$33</definedName>
    <definedName name="XDO_?FINAL_PER_NET?440?">'SFMP- Series 60'!$H$26:$H$70</definedName>
    <definedName name="XDO_?FINAL_PER_NET?441?">SMCF!$H$10:$H$64</definedName>
    <definedName name="XDO_?FINAL_PER_NET?442?">SMCF!$H$10:$H$79</definedName>
    <definedName name="XDO_?FINAL_PER_NET?443?">SMCF!$H$10:$H$91</definedName>
    <definedName name="XDO_?FINAL_PER_NET?444?">SMCF!$H$10:$H$110</definedName>
    <definedName name="XDO_?FINAL_PER_NET?445?">SMCF!$H$10:$H$115</definedName>
    <definedName name="XDO_?FINAL_PER_NET?446?">'SFMP- Series 61'!$H$26:$H$36</definedName>
    <definedName name="XDO_?FINAL_PER_NET?447?">'SFMP- Series 61'!$H$26:$H$58</definedName>
    <definedName name="XDO_?FINAL_PER_NET?448?">'SFMP- Series 61'!$H$26:$H$73</definedName>
    <definedName name="XDO_?FINAL_PER_NET?449?">'SFMP- Series 61'!$H$26:$H$78</definedName>
    <definedName name="XDO_?FINAL_PER_NET?45?">SMIF!$H$18:$H$43</definedName>
    <definedName name="XDO_?FINAL_PER_NET?450?">'SFMP- Series 66'!$H$26:$H$34</definedName>
    <definedName name="XDO_?FINAL_PER_NET?451?">'SFMP- Series 66'!$H$26:$H$56</definedName>
    <definedName name="XDO_?FINAL_PER_NET?452?">'SFMP- Series 66'!$H$26:$H$71</definedName>
    <definedName name="XDO_?FINAL_PER_NET?453?">'SFMP- Series 66'!$H$26:$H$76</definedName>
    <definedName name="XDO_?FINAL_PER_NET?454?">'SFMP- Series 67'!$H$26:$H$34</definedName>
    <definedName name="XDO_?FINAL_PER_NET?455?">'SFMP- Series 67'!$H$26:$H$56</definedName>
    <definedName name="XDO_?FINAL_PER_NET?456?">'SFMP- Series 67'!$H$26:$H$71</definedName>
    <definedName name="XDO_?FINAL_PER_NET?457?">'SFMP- Series 67'!$H$26:$H$76</definedName>
    <definedName name="XDO_?FINAL_PER_NET?458?">'SFMP- Series 64'!$H$24</definedName>
    <definedName name="XDO_?FINAL_PER_NET?459?">'SFMP- Series 64'!$H$24:$H$32</definedName>
    <definedName name="XDO_?FINAL_PER_NET?46?">SMIF!$H$18:$H$47</definedName>
    <definedName name="XDO_?FINAL_PER_NET?460?">'SFMP- Series 64'!$H$24:$H$51</definedName>
    <definedName name="XDO_?FINAL_PER_NET?461?">'SFMP- Series 64'!$H$24:$H$66</definedName>
    <definedName name="XDO_?FINAL_PER_NET?462?">'SFMP- Series 64'!$H$24:$H$71</definedName>
    <definedName name="XDO_?FINAL_PER_NET?463?">'SFMP- Series 68'!$H$24</definedName>
    <definedName name="XDO_?FINAL_PER_NET?464?">'SFMP- Series 68'!$H$24:$H$41</definedName>
    <definedName name="XDO_?FINAL_PER_NET?465?">'SFMP- Series 68'!$H$24:$H$56</definedName>
    <definedName name="XDO_?FINAL_PER_NET?466?">'SFMP- Series 68'!$H$24:$H$61</definedName>
    <definedName name="XDO_?FINAL_PER_NET?467?">SNM150IF!$H$10:$H$159</definedName>
    <definedName name="XDO_?FINAL_PER_NET?468?">SNM150IF!$H$10:$H$202</definedName>
    <definedName name="XDO_?FINAL_PER_NET?469?">SNM150IF!$H$10:$H$207</definedName>
    <definedName name="XDO_?FINAL_PER_NET?47?">SMIF!$H$18:$H$66</definedName>
    <definedName name="XDO_?FINAL_PER_NET?470?">SNS250IF!$H$10:$H$261</definedName>
    <definedName name="XDO_?FINAL_PER_NET?471?">SNS250IF!$H$10:$H$304</definedName>
    <definedName name="XDO_?FINAL_PER_NET?472?">SNS250IF!$H$10:$H$309</definedName>
    <definedName name="XDO_?FINAL_PER_NET?473?">'SCIGI-JUN 2036'!$H$24:$H$26</definedName>
    <definedName name="XDO_?FINAL_PER_NET?474?">'SCIGI-JUN 2036'!$H$24:$H$55</definedName>
    <definedName name="XDO_?FINAL_PER_NET?475?">'SCIGI-JUN 2036'!$H$24:$H$60</definedName>
    <definedName name="XDO_?FINAL_PER_NET?476?">'SCIGI-APR 2029'!$H$24</definedName>
    <definedName name="XDO_?FINAL_PER_NET?477?">'SCIGI-APR 2029'!$H$24:$H$53</definedName>
    <definedName name="XDO_?FINAL_PER_NET?478?">'SCIGI-APR 2029'!$H$24:$H$58</definedName>
    <definedName name="XDO_?FINAL_PER_NET?479?">'SCISI-SEP 2027'!$H$24</definedName>
    <definedName name="XDO_?FINAL_PER_NET?48?">SMIF!$H$18:$H$76</definedName>
    <definedName name="XDO_?FINAL_PER_NET?480?">'SCISI-SEP 2027'!$H$24:$H$43</definedName>
    <definedName name="XDO_?FINAL_PER_NET?481?">'SCISI-SEP 2027'!$H$24:$H$70</definedName>
    <definedName name="XDO_?FINAL_PER_NET?482?">'SCISI-SEP 2027'!$H$24:$H$75</definedName>
    <definedName name="XDO_?FINAL_PER_NET?483?">'SFMP- Series 72'!$H$38:$H$41</definedName>
    <definedName name="XDO_?FINAL_PER_NET?484?">'SFMP- Series 72'!$H$38:$H$56</definedName>
    <definedName name="XDO_?FINAL_PER_NET?485?">'SFMP- Series 72'!$H$38:$H$61</definedName>
    <definedName name="XDO_?FINAL_PER_NET?486?">'SFMP- Series 73'!$H$38:$H$41</definedName>
    <definedName name="XDO_?FINAL_PER_NET?487?">'SFMP- Series 73'!$H$38:$H$56</definedName>
    <definedName name="XDO_?FINAL_PER_NET?488?">'SFMP- Series 73'!$H$38:$H$61</definedName>
    <definedName name="XDO_?FINAL_PER_NET?489?">SLDF!$H$24:$H$30</definedName>
    <definedName name="XDO_?FINAL_PER_NET?49?">SMIF!$H$18:$H$81</definedName>
    <definedName name="XDO_?FINAL_PER_NET?490?">SLDF!$H$24:$H$51</definedName>
    <definedName name="XDO_?FINAL_PER_NET?491?">SLDF!$H$24:$H$61</definedName>
    <definedName name="XDO_?FINAL_PER_NET?492?">SLDF!$H$24:$H$66</definedName>
    <definedName name="XDO_?FINAL_PER_NET?493?">'SFMP- Series 74'!$H$26:$H$33</definedName>
    <definedName name="XDO_?FINAL_PER_NET?494?">'SFMP- Series 74'!$H$26:$H$51</definedName>
    <definedName name="XDO_?FINAL_PER_NET?495?">'SFMP- Series 74'!$H$26:$H$66</definedName>
    <definedName name="XDO_?FINAL_PER_NET?496?">'SFMP- Series 74'!$H$26:$H$71</definedName>
    <definedName name="XDO_?FINAL_PER_NET?497?">'SFMP- Series 76'!$H$18:$H$21</definedName>
    <definedName name="XDO_?FINAL_PER_NET?498?">'SFMP- Series 76'!$H$18:$H$31</definedName>
    <definedName name="XDO_?FINAL_PER_NET?499?">'SFMP- Series 76'!$H$18:$H$49</definedName>
    <definedName name="XDO_?FINAL_PER_NET?5?">#REF!</definedName>
    <definedName name="XDO_?FINAL_PER_NET?50?">#REF!</definedName>
    <definedName name="XDO_?FINAL_PER_NET?500?">'SFMP- Series 76'!$H$18:$H$64</definedName>
    <definedName name="XDO_?FINAL_PER_NET?501?">'SFMP- Series 76'!$H$18:$H$69</definedName>
    <definedName name="XDO_?FINAL_PER_NET?502?">'SFMP- Series 78'!$H$18:$H$23</definedName>
    <definedName name="XDO_?FINAL_PER_NET?503?">'SFMP- Series 78'!$H$18:$H$35</definedName>
    <definedName name="XDO_?FINAL_PER_NET?504?">'SFMP- Series 78'!$H$18:$H$52</definedName>
    <definedName name="XDO_?FINAL_PER_NET?505?">'SFMP- Series 78'!$H$18:$H$67</definedName>
    <definedName name="XDO_?FINAL_PER_NET?506?">'SFMP- Series 78'!$H$18:$H$72</definedName>
    <definedName name="XDO_?FINAL_PER_NET?507?">SDYF!$H$10:$H$50</definedName>
    <definedName name="XDO_?FINAL_PER_NET?508?">SDYF!$H$10:$H$58</definedName>
    <definedName name="XDO_?FINAL_PER_NET?509?">SDYF!$H$10:$H$65</definedName>
    <definedName name="XDO_?FINAL_PER_NET?51?">#REF!</definedName>
    <definedName name="XDO_?FINAL_PER_NET?510?">SDYF!$H$10:$H$86</definedName>
    <definedName name="XDO_?FINAL_PER_NET?511?">SDYF!$H$10:$H$105</definedName>
    <definedName name="XDO_?FINAL_PER_NET?512?">SDYF!$H$10:$H$110</definedName>
    <definedName name="XDO_?FINAL_PER_NET?513?">'SFMP- Series 79'!$H$18:$H$22</definedName>
    <definedName name="XDO_?FINAL_PER_NET?514?">'SFMP- Series 79'!$H$18:$H$45</definedName>
    <definedName name="XDO_?FINAL_PER_NET?515?">'SFMP- Series 79'!$H$18:$H$60</definedName>
    <definedName name="XDO_?FINAL_PER_NET?516?">'SFMP- Series 79'!$H$18:$H$65</definedName>
    <definedName name="XDO_?FINAL_PER_NET?517?">'SFMP- Series 81'!$H$18:$H$25</definedName>
    <definedName name="XDO_?FINAL_PER_NET?518?">'SFMP- Series 81'!$H$18:$H$41</definedName>
    <definedName name="XDO_?FINAL_PER_NET?519?">'SFMP- Series 81'!$H$18:$H$60</definedName>
    <definedName name="XDO_?FINAL_PER_NET?52?">SCOF!$H$10:$H$56</definedName>
    <definedName name="XDO_?FINAL_PER_NET?520?">'SFMP- Series 81'!$H$18:$H$75</definedName>
    <definedName name="XDO_?FINAL_PER_NET?521?">'SFMP- Series 81'!$H$18:$H$80</definedName>
    <definedName name="XDO_?FINAL_PER_NET?522?">'SBI-BSE-SENSEX-IF'!$H$10:$H$39</definedName>
    <definedName name="XDO_?FINAL_PER_NET?523?">'SBI-BSE-SENSEX-IF'!$H$10:$H$82</definedName>
    <definedName name="XDO_?FINAL_PER_NET?524?">'SBI-BSE-SENSEX-IF'!$H$10:$H$87</definedName>
    <definedName name="XDO_?FINAL_PER_NET?525?">LIQUIDSBI!$H$52</definedName>
    <definedName name="XDO_?FINAL_PER_NET?526?">LIQUIDSBI!$H$52:$H$57</definedName>
    <definedName name="XDO_?FINAL_PER_NET?527?">SN50EWIF!$H$10:$H$59</definedName>
    <definedName name="XDO_?FINAL_PER_NET?528?">SN50EWIF!$H$10:$H$102</definedName>
    <definedName name="XDO_?FINAL_PER_NET?529?">SN50EWIF!$H$10:$H$107</definedName>
    <definedName name="XDO_?FINAL_PER_NET?53?">SCOF!$H$10:$H$81</definedName>
    <definedName name="XDO_?FINAL_PER_NET?530?">SEOF!$H$10:$H$42</definedName>
    <definedName name="XDO_?FINAL_PER_NET?531?">SEOF!$H$10:$H$67</definedName>
    <definedName name="XDO_?FINAL_PER_NET?532?">SEOF!$H$10:$H$86</definedName>
    <definedName name="XDO_?FINAL_PER_NET?533?">SEOF!$H$10:$H$91</definedName>
    <definedName name="XDO_?FINAL_PER_NET?534?">'SBI-AOF'!$H$10:$H$36</definedName>
    <definedName name="XDO_?FINAL_PER_NET?535?">'SBI-AOF'!$H$10:$H$61</definedName>
    <definedName name="XDO_?FINAL_PER_NET?536?">'SBI-AOF'!$H$10:$H$80</definedName>
    <definedName name="XDO_?FINAL_PER_NET?537?">'SBI-AOF'!$H$10:$H$85</definedName>
    <definedName name="XDO_?FINAL_PER_NET?538?">SETFSILVER!$H$54</definedName>
    <definedName name="XDO_?FINAL_PER_NET?539?">SETFSILVER!$H$54:$H$55</definedName>
    <definedName name="XDO_?FINAL_PER_NET?54?">SCOF!$H$10:$H$100</definedName>
    <definedName name="XDO_?FINAL_PER_NET?540?">SETFSILVER!$H$54:$H$59</definedName>
    <definedName name="XDO_?FINAL_PER_NET?541?">'SETFSILVER-FOF'!$H$42</definedName>
    <definedName name="XDO_?FINAL_PER_NET?542?">'SETFSILVER-FOF'!$H$42:$H$54</definedName>
    <definedName name="XDO_?FINAL_PER_NET?543?">'SETFSILVER-FOF'!$H$42:$H$59</definedName>
    <definedName name="XDO_?FINAL_PER_NET?544?">'SN50EW-ETF'!$H$10:$H$59</definedName>
    <definedName name="XDO_?FINAL_PER_NET?545?">'SN50EW-ETF'!$H$10:$H$102</definedName>
    <definedName name="XDO_?FINAL_PER_NET?546?">'SN50EW-ETF'!$H$10:$H$107</definedName>
    <definedName name="XDO_?FINAL_PER_NET?547?">SIOF!$H$10:$H$45</definedName>
    <definedName name="XDO_?FINAL_PER_NET?548?">SIOF!$H$10:$H$70</definedName>
    <definedName name="XDO_?FINAL_PER_NET?549?">SIOF!$H$10:$H$89</definedName>
    <definedName name="XDO_?FINAL_PER_NET?55?">SCOF!$H$10:$H$105</definedName>
    <definedName name="XDO_?FINAL_PER_NET?550?">SIOF!$H$10:$H$94</definedName>
    <definedName name="XDO_?FINAL_PER_NET?551?">SN500IF!$H$10:$H$511</definedName>
    <definedName name="XDO_?FINAL_PER_NET?552?">SN500IF!$H$10:$H$554</definedName>
    <definedName name="XDO_?FINAL_PER_NET?553?">SN500IF!$H$10:$H$559</definedName>
    <definedName name="XDO_?FINAL_PER_NET?554?">SNICIF!$H$10:$H$39</definedName>
    <definedName name="XDO_?FINAL_PER_NET?555?">SNICIF!$H$10:$H$82</definedName>
    <definedName name="XDO_?FINAL_PER_NET?556?">SNICIF!$H$10:$H$87</definedName>
    <definedName name="XDO_?FINAL_PER_NET?557?">SQF!$H$10:$H$40</definedName>
    <definedName name="XDO_?FINAL_PER_NET?558?">SQF!$H$10:$H$83</definedName>
    <definedName name="XDO_?FINAL_PER_NET?559?">SQF!$H$10:$H$88</definedName>
    <definedName name="XDO_?FINAL_PER_NET?56?">STOF!$H$10:$H$34</definedName>
    <definedName name="XDO_?FINAL_PER_NET?560?">SNBIF!$H$10:$H$21</definedName>
    <definedName name="XDO_?FINAL_PER_NET?561?">SNBIF!$H$10:$H$64</definedName>
    <definedName name="XDO_?FINAL_PER_NET?562?">SNBIF!$H$10:$H$69</definedName>
    <definedName name="XDO_?FINAL_PER_NET?563?">SNITIF!$H$10:$H$19</definedName>
    <definedName name="XDO_?FINAL_PER_NET?564?">SNITIF!$H$10:$H$62</definedName>
    <definedName name="XDO_?FINAL_PER_NET?565?">SNITIF!$H$10:$H$67</definedName>
    <definedName name="XDO_?FINAL_PER_NET?566?">'SBI BSE PSU Bank ETF'!$H$10:$H$21</definedName>
    <definedName name="XDO_?FINAL_PER_NET?567?">'SBI BSE PSU Bank ETF'!$H$10:$H$64</definedName>
    <definedName name="XDO_?FINAL_PER_NET?568?">'SBI BSE PSU Bank ETF'!$H$10:$H$69</definedName>
    <definedName name="XDO_?FINAL_PER_NET?569?">'SBI BSE PSU Bank Index Fund'!$H$10:$H$21</definedName>
    <definedName name="XDO_?FINAL_PER_NET?57?">STOF!$H$10:$H$39</definedName>
    <definedName name="XDO_?FINAL_PER_NET?570?">'SBI BSE PSU Bank Index Fund'!$H$10:$H$64</definedName>
    <definedName name="XDO_?FINAL_PER_NET?571?">'SBI BSE PSU Bank Index Fund'!$H$10:$H$69</definedName>
    <definedName name="XDO_?FINAL_PER_NET?572?">SIPAAFOF!$H$42:$H$43</definedName>
    <definedName name="XDO_?FINAL_PER_NET?573?">SIPAAFOF!$H$42:$H$55</definedName>
    <definedName name="XDO_?FINAL_PER_NET?574?">SIPAAFOF!$H$42:$H$60</definedName>
    <definedName name="XDO_?FINAL_PER_NET?575?">'SBI Nifty200 Quality 30'!$H$10:$H$39</definedName>
    <definedName name="XDO_?FINAL_PER_NET?576?">'SBI Nifty200 Quality 30'!$H$10:$H$82</definedName>
    <definedName name="XDO_?FINAL_PER_NET?577?">'SBI Nifty200 Quality 30'!$H$10:$H$87</definedName>
    <definedName name="XDO_?FINAL_PER_NET?578?">'SBI Nifty200 Mom 30'!$H$10:$H$39</definedName>
    <definedName name="XDO_?FINAL_PER_NET?579?">'SBI Nifty200 Mom 30'!$H$10:$H$82</definedName>
    <definedName name="XDO_?FINAL_PER_NET?58?">STOF!$H$10:$H$46</definedName>
    <definedName name="XDO_?FINAL_PER_NET?580?">'SBI Nifty200 Mom 30'!$H$10:$H$87</definedName>
    <definedName name="XDO_?FINAL_PER_NET?581?">'SBI Nifty100 Low Vol 30'!$H$10:$H$39</definedName>
    <definedName name="XDO_?FINAL_PER_NET?582?">'SBI Nifty100 Low Vol 30'!$H$10:$H$82</definedName>
    <definedName name="XDO_?FINAL_PER_NET?583?">'SBI Nifty100 Low Vol 30'!$H$10:$H$87</definedName>
    <definedName name="XDO_?FINAL_PER_NET?584?">SBIRIOS!$H$10:$H$41</definedName>
    <definedName name="XDO_?FINAL_PER_NET?585?">SBIRIOS!$H$10:$H$84</definedName>
    <definedName name="XDO_?FINAL_PER_NET?586?">SBIRIOS!$H$10:$H$89</definedName>
    <definedName name="XDO_?FINAL_PER_NET?587?">#REF!</definedName>
    <definedName name="XDO_?FINAL_PER_NET?588?">#REF!</definedName>
    <definedName name="XDO_?FINAL_PER_NET?589?">#REF!</definedName>
    <definedName name="XDO_?FINAL_PER_NET?59?">STOF!$H$10:$H$67</definedName>
    <definedName name="XDO_?FINAL_PER_NET?590?">#REF!</definedName>
    <definedName name="XDO_?FINAL_PER_NET?591?">#REF!</definedName>
    <definedName name="XDO_?FINAL_PER_NET?592?">#REF!</definedName>
    <definedName name="XDO_?FINAL_PER_NET?593?">#REF!</definedName>
    <definedName name="XDO_?FINAL_PER_NET?594?">#REF!</definedName>
    <definedName name="XDO_?FINAL_PER_NET?595?">#REF!</definedName>
    <definedName name="XDO_?FINAL_PER_NET?596?">#REF!</definedName>
    <definedName name="XDO_?FINAL_PER_NET?597?">#REF!</definedName>
    <definedName name="XDO_?FINAL_PER_NET?598?">#REF!</definedName>
    <definedName name="XDO_?FINAL_PER_NET?599?">#REF!</definedName>
    <definedName name="XDO_?FINAL_PER_NET?6?">#REF!</definedName>
    <definedName name="XDO_?FINAL_PER_NET?60?">STOF!$H$10:$H$86</definedName>
    <definedName name="XDO_?FINAL_PER_NET?600?">#REF!</definedName>
    <definedName name="XDO_?FINAL_PER_NET?61?">STOF!$H$10:$H$91</definedName>
    <definedName name="XDO_?FINAL_PER_NET?62?">SHOF!$H$10:$H$38</definedName>
    <definedName name="XDO_?FINAL_PER_NET?63?">SHOF!$H$10:$H$44</definedName>
    <definedName name="XDO_?FINAL_PER_NET?64?">SHOF!$H$10:$H$65</definedName>
    <definedName name="XDO_?FINAL_PER_NET?65?">SHOF!$H$10:$H$84</definedName>
    <definedName name="XDO_?FINAL_PER_NET?66?">SHOF!$H$10:$H$89</definedName>
    <definedName name="XDO_?FINAL_PER_NET?67?">SCF!$H$10:$H$87</definedName>
    <definedName name="XDO_?FINAL_PER_NET?68?">SCF!$H$10:$H$94</definedName>
    <definedName name="XDO_?FINAL_PER_NET?69?">SCF!$H$10:$H$98</definedName>
    <definedName name="XDO_?FINAL_PER_NET?7?">#REF!</definedName>
    <definedName name="XDO_?FINAL_PER_NET?70?">SCF!$H$10:$H$104</definedName>
    <definedName name="XDO_?FINAL_PER_NET?71?">SCF!$H$10:$H$125</definedName>
    <definedName name="XDO_?FINAL_PER_NET?72?">SCF!$H$10:$H$144</definedName>
    <definedName name="XDO_?FINAL_PER_NET?73?">SCF!$H$10:$H$149</definedName>
    <definedName name="XDO_?FINAL_PER_NET?74?">SNIF!$H$10:$H$59</definedName>
    <definedName name="XDO_?FINAL_PER_NET?75?">SNIF!$H$10:$H$102</definedName>
    <definedName name="XDO_?FINAL_PER_NET?76?">SNIF!$H$10:$H$107</definedName>
    <definedName name="XDO_?FINAL_PER_NET?77?">'SMCBF-SP'!$H$10:$H$27</definedName>
    <definedName name="XDO_?FINAL_PER_NET?78?">'SMCBF-SP'!$H$10:$H$47</definedName>
    <definedName name="XDO_?FINAL_PER_NET?79?">'SMCBF-SP'!$H$10:$H$56</definedName>
    <definedName name="XDO_?FINAL_PER_NET?8?">#REF!</definedName>
    <definedName name="XDO_?FINAL_PER_NET?80?">'SMCBF-SP'!$H$10:$H$61</definedName>
    <definedName name="XDO_?FINAL_PER_NET?81?">'SMCBF-SP'!$H$10:$H$74</definedName>
    <definedName name="XDO_?FINAL_PER_NET?82?">'SMCBF-SP'!$H$10:$H$89</definedName>
    <definedName name="XDO_?FINAL_PER_NET?83?">'SMCBF-SP'!$H$10:$H$94</definedName>
    <definedName name="XDO_?FINAL_PER_NET?84?">SOF!$H$34:$H$38</definedName>
    <definedName name="XDO_?FINAL_PER_NET?85?">SOF!$H$34:$H$58</definedName>
    <definedName name="XDO_?FINAL_PER_NET?86?">SOF!$H$34:$H$63</definedName>
    <definedName name="XDO_?FINAL_PER_NET?87?">SMMDF!$H$18:$H$55</definedName>
    <definedName name="XDO_?FINAL_PER_NET?88?">SMMDF!$H$18:$H$67</definedName>
    <definedName name="XDO_?FINAL_PER_NET?89?">SMMDF!$H$18:$H$88</definedName>
    <definedName name="XDO_?FINAL_PER_NET?9?">SLMF!$H$10:$H$82</definedName>
    <definedName name="XDO_?FINAL_PER_NET?90?">SMMDF!$H$18:$H$98</definedName>
    <definedName name="XDO_?FINAL_PER_NET?91?">SMMDF!$H$18:$H$103</definedName>
    <definedName name="XDO_?FINAL_PER_NET?92?">SLF!$H$18:$H$21</definedName>
    <definedName name="XDO_?FINAL_PER_NET?93?">SLF!$H$18:$H$39</definedName>
    <definedName name="XDO_?FINAL_PER_NET?94?">SLF!$H$18:$H$113</definedName>
    <definedName name="XDO_?FINAL_PER_NET?95?">SLF!$H$18:$H$146</definedName>
    <definedName name="XDO_?FINAL_PER_NET?96?">SLF!$H$18:$H$160</definedName>
    <definedName name="XDO_?FINAL_PER_NET?97?">SLF!$H$18:$H$171</definedName>
    <definedName name="XDO_?FINAL_PER_NET?98?">SLF!$H$18:$H$192</definedName>
    <definedName name="XDO_?FINAL_PER_NET?99?">SLF!$H$18:$H$197</definedName>
    <definedName name="XDO_?FINAL_QUANTITE?">SMEEF!$F$10:$F$97</definedName>
    <definedName name="XDO_?FINAL_QUANTITE?1?">#REF!</definedName>
    <definedName name="XDO_?FINAL_QUANTITE?10?">SLMF!$F$10:$F$88</definedName>
    <definedName name="XDO_?FINAL_QUANTITE?100?">SDBF!$F$18:$F$29</definedName>
    <definedName name="XDO_?FINAL_QUANTITE?101?">SDBF!$F$18:$F$35</definedName>
    <definedName name="XDO_?FINAL_QUANTITE?102?">SDBF!$F$18:$F$41</definedName>
    <definedName name="XDO_?FINAL_QUANTITE?103?">SDBF!$F$18:$F$51</definedName>
    <definedName name="XDO_?FINAL_QUANTITE?104?">SDBF!$F$18:$F$70</definedName>
    <definedName name="XDO_?FINAL_QUANTITE?105?">SDBF!$F$18:$F$80</definedName>
    <definedName name="XDO_?FINAL_QUANTITE?106?">SDBF!$F$18:$F$85</definedName>
    <definedName name="XDO_?FINAL_QUANTITE?107?">SSF!$F$24:$F$28</definedName>
    <definedName name="XDO_?FINAL_QUANTITE?108?">SSF!$F$24:$F$52</definedName>
    <definedName name="XDO_?FINAL_QUANTITE?109?">SSF!$F$24:$F$95</definedName>
    <definedName name="XDO_?FINAL_QUANTITE?11?">SLMF!$F$10:$F$92</definedName>
    <definedName name="XDO_?FINAL_QUANTITE?110?">SSF!$F$24:$F$144</definedName>
    <definedName name="XDO_?FINAL_QUANTITE?111?">SSF!$F$24:$F$151</definedName>
    <definedName name="XDO_?FINAL_QUANTITE?112?">SSF!$F$24:$F$159</definedName>
    <definedName name="XDO_?FINAL_QUANTITE?113?">SSF!$F$24:$F$161</definedName>
    <definedName name="XDO_?FINAL_QUANTITE?114?">SSF!$F$24:$F$166</definedName>
    <definedName name="XDO_?FINAL_QUANTITE?115?">SSF!$F$24:$F$176</definedName>
    <definedName name="XDO_?FINAL_QUANTITE?116?">SSF!$F$24:$F$181</definedName>
    <definedName name="XDO_?FINAL_QUANTITE?117?">SCRF!#REF!</definedName>
    <definedName name="XDO_?FINAL_QUANTITE?118?">SCRF!$F$9:$F$52</definedName>
    <definedName name="XDO_?FINAL_QUANTITE?119?">SCRF!$F$9:$F$63</definedName>
    <definedName name="XDO_?FINAL_QUANTITE?12?">SLMF!$F$10:$F$113</definedName>
    <definedName name="XDO_?FINAL_QUANTITE?120?">SCRF!$F$9:$F$84</definedName>
    <definedName name="XDO_?FINAL_QUANTITE?121?">SCRF!$F$9:$F$94</definedName>
    <definedName name="XDO_?FINAL_QUANTITE?122?">SCRF!$F$9:$F$99</definedName>
    <definedName name="XDO_?FINAL_QUANTITE?123?">SFEF!$F$10:$F$34</definedName>
    <definedName name="XDO_?FINAL_QUANTITE?124?">SFEF!$F$10:$F$41</definedName>
    <definedName name="XDO_?FINAL_QUANTITE?125?">SFEF!$F$10:$F$66</definedName>
    <definedName name="XDO_?FINAL_QUANTITE?126?">SFEF!$F$10:$F$85</definedName>
    <definedName name="XDO_?FINAL_QUANTITE?127?">SFEF!$F$10:$F$90</definedName>
    <definedName name="XDO_?FINAL_QUANTITE?128?">SCHF!$F$10:$F$47</definedName>
    <definedName name="XDO_?FINAL_QUANTITE?129?">SCHF!$F$10:$F$55</definedName>
    <definedName name="XDO_?FINAL_QUANTITE?13?">SLMF!$F$10:$F$132</definedName>
    <definedName name="XDO_?FINAL_QUANTITE?130?">SCHF!$F$10:$F$112</definedName>
    <definedName name="XDO_?FINAL_QUANTITE?131?">SCHF!$F$10:$F$123</definedName>
    <definedName name="XDO_?FINAL_QUANTITE?132?">SCHF!$F$10:$F$129</definedName>
    <definedName name="XDO_?FINAL_QUANTITE?133?">SCHF!$F$10:$F$148</definedName>
    <definedName name="XDO_?FINAL_QUANTITE?134?">SCHF!$F$10:$F$158</definedName>
    <definedName name="XDO_?FINAL_QUANTITE?135?">SCHF!$F$10:$F$163</definedName>
    <definedName name="XDO_?FINAL_QUANTITE?136?">SMUSD!$F$18:$F$40</definedName>
    <definedName name="XDO_?FINAL_QUANTITE?137?">SMUSD!$F$18:$F$47</definedName>
    <definedName name="XDO_?FINAL_QUANTITE?138?">SMUSD!$F$18:$F$52</definedName>
    <definedName name="XDO_?FINAL_QUANTITE?139?">SMUSD!$F$18:$F$65</definedName>
    <definedName name="XDO_?FINAL_QUANTITE?14?">SLMF!$F$10:$F$137</definedName>
    <definedName name="XDO_?FINAL_QUANTITE?140?">SMUSD!$F$18:$F$84</definedName>
    <definedName name="XDO_?FINAL_QUANTITE?141?">SMUSD!$F$18:$F$123</definedName>
    <definedName name="XDO_?FINAL_QUANTITE?142?">SMUSD!$F$18:$F$131</definedName>
    <definedName name="XDO_?FINAL_QUANTITE?143?">SMUSD!$F$18:$F$137</definedName>
    <definedName name="XDO_?FINAL_QUANTITE?144?">SMUSD!$F$18:$F$144</definedName>
    <definedName name="XDO_?FINAL_QUANTITE?145?">SMUSD!$F$18:$F$154</definedName>
    <definedName name="XDO_?FINAL_QUANTITE?146?">SMUSD!$F$18:$F$159</definedName>
    <definedName name="XDO_?FINAL_QUANTITE?147?">SMIDCAP!$F$10:$F$63</definedName>
    <definedName name="XDO_?FINAL_QUANTITE?148?">SMIDCAP!$F$10:$F$91</definedName>
    <definedName name="XDO_?FINAL_QUANTITE?149?">SMIDCAP!$F$10:$F$110</definedName>
    <definedName name="XDO_?FINAL_QUANTITE?15?">SLTEF!$F$10:$F$78</definedName>
    <definedName name="XDO_?FINAL_QUANTITE?150?">SMIDCAP!$F$10:$F$115</definedName>
    <definedName name="XDO_?FINAL_QUANTITE?151?">SMCMF!$F$24:$F$26</definedName>
    <definedName name="XDO_?FINAL_QUANTITE?152?">SMCMF!$F$24:$F$55</definedName>
    <definedName name="XDO_?FINAL_QUANTITE?153?">SMCMF!$F$24:$F$60</definedName>
    <definedName name="XDO_?FINAL_QUANTITE?154?">SMCOMMA!$F$10:$F$37</definedName>
    <definedName name="XDO_?FINAL_QUANTITE?155?">SMCOMMA!$F$10:$F$62</definedName>
    <definedName name="XDO_?FINAL_QUANTITE?156?">SMCOMMA!$F$10:$F$81</definedName>
    <definedName name="XDO_?FINAL_QUANTITE?157?">SMCOMMA!$F$10:$F$86</definedName>
    <definedName name="XDO_?FINAL_QUANTITE?158?">SMGF!$F$24:$F$27</definedName>
    <definedName name="XDO_?FINAL_QUANTITE?159?">SMGF!$F$24:$F$37</definedName>
    <definedName name="XDO_?FINAL_QUANTITE?16?">SLTEF!$F$10:$F$103</definedName>
    <definedName name="XDO_?FINAL_QUANTITE?160?">SMGF!$F$24:$F$47</definedName>
    <definedName name="XDO_?FINAL_QUANTITE?161?">SMGF!$F$24:$F$66</definedName>
    <definedName name="XDO_?FINAL_QUANTITE?162?">SMGF!$F$24:$F$71</definedName>
    <definedName name="XDO_?FINAL_QUANTITE?163?">SFLEXI!$F$10:$F$62</definedName>
    <definedName name="XDO_?FINAL_QUANTITE?164?">SFLEXI!$F$10:$F$70</definedName>
    <definedName name="XDO_?FINAL_QUANTITE?165?">SFLEXI!$F$10:$F$94</definedName>
    <definedName name="XDO_?FINAL_QUANTITE?166?">SFLEXI!$F$10:$F$113</definedName>
    <definedName name="XDO_?FINAL_QUANTITE?167?">SFLEXI!$F$10:$F$118</definedName>
    <definedName name="XDO_?FINAL_QUANTITE?168?">SMAAF!$F$10:$F$66</definedName>
    <definedName name="XDO_?FINAL_QUANTITE?169?">SMAAF!$F$10:$F$74</definedName>
    <definedName name="XDO_?FINAL_QUANTITE?17?">SLTEF!$F$10:$F$122</definedName>
    <definedName name="XDO_?FINAL_QUANTITE?170?">SMAAF!$F$10:$F$79</definedName>
    <definedName name="XDO_?FINAL_QUANTITE?171?">SMAAF!$F$10:$F$118</definedName>
    <definedName name="XDO_?FINAL_QUANTITE?172?">SMAAF!$F$10:$F$129</definedName>
    <definedName name="XDO_?FINAL_QUANTITE?173?">SMAAF!$F$10:$F$134</definedName>
    <definedName name="XDO_?FINAL_QUANTITE?174?">SMAAF!$F$10:$F$141</definedName>
    <definedName name="XDO_?FINAL_QUANTITE?175?">SMAAF!$F$10:$F$154</definedName>
    <definedName name="XDO_?FINAL_QUANTITE?176?">SMAAF!$F$10:$F$166</definedName>
    <definedName name="XDO_?FINAL_QUANTITE?177?">SMAAF!$F$10:$F$171</definedName>
    <definedName name="XDO_?FINAL_QUANTITE?178?">SBLUECHIP!$F$10:$F$46</definedName>
    <definedName name="XDO_?FINAL_QUANTITE?179?">SBLUECHIP!$F$10:$F$73</definedName>
    <definedName name="XDO_?FINAL_QUANTITE?18?">SLTEF!$F$10:$F$127</definedName>
    <definedName name="XDO_?FINAL_QUANTITE?180?">SBLUECHIP!$F$10:$F$92</definedName>
    <definedName name="XDO_?FINAL_QUANTITE?181?">SBLUECHIP!$F$10:$F$97</definedName>
    <definedName name="XDO_?FINAL_QUANTITE?182?">SAOF!$F$10:$F$208</definedName>
    <definedName name="XDO_?FINAL_QUANTITE?183?">SAOF!$F$10:$F$229</definedName>
    <definedName name="XDO_?FINAL_QUANTITE?184?">SAOF!$F$10:$F$250</definedName>
    <definedName name="XDO_?FINAL_QUANTITE?185?">SAOF!$F$10:$F$261</definedName>
    <definedName name="XDO_?FINAL_QUANTITE?186?">SAOF!$F$10:$F$265</definedName>
    <definedName name="XDO_?FINAL_QUANTITE?187?">SAOF!$F$10:$F$277</definedName>
    <definedName name="XDO_?FINAL_QUANTITE?188?">SAOF!$F$10:$F$289</definedName>
    <definedName name="XDO_?FINAL_QUANTITE?189?">SAOF!$F$10:$F$294</definedName>
    <definedName name="XDO_?FINAL_QUANTITE?19?">#REF!</definedName>
    <definedName name="XDO_?FINAL_QUANTITE?190?">SIF!$F$10:$F$43</definedName>
    <definedName name="XDO_?FINAL_QUANTITE?191?">SIF!$F$10:$F$51</definedName>
    <definedName name="XDO_?FINAL_QUANTITE?192?">SIF!$F$10:$F$73</definedName>
    <definedName name="XDO_?FINAL_QUANTITE?193?">SIF!$F$10:$F$92</definedName>
    <definedName name="XDO_?FINAL_QUANTITE?194?">SIF!$F$10:$F$97</definedName>
    <definedName name="XDO_?FINAL_QUANTITE?195?">SMLDF!$F$18:$F$68</definedName>
    <definedName name="XDO_?FINAL_QUANTITE?196?">SMLDF!$F$18:$F$76</definedName>
    <definedName name="XDO_?FINAL_QUANTITE?197?">SMLDF!$F$18:$F$83</definedName>
    <definedName name="XDO_?FINAL_QUANTITE?198?">SMLDF!$F$18:$F$91</definedName>
    <definedName name="XDO_?FINAL_QUANTITE?199?">SMLDF!$F$18:$F$105</definedName>
    <definedName name="XDO_?FINAL_QUANTITE?2?">#REF!</definedName>
    <definedName name="XDO_?FINAL_QUANTITE?20?">#REF!</definedName>
    <definedName name="XDO_?FINAL_QUANTITE?200?">SMLDF!$F$18:$F$131</definedName>
    <definedName name="XDO_?FINAL_QUANTITE?201?">SMLDF!$F$18:$F$135</definedName>
    <definedName name="XDO_?FINAL_QUANTITE?202?">SMLDF!$F$18:$F$141</definedName>
    <definedName name="XDO_?FINAL_QUANTITE?203?">SMLDF!$F$18:$F$148</definedName>
    <definedName name="XDO_?FINAL_QUANTITE?204?">SMLDF!$F$18:$F$158</definedName>
    <definedName name="XDO_?FINAL_QUANTITE?205?">SMLDF!$F$18:$F$163</definedName>
    <definedName name="XDO_?FINAL_QUANTITE?206?">SSTDF!$F$18:$F$88</definedName>
    <definedName name="XDO_?FINAL_QUANTITE?207?">SSTDF!$F$18:$F$95</definedName>
    <definedName name="XDO_?FINAL_QUANTITE?208?">SSTDF!$F$18:$F$102</definedName>
    <definedName name="XDO_?FINAL_QUANTITE?209?">SSTDF!$F$18:$F$111</definedName>
    <definedName name="XDO_?FINAL_QUANTITE?21?">#REF!</definedName>
    <definedName name="XDO_?FINAL_QUANTITE?210?">SSTDF!$F$18:$F$124</definedName>
    <definedName name="XDO_?FINAL_QUANTITE?211?">SSTDF!$F$18:$F$132</definedName>
    <definedName name="XDO_?FINAL_QUANTITE?212?">SSTDF!$F$18:$F$139</definedName>
    <definedName name="XDO_?FINAL_QUANTITE?213?">SSTDF!$F$18:$F$149</definedName>
    <definedName name="XDO_?FINAL_QUANTITE?214?">SSTDF!$F$18:$F$154</definedName>
    <definedName name="XDO_?FINAL_QUANTITE?215?">SETFGOLD!$F$46</definedName>
    <definedName name="XDO_?FINAL_QUANTITE?216?">SETFGOLD!$F$46:$F$54</definedName>
    <definedName name="XDO_?FINAL_QUANTITE?217?">SETFGOLD!$F$46:$F$59</definedName>
    <definedName name="XDO_?FINAL_QUANTITE?218?">SPSU!$F$10:$F$35</definedName>
    <definedName name="XDO_?FINAL_QUANTITE?219?">SPSU!$F$10:$F$60</definedName>
    <definedName name="XDO_?FINAL_QUANTITE?22?">#REF!</definedName>
    <definedName name="XDO_?FINAL_QUANTITE?220?">SPSU!$F$10:$F$79</definedName>
    <definedName name="XDO_?FINAL_QUANTITE?221?">SPSU!$F$10:$F$84</definedName>
    <definedName name="XDO_?FINAL_QUANTITE?222?">SGF!$F$42</definedName>
    <definedName name="XDO_?FINAL_QUANTITE?223?">SGF!$F$42:$F$54</definedName>
    <definedName name="XDO_?FINAL_QUANTITE?224?">SGF!$F$42:$F$59</definedName>
    <definedName name="XDO_?FINAL_QUANTITE?225?">SBISENSEX!$F$10:$F$39</definedName>
    <definedName name="XDO_?FINAL_QUANTITE?226?">SBISENSEX!$F$10:$F$82</definedName>
    <definedName name="XDO_?FINAL_QUANTITE?227?">SBISENSEX!$F$10:$F$87</definedName>
    <definedName name="XDO_?FINAL_QUANTITE?228?">SSCF!$F$10:$F$73</definedName>
    <definedName name="XDO_?FINAL_QUANTITE?229?">SSCF!$F$10:$F$98</definedName>
    <definedName name="XDO_?FINAL_QUANTITE?23?">SMGLF!$F$10:$F$44</definedName>
    <definedName name="XDO_?FINAL_QUANTITE?230?">SSCF!$F$10:$F$117</definedName>
    <definedName name="XDO_?FINAL_QUANTITE?231?">SSCF!$F$10:$F$122</definedName>
    <definedName name="XDO_?FINAL_QUANTITE?232?">SBPF!$F$18:$F$53</definedName>
    <definedName name="XDO_?FINAL_QUANTITE?233?">SBPF!$F$18:$F$63</definedName>
    <definedName name="XDO_?FINAL_QUANTITE?234?">SBPF!$F$18:$F$74</definedName>
    <definedName name="XDO_?FINAL_QUANTITE?235?">SBPF!$F$18:$F$79</definedName>
    <definedName name="XDO_?FINAL_QUANTITE?236?">SBPF!$F$18:$F$86</definedName>
    <definedName name="XDO_?FINAL_QUANTITE?237?">SBPF!$F$18:$F$99</definedName>
    <definedName name="XDO_?FINAL_QUANTITE?238?">SBPF!$F$18:$F$109</definedName>
    <definedName name="XDO_?FINAL_QUANTITE?239?">SBPF!$F$18:$F$114</definedName>
    <definedName name="XDO_?FINAL_QUANTITE?24?">SMGLF!$F$10:$F$69</definedName>
    <definedName name="XDO_?FINAL_QUANTITE?240?">SBFS!$F$10:$F$40</definedName>
    <definedName name="XDO_?FINAL_QUANTITE?241?">SBFS!$F$10:$F$65</definedName>
    <definedName name="XDO_?FINAL_QUANTITE?242?">SBFS!$F$10:$F$84</definedName>
    <definedName name="XDO_?FINAL_QUANTITE?243?">SBFS!$F$10:$F$89</definedName>
    <definedName name="XDO_?FINAL_QUANTITE?244?">SETFNN50!$F$10:$F$59</definedName>
    <definedName name="XDO_?FINAL_QUANTITE?245?">SETFNN50!$F$10:$F$102</definedName>
    <definedName name="XDO_?FINAL_QUANTITE?246?">SETFNN50!$F$10:$F$107</definedName>
    <definedName name="XDO_?FINAL_QUANTITE?247?">SETFNIFBK!$F$10:$F$21</definedName>
    <definedName name="XDO_?FINAL_QUANTITE?248?">SETFNIFBK!$F$10:$F$64</definedName>
    <definedName name="XDO_?FINAL_QUANTITE?249?">SETFNIFBK!$F$10:$F$69</definedName>
    <definedName name="XDO_?FINAL_QUANTITE?25?">SMGLF!$F$10:$F$88</definedName>
    <definedName name="XDO_?FINAL_QUANTITE?250?">SETFBSE100!$F$10:$F$109</definedName>
    <definedName name="XDO_?FINAL_QUANTITE?251?">SETFBSE100!$F$10:$F$152</definedName>
    <definedName name="XDO_?FINAL_QUANTITE?252?">SETFBSE100!$F$10:$F$157</definedName>
    <definedName name="XDO_?FINAL_QUANTITE?253?">SESF!$F$10:$F$94</definedName>
    <definedName name="XDO_?FINAL_QUANTITE?254?">SESF!$F$10:$F$100</definedName>
    <definedName name="XDO_?FINAL_QUANTITE?255?">SESF!$F$10:$F$105</definedName>
    <definedName name="XDO_?FINAL_QUANTITE?256?">SESF!$F$10:$F$110</definedName>
    <definedName name="XDO_?FINAL_QUANTITE?257?">SESF!$F$10:$F$131</definedName>
    <definedName name="XDO_?FINAL_QUANTITE?258?">SESF!$F$10:$F$140</definedName>
    <definedName name="XDO_?FINAL_QUANTITE?259?">SESF!$F$10:$F$149</definedName>
    <definedName name="XDO_?FINAL_QUANTITE?26?">SMGLF!$F$10:$F$93</definedName>
    <definedName name="XDO_?FINAL_QUANTITE?260?">SESF!$F$10:$F$153</definedName>
    <definedName name="XDO_?FINAL_QUANTITE?261?">SESF!$F$10:$F$172</definedName>
    <definedName name="XDO_?FINAL_QUANTITE?262?">SESF!$F$10:$F$177</definedName>
    <definedName name="XDO_?FINAL_QUANTITE?263?">SETFNIF50!$F$10:$F$59</definedName>
    <definedName name="XDO_?FINAL_QUANTITE?264?">SETFNIF50!$F$10:$F$102</definedName>
    <definedName name="XDO_?FINAL_QUANTITE?265?">SETFNIF50!$F$10:$F$107</definedName>
    <definedName name="XDO_?FINAL_QUANTITE?266?">'SLTAF-III'!$F$10:$F$35</definedName>
    <definedName name="XDO_?FINAL_QUANTITE?267?">'SLTAF-III'!$F$10:$F$78</definedName>
    <definedName name="XDO_?FINAL_QUANTITE?268?">'SLTAF-III'!$F$10:$F$83</definedName>
    <definedName name="XDO_?FINAL_QUANTITE?269?">SETF10GILT!$F$24</definedName>
    <definedName name="XDO_?FINAL_QUANTITE?27?">#REF!</definedName>
    <definedName name="XDO_?FINAL_QUANTITE?270?">SETF10GILT!$F$24:$F$53</definedName>
    <definedName name="XDO_?FINAL_QUANTITE?271?">SETF10GILT!$F$24:$F$58</definedName>
    <definedName name="XDO_?FINAL_QUANTITE?272?">'SLTAF-IV'!$F$10:$F$31</definedName>
    <definedName name="XDO_?FINAL_QUANTITE?273?">'SLTAF-IV'!$F$10:$F$74</definedName>
    <definedName name="XDO_?FINAL_QUANTITE?274?">'SLTAF-IV'!$F$10:$F$79</definedName>
    <definedName name="XDO_?FINAL_QUANTITE?275?">'SLTAF-V'!$F$10:$F$33</definedName>
    <definedName name="XDO_?FINAL_QUANTITE?276?">'SLTAF-V'!$F$10:$F$76</definedName>
    <definedName name="XDO_?FINAL_QUANTITE?277?">'SLTAF-V'!$F$10:$F$81</definedName>
    <definedName name="XDO_?FINAL_QUANTITE?278?">'SLTAF-VI'!$F$10:$F$47</definedName>
    <definedName name="XDO_?FINAL_QUANTITE?279?">'SLTAF-VI'!$F$10:$F$90</definedName>
    <definedName name="XDO_?FINAL_QUANTITE?28?">#REF!</definedName>
    <definedName name="XDO_?FINAL_QUANTITE?280?">'SLTAF-VI'!$F$10:$F$95</definedName>
    <definedName name="XDO_?FINAL_QUANTITE?281?">SETFSN50!$F$10:$F$59</definedName>
    <definedName name="XDO_?FINAL_QUANTITE?282?">SETFSN50!$F$10:$F$106</definedName>
    <definedName name="XDO_?FINAL_QUANTITE?283?">SBIETFQLTY!$F$10:$F$39</definedName>
    <definedName name="XDO_?FINAL_QUANTITE?284?">SBIETFQLTY!$F$10:$F$82</definedName>
    <definedName name="XDO_?FINAL_QUANTITE?285?">SBIETFQLTY!$F$10:$F$87</definedName>
    <definedName name="XDO_?FINAL_QUANTITE?286?">SCBF!$F$18:$F$104</definedName>
    <definedName name="XDO_?FINAL_QUANTITE?287?">SCBF!$F$18:$F$110</definedName>
    <definedName name="XDO_?FINAL_QUANTITE?288?">SCBF!$F$18:$F$116</definedName>
    <definedName name="XDO_?FINAL_QUANTITE?289?">SCBF!$F$18:$F$128</definedName>
    <definedName name="XDO_?FINAL_QUANTITE?29?">SEHF!$F$10:$F$51</definedName>
    <definedName name="XDO_?FINAL_QUANTITE?290?">SCBF!$F$18:$F$147</definedName>
    <definedName name="XDO_?FINAL_QUANTITE?291?">SCBF!$F$18:$F$157</definedName>
    <definedName name="XDO_?FINAL_QUANTITE?292?">SCBF!$F$18:$F$162</definedName>
    <definedName name="XDO_?FINAL_QUANTITE?293?">SEMVF!$F$10:$F$59</definedName>
    <definedName name="XDO_?FINAL_QUANTITE?294?">SEMVF!$F$10:$F$102</definedName>
    <definedName name="XDO_?FINAL_QUANTITE?295?">SEMVF!$F$10:$F$107</definedName>
    <definedName name="XDO_?FINAL_QUANTITE?296?">'SFMP- Series 1'!$F$26:$F$31</definedName>
    <definedName name="XDO_?FINAL_QUANTITE?297?">'SFMP- Series 1'!$F$26:$F$50</definedName>
    <definedName name="XDO_?FINAL_QUANTITE?298?">'SFMP- Series 1'!$F$26:$F$65</definedName>
    <definedName name="XDO_?FINAL_QUANTITE?299?">'SFMP- Series 1'!$F$26:$F$70</definedName>
    <definedName name="XDO_?FINAL_QUANTITE?3?">#REF!</definedName>
    <definedName name="XDO_?FINAL_QUANTITE?30?">SEHF!$F$10:$F$56</definedName>
    <definedName name="XDO_?FINAL_QUANTITE?300?">'SFMP- Series 6'!$F$26:$F$29</definedName>
    <definedName name="XDO_?FINAL_QUANTITE?301?">'SFMP- Series 6'!$F$26:$F$48</definedName>
    <definedName name="XDO_?FINAL_QUANTITE?302?">'SFMP- Series 6'!$F$26:$F$63</definedName>
    <definedName name="XDO_?FINAL_QUANTITE?303?">'SFMP- Series 6'!$F$26:$F$68</definedName>
    <definedName name="XDO_?FINAL_QUANTITE?304?">'SFMP- Series 34'!$F$26</definedName>
    <definedName name="XDO_?FINAL_QUANTITE?305?">'SFMP- Series 34'!$F$26:$F$43</definedName>
    <definedName name="XDO_?FINAL_QUANTITE?306?">'SFMP- Series 34'!$F$26:$F$58</definedName>
    <definedName name="XDO_?FINAL_QUANTITE?307?">'SFMP- Series 34'!$F$26:$F$63</definedName>
    <definedName name="XDO_?FINAL_QUANTITE?308?">'SMCBF-IP'!$F$10:$F$41</definedName>
    <definedName name="XDO_?FINAL_QUANTITE?309?">'SMCBF-IP'!$F$10:$F$47</definedName>
    <definedName name="XDO_?FINAL_QUANTITE?31?">SEHF!$F$10:$F$63</definedName>
    <definedName name="XDO_?FINAL_QUANTITE?310?">'SMCBF-IP'!$F$10:$F$51</definedName>
    <definedName name="XDO_?FINAL_QUANTITE?311?">'SMCBF-IP'!$F$10:$F$72</definedName>
    <definedName name="XDO_?FINAL_QUANTITE?312?">'SMCBF-IP'!$F$10:$F$91</definedName>
    <definedName name="XDO_?FINAL_QUANTITE?313?">'SMCBF-IP'!$F$10:$F$96</definedName>
    <definedName name="XDO_?FINAL_QUANTITE?314?">SFRDF!$F$18:$F$24</definedName>
    <definedName name="XDO_?FINAL_QUANTITE?315?">SFRDF!$F$18:$F$33</definedName>
    <definedName name="XDO_?FINAL_QUANTITE?316?">SFRDF!$F$18:$F$54</definedName>
    <definedName name="XDO_?FINAL_QUANTITE?317?">SFRDF!$F$18:$F$64</definedName>
    <definedName name="XDO_?FINAL_QUANTITE?318?">SFRDF!$F$18:$F$69</definedName>
    <definedName name="XDO_?FINAL_QUANTITE?319?">SBIETFIT!$F$10:$F$19</definedName>
    <definedName name="XDO_?FINAL_QUANTITE?32?">SEHF!$F$10:$F$67</definedName>
    <definedName name="XDO_?FINAL_QUANTITE?320?">SBIETFIT!$F$10:$F$62</definedName>
    <definedName name="XDO_?FINAL_QUANTITE?321?">SBIETFIT!$F$10:$F$67</definedName>
    <definedName name="XDO_?FINAL_QUANTITE?322?">SBIETFPB!$F$10:$F$19</definedName>
    <definedName name="XDO_?FINAL_QUANTITE?323?">SBIETFPB!$F$10:$F$62</definedName>
    <definedName name="XDO_?FINAL_QUANTITE?324?">SBIETFPB!$F$10:$F$67</definedName>
    <definedName name="XDO_?FINAL_QUANTITE?325?">'SRBF-AP'!$F$10:$F$58</definedName>
    <definedName name="XDO_?FINAL_QUANTITE?326?">'SRBF-AP'!$F$10:$F$67</definedName>
    <definedName name="XDO_?FINAL_QUANTITE?327?">'SRBF-AP'!$F$10:$F$75</definedName>
    <definedName name="XDO_?FINAL_QUANTITE?328?">'SRBF-AP'!$F$10:$F$79</definedName>
    <definedName name="XDO_?FINAL_QUANTITE?329?">'SRBF-AP'!$F$10:$F$106</definedName>
    <definedName name="XDO_?FINAL_QUANTITE?33?">SEHF!$F$10:$F$115</definedName>
    <definedName name="XDO_?FINAL_QUANTITE?330?">'SRBF-AP'!$F$10:$F$111</definedName>
    <definedName name="XDO_?FINAL_QUANTITE?331?">'SRBF-AHP'!$F$10:$F$58</definedName>
    <definedName name="XDO_?FINAL_QUANTITE?332?">'SRBF-AHP'!$F$10:$F$67</definedName>
    <definedName name="XDO_?FINAL_QUANTITE?333?">'SRBF-AHP'!$F$10:$F$72</definedName>
    <definedName name="XDO_?FINAL_QUANTITE?334?">'SRBF-AHP'!$F$10:$F$77</definedName>
    <definedName name="XDO_?FINAL_QUANTITE?335?">'SRBF-AHP'!$F$10:$F$85</definedName>
    <definedName name="XDO_?FINAL_QUANTITE?336?">'SRBF-AHP'!$F$10:$F$89</definedName>
    <definedName name="XDO_?FINAL_QUANTITE?337?">'SRBF-AHP'!$F$10:$F$106</definedName>
    <definedName name="XDO_?FINAL_QUANTITE?338?">'SRBF-AHP'!$F$10:$F$118</definedName>
    <definedName name="XDO_?FINAL_QUANTITE?339?">'SRBF-AHP'!$F$10:$F$123</definedName>
    <definedName name="XDO_?FINAL_QUANTITE?34?">SEHF!$F$10:$F$121</definedName>
    <definedName name="XDO_?FINAL_QUANTITE?340?">'SRBF-CHP'!$F$10:$F$58</definedName>
    <definedName name="XDO_?FINAL_QUANTITE?341?">'SRBF-CHP'!$F$10:$F$75</definedName>
    <definedName name="XDO_?FINAL_QUANTITE?342?">'SRBF-CHP'!$F$10:$F$85</definedName>
    <definedName name="XDO_?FINAL_QUANTITE?343?">'SRBF-CHP'!$F$10:$F$90</definedName>
    <definedName name="XDO_?FINAL_QUANTITE?344?">'SRBF-CHP'!$F$10:$F$117</definedName>
    <definedName name="XDO_?FINAL_QUANTITE?345?">'SRBF-CHP'!$F$10:$F$122</definedName>
    <definedName name="XDO_?FINAL_QUANTITE?346?">'SRBF-CP'!$F$10:$F$58</definedName>
    <definedName name="XDO_?FINAL_QUANTITE?347?">'SRBF-CP'!$F$10:$F$75</definedName>
    <definedName name="XDO_?FINAL_QUANTITE?348?">'SRBF-CP'!$F$10:$F$84</definedName>
    <definedName name="XDO_?FINAL_QUANTITE?349?">'SRBF-CP'!$F$10:$F$89</definedName>
    <definedName name="XDO_?FINAL_QUANTITE?35?">SEHF!$F$10:$F$128</definedName>
    <definedName name="XDO_?FINAL_QUANTITE?350?">'SRBF-CP'!$F$10:$F$116</definedName>
    <definedName name="XDO_?FINAL_QUANTITE?351?">'SRBF-CP'!$F$10:$F$121</definedName>
    <definedName name="XDO_?FINAL_QUANTITE?352?">'SIA-US EQUITY FOF'!$F$14</definedName>
    <definedName name="XDO_?FINAL_QUANTITE?353?">'SIA-US EQUITY FOF'!$F$14:$F$53</definedName>
    <definedName name="XDO_?FINAL_QUANTITE?354?">'SIA-US EQUITY FOF'!$F$14:$F$58</definedName>
    <definedName name="XDO_?FINAL_QUANTITE?355?">'SFMP- Series 42'!$F$18</definedName>
    <definedName name="XDO_?FINAL_QUANTITE?356?">'SFMP- Series 42'!$F$18:$F$39</definedName>
    <definedName name="XDO_?FINAL_QUANTITE?357?">'SFMP- Series 42'!$F$18:$F$60</definedName>
    <definedName name="XDO_?FINAL_QUANTITE?358?">'SFMP- Series 42'!$F$18:$F$75</definedName>
    <definedName name="XDO_?FINAL_QUANTITE?359?">'SFMP- Series 42'!$F$18:$F$80</definedName>
    <definedName name="XDO_?FINAL_QUANTITE?36?">SEHF!$F$10:$F$132</definedName>
    <definedName name="XDO_?FINAL_QUANTITE?360?">'SFMP- Series 43'!$F$26:$F$30</definedName>
    <definedName name="XDO_?FINAL_QUANTITE?361?">'SFMP- Series 43'!$F$26:$F$45</definedName>
    <definedName name="XDO_?FINAL_QUANTITE?362?">'SFMP- Series 43'!$F$26:$F$60</definedName>
    <definedName name="XDO_?FINAL_QUANTITE?363?">'SFMP- Series 43'!$F$26:$F$65</definedName>
    <definedName name="XDO_?FINAL_QUANTITE?364?">'SNN50'!$F$10:$F$59</definedName>
    <definedName name="XDO_?FINAL_QUANTITE?365?">'SNN50'!$F$10:$F$102</definedName>
    <definedName name="XDO_?FINAL_QUANTITE?366?">'SNN50'!$F$10:$F$107</definedName>
    <definedName name="XDO_?FINAL_QUANTITE?367?">'SFMP- Series 44'!$F$26:$F$31</definedName>
    <definedName name="XDO_?FINAL_QUANTITE?368?">'SFMP- Series 44'!$F$26:$F$54</definedName>
    <definedName name="XDO_?FINAL_QUANTITE?369?">'SFMP- Series 44'!$F$26:$F$69</definedName>
    <definedName name="XDO_?FINAL_QUANTITE?37?">SEHF!$F$10:$F$138</definedName>
    <definedName name="XDO_?FINAL_QUANTITE?370?">'SFMP- Series 44'!$F$26:$F$74</definedName>
    <definedName name="XDO_?FINAL_QUANTITE?371?">'SFMP- Series 45'!$F$26:$F$33</definedName>
    <definedName name="XDO_?FINAL_QUANTITE?372?">'SFMP- Series 45'!$F$26:$F$55</definedName>
    <definedName name="XDO_?FINAL_QUANTITE?373?">'SFMP- Series 45'!$F$26:$F$70</definedName>
    <definedName name="XDO_?FINAL_QUANTITE?374?">'SFMP- Series 45'!$F$26:$F$75</definedName>
    <definedName name="XDO_?FINAL_QUANTITE?375?">SBIETFCON!$F$10:$F$39</definedName>
    <definedName name="XDO_?FINAL_QUANTITE?376?">SBIETFCON!$F$10:$F$86</definedName>
    <definedName name="XDO_?FINAL_QUANTITE?377?">'SFMP- Series 46'!$F$26:$F$29</definedName>
    <definedName name="XDO_?FINAL_QUANTITE?378?">'SFMP- Series 46'!$F$26:$F$48</definedName>
    <definedName name="XDO_?FINAL_QUANTITE?379?">'SFMP- Series 46'!$F$26:$F$63</definedName>
    <definedName name="XDO_?FINAL_QUANTITE?38?">SEHF!$F$10:$F$142</definedName>
    <definedName name="XDO_?FINAL_QUANTITE?380?">'SFMP- Series 46'!$F$26:$F$68</definedName>
    <definedName name="XDO_?FINAL_QUANTITE?381?">'SFMP- Series 48'!$F$52</definedName>
    <definedName name="XDO_?FINAL_QUANTITE?382?">'SFMP- Series 48'!$F$52:$F$57</definedName>
    <definedName name="XDO_?FINAL_QUANTITE?383?">SBAF!$F$10:$F$84</definedName>
    <definedName name="XDO_?FINAL_QUANTITE?384?">SBAF!$F$10:$F$92</definedName>
    <definedName name="XDO_?FINAL_QUANTITE?385?">SBAF!$F$10:$F$97</definedName>
    <definedName name="XDO_?FINAL_QUANTITE?386?">SBAF!$F$10:$F$147</definedName>
    <definedName name="XDO_?FINAL_QUANTITE?387?">SBAF!$F$10:$F$159</definedName>
    <definedName name="XDO_?FINAL_QUANTITE?388?">SBAF!$F$10:$F$164</definedName>
    <definedName name="XDO_?FINAL_QUANTITE?389?">SBAF!$F$10:$F$171</definedName>
    <definedName name="XDO_?FINAL_QUANTITE?39?">SEHF!$F$10:$F$150</definedName>
    <definedName name="XDO_?FINAL_QUANTITE?390?">SBAF!$F$10:$F$177</definedName>
    <definedName name="XDO_?FINAL_QUANTITE?391?">SBAF!$F$10:$F$198</definedName>
    <definedName name="XDO_?FINAL_QUANTITE?392?">SBAF!$F$10:$F$203</definedName>
    <definedName name="XDO_?FINAL_QUANTITE?393?">'SFMP- Series 49'!$F$26:$F$33</definedName>
    <definedName name="XDO_?FINAL_QUANTITE?394?">'SFMP- Series 49'!$F$26:$F$53</definedName>
    <definedName name="XDO_?FINAL_QUANTITE?395?">'SFMP- Series 49'!$F$26:$F$68</definedName>
    <definedName name="XDO_?FINAL_QUANTITE?396?">'SFMP- Series 49'!$F$26:$F$73</definedName>
    <definedName name="XDO_?FINAL_QUANTITE?397?">'SFMP- Series 50'!$F$26:$F$30</definedName>
    <definedName name="XDO_?FINAL_QUANTITE?398?">'SFMP- Series 50'!$F$26:$F$49</definedName>
    <definedName name="XDO_?FINAL_QUANTITE?399?">'SFMP- Series 50'!$F$26:$F$64</definedName>
    <definedName name="XDO_?FINAL_QUANTITE?4?">#REF!</definedName>
    <definedName name="XDO_?FINAL_QUANTITE?40?">SEHF!$F$10:$F$165</definedName>
    <definedName name="XDO_?FINAL_QUANTITE?400?">'SFMP- Series 50'!$F$26:$F$69</definedName>
    <definedName name="XDO_?FINAL_QUANTITE?401?">'SFMP- Series 51'!$F$26:$F$36</definedName>
    <definedName name="XDO_?FINAL_QUANTITE?402?">'SFMP- Series 51'!$F$26:$F$58</definedName>
    <definedName name="XDO_?FINAL_QUANTITE?403?">'SFMP- Series 51'!$F$26:$F$73</definedName>
    <definedName name="XDO_?FINAL_QUANTITE?404?">'SFMP- Series 51'!$F$26:$F$78</definedName>
    <definedName name="XDO_?FINAL_QUANTITE?405?">'SFMP- Series 52'!$F$26:$F$30</definedName>
    <definedName name="XDO_?FINAL_QUANTITE?406?">'SFMP- Series 52'!$F$26:$F$51</definedName>
    <definedName name="XDO_?FINAL_QUANTITE?407?">'SFMP- Series 52'!$F$26:$F$66</definedName>
    <definedName name="XDO_?FINAL_QUANTITE?408?">'SFMP- Series 52'!$F$26:$F$71</definedName>
    <definedName name="XDO_?FINAL_QUANTITE?409?">'SFMP- Series 53'!$F$26:$F$34</definedName>
    <definedName name="XDO_?FINAL_QUANTITE?41?">SEHF!$F$10:$F$170</definedName>
    <definedName name="XDO_?FINAL_QUANTITE?410?">'SFMP- Series 53'!$F$26:$F$57</definedName>
    <definedName name="XDO_?FINAL_QUANTITE?411?">'SFMP- Series 53'!$F$26:$F$72</definedName>
    <definedName name="XDO_?FINAL_QUANTITE?412?">'SFMP- Series 53'!$F$26:$F$77</definedName>
    <definedName name="XDO_?FINAL_QUANTITE?413?">'SFMP- Series 54'!$F$26:$F$28</definedName>
    <definedName name="XDO_?FINAL_QUANTITE?414?">'SFMP- Series 54'!$F$26:$F$44</definedName>
    <definedName name="XDO_?FINAL_QUANTITE?415?">'SFMP- Series 54'!$F$26:$F$59</definedName>
    <definedName name="XDO_?FINAL_QUANTITE?416?">'SFMP- Series 54'!$F$26:$F$64</definedName>
    <definedName name="XDO_?FINAL_QUANTITE?417?">'SFMP- Series 55'!$F$26:$F$32</definedName>
    <definedName name="XDO_?FINAL_QUANTITE?418?">'SFMP- Series 55'!$F$26:$F$55</definedName>
    <definedName name="XDO_?FINAL_QUANTITE?419?">'SFMP- Series 55'!$F$26:$F$70</definedName>
    <definedName name="XDO_?FINAL_QUANTITE?42?">#REF!</definedName>
    <definedName name="XDO_?FINAL_QUANTITE?420?">'SFMP- Series 55'!$F$26:$F$75</definedName>
    <definedName name="XDO_?FINAL_QUANTITE?421?">'SFMP- Series 57'!$F$26:$F$29</definedName>
    <definedName name="XDO_?FINAL_QUANTITE?422?">'SFMP- Series 57'!$F$26:$F$52</definedName>
    <definedName name="XDO_?FINAL_QUANTITE?423?">'SFMP- Series 57'!$F$26:$F$67</definedName>
    <definedName name="XDO_?FINAL_QUANTITE?424?">'SFMP- Series 57'!$F$26:$F$72</definedName>
    <definedName name="XDO_?FINAL_QUANTITE?425?">'SFMP- Series 58'!$F$26:$F$31</definedName>
    <definedName name="XDO_?FINAL_QUANTITE?426?">'SFMP- Series 58'!$F$26:$F$51</definedName>
    <definedName name="XDO_?FINAL_QUANTITE?427?">'SFMP- Series 58'!$F$26:$F$66</definedName>
    <definedName name="XDO_?FINAL_QUANTITE?428?">'SFMP- Series 58'!$F$26:$F$71</definedName>
    <definedName name="XDO_?FINAL_QUANTITE?429?">SCPSE!$F$18:$F$43</definedName>
    <definedName name="XDO_?FINAL_QUANTITE?43?">#REF!</definedName>
    <definedName name="XDO_?FINAL_QUANTITE?430?">SCPSE!$F$18:$F$52</definedName>
    <definedName name="XDO_?FINAL_QUANTITE?431?">SCPSE!$F$18:$F$121</definedName>
    <definedName name="XDO_?FINAL_QUANTITE?432?">SCPSE!$F$18:$F$148</definedName>
    <definedName name="XDO_?FINAL_QUANTITE?433?">SCPSE!$F$18:$F$153</definedName>
    <definedName name="XDO_?FINAL_QUANTITE?434?">'SFMP- Series 59'!$F$38:$F$40</definedName>
    <definedName name="XDO_?FINAL_QUANTITE?435?">'SFMP- Series 59'!$F$38:$F$55</definedName>
    <definedName name="XDO_?FINAL_QUANTITE?436?">'SFMP- Series 59'!$F$38:$F$60</definedName>
    <definedName name="XDO_?FINAL_QUANTITE?437?">'SFMP- Series 60'!$F$26:$F$30</definedName>
    <definedName name="XDO_?FINAL_QUANTITE?438?">'SFMP- Series 60'!$F$26:$F$50</definedName>
    <definedName name="XDO_?FINAL_QUANTITE?439?">'SFMP- Series 60'!$F$26:$F$65</definedName>
    <definedName name="XDO_?FINAL_QUANTITE?44?">SMIF!$F$18:$F$33</definedName>
    <definedName name="XDO_?FINAL_QUANTITE?440?">'SFMP- Series 60'!$F$26:$F$70</definedName>
    <definedName name="XDO_?FINAL_QUANTITE?441?">SMCF!$F$10:$F$64</definedName>
    <definedName name="XDO_?FINAL_QUANTITE?442?">SMCF!$F$10:$F$79</definedName>
    <definedName name="XDO_?FINAL_QUANTITE?443?">SMCF!$F$10:$F$91</definedName>
    <definedName name="XDO_?FINAL_QUANTITE?444?">SMCF!$F$10:$F$110</definedName>
    <definedName name="XDO_?FINAL_QUANTITE?445?">SMCF!$F$10:$F$115</definedName>
    <definedName name="XDO_?FINAL_QUANTITE?446?">'SFMP- Series 61'!$F$26:$F$36</definedName>
    <definedName name="XDO_?FINAL_QUANTITE?447?">'SFMP- Series 61'!$F$26:$F$58</definedName>
    <definedName name="XDO_?FINAL_QUANTITE?448?">'SFMP- Series 61'!$F$26:$F$73</definedName>
    <definedName name="XDO_?FINAL_QUANTITE?449?">'SFMP- Series 61'!$F$26:$F$78</definedName>
    <definedName name="XDO_?FINAL_QUANTITE?45?">SMIF!$F$18:$F$43</definedName>
    <definedName name="XDO_?FINAL_QUANTITE?450?">'SFMP- Series 66'!$F$26:$F$34</definedName>
    <definedName name="XDO_?FINAL_QUANTITE?451?">'SFMP- Series 66'!$F$26:$F$56</definedName>
    <definedName name="XDO_?FINAL_QUANTITE?452?">'SFMP- Series 66'!$F$26:$F$71</definedName>
    <definedName name="XDO_?FINAL_QUANTITE?453?">'SFMP- Series 66'!$F$26:$F$76</definedName>
    <definedName name="XDO_?FINAL_QUANTITE?454?">'SFMP- Series 67'!$F$26:$F$34</definedName>
    <definedName name="XDO_?FINAL_QUANTITE?455?">'SFMP- Series 67'!$F$26:$F$56</definedName>
    <definedName name="XDO_?FINAL_QUANTITE?456?">'SFMP- Series 67'!$F$26:$F$71</definedName>
    <definedName name="XDO_?FINAL_QUANTITE?457?">'SFMP- Series 67'!$F$26:$F$76</definedName>
    <definedName name="XDO_?FINAL_QUANTITE?458?">'SFMP- Series 64'!$F$24</definedName>
    <definedName name="XDO_?FINAL_QUANTITE?459?">'SFMP- Series 64'!$F$24:$F$32</definedName>
    <definedName name="XDO_?FINAL_QUANTITE?46?">SMIF!$F$18:$F$47</definedName>
    <definedName name="XDO_?FINAL_QUANTITE?460?">'SFMP- Series 64'!$F$24:$F$51</definedName>
    <definedName name="XDO_?FINAL_QUANTITE?461?">'SFMP- Series 64'!$F$24:$F$66</definedName>
    <definedName name="XDO_?FINAL_QUANTITE?462?">'SFMP- Series 64'!$F$24:$F$71</definedName>
    <definedName name="XDO_?FINAL_QUANTITE?463?">'SFMP- Series 68'!$F$24</definedName>
    <definedName name="XDO_?FINAL_QUANTITE?464?">'SFMP- Series 68'!$F$24:$F$41</definedName>
    <definedName name="XDO_?FINAL_QUANTITE?465?">'SFMP- Series 68'!$F$24:$F$56</definedName>
    <definedName name="XDO_?FINAL_QUANTITE?466?">'SFMP- Series 68'!$F$24:$F$61</definedName>
    <definedName name="XDO_?FINAL_QUANTITE?467?">SNM150IF!$F$10:$F$159</definedName>
    <definedName name="XDO_?FINAL_QUANTITE?468?">SNM150IF!$F$10:$F$202</definedName>
    <definedName name="XDO_?FINAL_QUANTITE?469?">SNM150IF!$F$10:$F$207</definedName>
    <definedName name="XDO_?FINAL_QUANTITE?47?">SMIF!$F$18:$F$66</definedName>
    <definedName name="XDO_?FINAL_QUANTITE?470?">SNS250IF!$F$10:$F$261</definedName>
    <definedName name="XDO_?FINAL_QUANTITE?471?">SNS250IF!$F$10:$F$304</definedName>
    <definedName name="XDO_?FINAL_QUANTITE?472?">SNS250IF!$F$10:$F$309</definedName>
    <definedName name="XDO_?FINAL_QUANTITE?473?">'SCIGI-JUN 2036'!$F$24:$F$26</definedName>
    <definedName name="XDO_?FINAL_QUANTITE?474?">'SCIGI-JUN 2036'!$F$24:$F$55</definedName>
    <definedName name="XDO_?FINAL_QUANTITE?475?">'SCIGI-JUN 2036'!$F$24:$F$60</definedName>
    <definedName name="XDO_?FINAL_QUANTITE?476?">'SCIGI-APR 2029'!$F$24</definedName>
    <definedName name="XDO_?FINAL_QUANTITE?477?">'SCIGI-APR 2029'!$F$24:$F$53</definedName>
    <definedName name="XDO_?FINAL_QUANTITE?478?">'SCIGI-APR 2029'!$F$24:$F$58</definedName>
    <definedName name="XDO_?FINAL_QUANTITE?479?">'SCISI-SEP 2027'!$F$24</definedName>
    <definedName name="XDO_?FINAL_QUANTITE?48?">SMIF!$F$18:$F$76</definedName>
    <definedName name="XDO_?FINAL_QUANTITE?480?">'SCISI-SEP 2027'!$F$24:$F$43</definedName>
    <definedName name="XDO_?FINAL_QUANTITE?481?">'SCISI-SEP 2027'!$F$24:$F$70</definedName>
    <definedName name="XDO_?FINAL_QUANTITE?482?">'SCISI-SEP 2027'!$F$24:$F$75</definedName>
    <definedName name="XDO_?FINAL_QUANTITE?483?">'SFMP- Series 72'!$F$38:$F$41</definedName>
    <definedName name="XDO_?FINAL_QUANTITE?484?">'SFMP- Series 72'!$F$38:$F$56</definedName>
    <definedName name="XDO_?FINAL_QUANTITE?485?">'SFMP- Series 72'!$F$38:$F$61</definedName>
    <definedName name="XDO_?FINAL_QUANTITE?486?">'SFMP- Series 73'!$F$38:$F$41</definedName>
    <definedName name="XDO_?FINAL_QUANTITE?487?">'SFMP- Series 73'!$F$38:$F$56</definedName>
    <definedName name="XDO_?FINAL_QUANTITE?488?">'SFMP- Series 73'!$F$38:$F$61</definedName>
    <definedName name="XDO_?FINAL_QUANTITE?489?">SLDF!$F$24:$F$30</definedName>
    <definedName name="XDO_?FINAL_QUANTITE?49?">SMIF!$F$18:$F$81</definedName>
    <definedName name="XDO_?FINAL_QUANTITE?490?">SLDF!$F$24:$F$51</definedName>
    <definedName name="XDO_?FINAL_QUANTITE?491?">SLDF!$F$24:$F$61</definedName>
    <definedName name="XDO_?FINAL_QUANTITE?492?">SLDF!$F$24:$F$66</definedName>
    <definedName name="XDO_?FINAL_QUANTITE?493?">'SFMP- Series 74'!$F$26:$F$33</definedName>
    <definedName name="XDO_?FINAL_QUANTITE?494?">'SFMP- Series 74'!$F$26:$F$51</definedName>
    <definedName name="XDO_?FINAL_QUANTITE?495?">'SFMP- Series 74'!$F$26:$F$66</definedName>
    <definedName name="XDO_?FINAL_QUANTITE?496?">'SFMP- Series 74'!$F$26:$F$71</definedName>
    <definedName name="XDO_?FINAL_QUANTITE?497?">'SFMP- Series 76'!$F$18:$F$21</definedName>
    <definedName name="XDO_?FINAL_QUANTITE?498?">'SFMP- Series 76'!$F$18:$F$31</definedName>
    <definedName name="XDO_?FINAL_QUANTITE?499?">'SFMP- Series 76'!$F$18:$F$49</definedName>
    <definedName name="XDO_?FINAL_QUANTITE?5?">#REF!</definedName>
    <definedName name="XDO_?FINAL_QUANTITE?50?">#REF!</definedName>
    <definedName name="XDO_?FINAL_QUANTITE?500?">'SFMP- Series 76'!$F$18:$F$64</definedName>
    <definedName name="XDO_?FINAL_QUANTITE?501?">'SFMP- Series 76'!$F$18:$F$69</definedName>
    <definedName name="XDO_?FINAL_QUANTITE?502?">'SFMP- Series 78'!$F$18:$F$23</definedName>
    <definedName name="XDO_?FINAL_QUANTITE?503?">'SFMP- Series 78'!$F$18:$F$35</definedName>
    <definedName name="XDO_?FINAL_QUANTITE?504?">'SFMP- Series 78'!$F$18:$F$52</definedName>
    <definedName name="XDO_?FINAL_QUANTITE?505?">'SFMP- Series 78'!$F$18:$F$67</definedName>
    <definedName name="XDO_?FINAL_QUANTITE?506?">'SFMP- Series 78'!$F$18:$F$72</definedName>
    <definedName name="XDO_?FINAL_QUANTITE?507?">SDYF!$F$10:$F$50</definedName>
    <definedName name="XDO_?FINAL_QUANTITE?508?">SDYF!$F$10:$F$58</definedName>
    <definedName name="XDO_?FINAL_QUANTITE?509?">SDYF!$F$10:$F$65</definedName>
    <definedName name="XDO_?FINAL_QUANTITE?51?">#REF!</definedName>
    <definedName name="XDO_?FINAL_QUANTITE?510?">SDYF!$F$10:$F$86</definedName>
    <definedName name="XDO_?FINAL_QUANTITE?511?">SDYF!$F$10:$F$105</definedName>
    <definedName name="XDO_?FINAL_QUANTITE?512?">SDYF!$F$10:$F$110</definedName>
    <definedName name="XDO_?FINAL_QUANTITE?513?">'SFMP- Series 79'!$F$18:$F$22</definedName>
    <definedName name="XDO_?FINAL_QUANTITE?514?">'SFMP- Series 79'!$F$18:$F$45</definedName>
    <definedName name="XDO_?FINAL_QUANTITE?515?">'SFMP- Series 79'!$F$18:$F$60</definedName>
    <definedName name="XDO_?FINAL_QUANTITE?516?">'SFMP- Series 79'!$F$18:$F$65</definedName>
    <definedName name="XDO_?FINAL_QUANTITE?517?">'SFMP- Series 81'!$F$18:$F$25</definedName>
    <definedName name="XDO_?FINAL_QUANTITE?518?">'SFMP- Series 81'!$F$18:$F$41</definedName>
    <definedName name="XDO_?FINAL_QUANTITE?519?">'SFMP- Series 81'!$F$18:$F$60</definedName>
    <definedName name="XDO_?FINAL_QUANTITE?52?">SCOF!$F$10:$F$56</definedName>
    <definedName name="XDO_?FINAL_QUANTITE?520?">'SFMP- Series 81'!$F$18:$F$75</definedName>
    <definedName name="XDO_?FINAL_QUANTITE?521?">'SFMP- Series 81'!$F$18:$F$80</definedName>
    <definedName name="XDO_?FINAL_QUANTITE?522?">'SBI-BSE-SENSEX-IF'!$F$10:$F$39</definedName>
    <definedName name="XDO_?FINAL_QUANTITE?523?">'SBI-BSE-SENSEX-IF'!$F$10:$F$82</definedName>
    <definedName name="XDO_?FINAL_QUANTITE?524?">'SBI-BSE-SENSEX-IF'!$F$10:$F$87</definedName>
    <definedName name="XDO_?FINAL_QUANTITE?525?">LIQUIDSBI!$F$52</definedName>
    <definedName name="XDO_?FINAL_QUANTITE?526?">LIQUIDSBI!$F$52:$F$57</definedName>
    <definedName name="XDO_?FINAL_QUANTITE?527?">SN50EWIF!$F$10:$F$59</definedName>
    <definedName name="XDO_?FINAL_QUANTITE?528?">SN50EWIF!$F$10:$F$102</definedName>
    <definedName name="XDO_?FINAL_QUANTITE?529?">SN50EWIF!$F$10:$F$107</definedName>
    <definedName name="XDO_?FINAL_QUANTITE?53?">SCOF!$F$10:$F$81</definedName>
    <definedName name="XDO_?FINAL_QUANTITE?530?">SEOF!$F$10:$F$42</definedName>
    <definedName name="XDO_?FINAL_QUANTITE?531?">SEOF!$F$10:$F$67</definedName>
    <definedName name="XDO_?FINAL_QUANTITE?532?">SEOF!$F$10:$F$86</definedName>
    <definedName name="XDO_?FINAL_QUANTITE?533?">SEOF!$F$10:$F$91</definedName>
    <definedName name="XDO_?FINAL_QUANTITE?534?">'SBI-AOF'!$F$10:$F$36</definedName>
    <definedName name="XDO_?FINAL_QUANTITE?535?">'SBI-AOF'!$F$10:$F$61</definedName>
    <definedName name="XDO_?FINAL_QUANTITE?536?">'SBI-AOF'!$F$10:$F$80</definedName>
    <definedName name="XDO_?FINAL_QUANTITE?537?">'SBI-AOF'!$F$10:$F$85</definedName>
    <definedName name="XDO_?FINAL_QUANTITE?538?">SETFSILVER!$F$54</definedName>
    <definedName name="XDO_?FINAL_QUANTITE?539?">SETFSILVER!$F$54:$F$55</definedName>
    <definedName name="XDO_?FINAL_QUANTITE?54?">SCOF!$F$10:$F$100</definedName>
    <definedName name="XDO_?FINAL_QUANTITE?540?">SETFSILVER!$F$54:$F$59</definedName>
    <definedName name="XDO_?FINAL_QUANTITE?541?">'SETFSILVER-FOF'!$F$42</definedName>
    <definedName name="XDO_?FINAL_QUANTITE?542?">'SETFSILVER-FOF'!$F$42:$F$54</definedName>
    <definedName name="XDO_?FINAL_QUANTITE?543?">'SETFSILVER-FOF'!$F$42:$F$59</definedName>
    <definedName name="XDO_?FINAL_QUANTITE?544?">'SN50EW-ETF'!$F$10:$F$59</definedName>
    <definedName name="XDO_?FINAL_QUANTITE?545?">'SN50EW-ETF'!$F$10:$F$102</definedName>
    <definedName name="XDO_?FINAL_QUANTITE?546?">'SN50EW-ETF'!$F$10:$F$107</definedName>
    <definedName name="XDO_?FINAL_QUANTITE?547?">SIOF!$F$10:$F$45</definedName>
    <definedName name="XDO_?FINAL_QUANTITE?548?">SIOF!$F$10:$F$70</definedName>
    <definedName name="XDO_?FINAL_QUANTITE?549?">SIOF!$F$10:$F$89</definedName>
    <definedName name="XDO_?FINAL_QUANTITE?55?">SCOF!$F$10:$F$105</definedName>
    <definedName name="XDO_?FINAL_QUANTITE?550?">SIOF!$F$10:$F$94</definedName>
    <definedName name="XDO_?FINAL_QUANTITE?551?">SN500IF!$F$10:$F$511</definedName>
    <definedName name="XDO_?FINAL_QUANTITE?552?">SN500IF!$F$10:$F$554</definedName>
    <definedName name="XDO_?FINAL_QUANTITE?553?">SN500IF!$F$10:$F$559</definedName>
    <definedName name="XDO_?FINAL_QUANTITE?554?">SNICIF!$F$10:$F$39</definedName>
    <definedName name="XDO_?FINAL_QUANTITE?555?">SNICIF!$F$10:$F$82</definedName>
    <definedName name="XDO_?FINAL_QUANTITE?556?">SNICIF!$F$10:$F$87</definedName>
    <definedName name="XDO_?FINAL_QUANTITE?557?">SQF!$F$10:$F$40</definedName>
    <definedName name="XDO_?FINAL_QUANTITE?558?">SQF!$F$10:$F$83</definedName>
    <definedName name="XDO_?FINAL_QUANTITE?559?">SQF!$F$10:$F$88</definedName>
    <definedName name="XDO_?FINAL_QUANTITE?56?">STOF!$F$10:$F$34</definedName>
    <definedName name="XDO_?FINAL_QUANTITE?560?">SNBIF!$F$10:$F$21</definedName>
    <definedName name="XDO_?FINAL_QUANTITE?561?">SNBIF!$F$10:$F$64</definedName>
    <definedName name="XDO_?FINAL_QUANTITE?562?">SNBIF!$F$10:$F$69</definedName>
    <definedName name="XDO_?FINAL_QUANTITE?563?">SNITIF!$F$10:$F$19</definedName>
    <definedName name="XDO_?FINAL_QUANTITE?564?">SNITIF!$F$10:$F$62</definedName>
    <definedName name="XDO_?FINAL_QUANTITE?565?">SNITIF!$F$10:$F$67</definedName>
    <definedName name="XDO_?FINAL_QUANTITE?566?">'SBI BSE PSU Bank ETF'!$F$10:$F$21</definedName>
    <definedName name="XDO_?FINAL_QUANTITE?567?">'SBI BSE PSU Bank ETF'!$F$10:$F$64</definedName>
    <definedName name="XDO_?FINAL_QUANTITE?568?">'SBI BSE PSU Bank ETF'!$F$10:$F$69</definedName>
    <definedName name="XDO_?FINAL_QUANTITE?569?">'SBI BSE PSU Bank Index Fund'!$F$10:$F$21</definedName>
    <definedName name="XDO_?FINAL_QUANTITE?57?">STOF!$F$10:$F$39</definedName>
    <definedName name="XDO_?FINAL_QUANTITE?570?">'SBI BSE PSU Bank Index Fund'!$F$10:$F$64</definedName>
    <definedName name="XDO_?FINAL_QUANTITE?571?">'SBI BSE PSU Bank Index Fund'!$F$10:$F$69</definedName>
    <definedName name="XDO_?FINAL_QUANTITE?572?">SIPAAFOF!$F$42:$F$43</definedName>
    <definedName name="XDO_?FINAL_QUANTITE?573?">SIPAAFOF!$F$42:$F$55</definedName>
    <definedName name="XDO_?FINAL_QUANTITE?574?">SIPAAFOF!$F$42:$F$60</definedName>
    <definedName name="XDO_?FINAL_QUANTITE?575?">'SBI Nifty200 Quality 30'!$F$10:$F$39</definedName>
    <definedName name="XDO_?FINAL_QUANTITE?576?">'SBI Nifty200 Quality 30'!$F$10:$F$82</definedName>
    <definedName name="XDO_?FINAL_QUANTITE?577?">'SBI Nifty200 Quality 30'!$F$10:$F$87</definedName>
    <definedName name="XDO_?FINAL_QUANTITE?578?">'SBI Nifty200 Mom 30'!$F$10:$F$39</definedName>
    <definedName name="XDO_?FINAL_QUANTITE?579?">'SBI Nifty200 Mom 30'!$F$10:$F$82</definedName>
    <definedName name="XDO_?FINAL_QUANTITE?58?">STOF!$F$10:$F$46</definedName>
    <definedName name="XDO_?FINAL_QUANTITE?580?">'SBI Nifty200 Mom 30'!$F$10:$F$87</definedName>
    <definedName name="XDO_?FINAL_QUANTITE?581?">'SBI Nifty100 Low Vol 30'!$F$10:$F$39</definedName>
    <definedName name="XDO_?FINAL_QUANTITE?582?">'SBI Nifty100 Low Vol 30'!$F$10:$F$82</definedName>
    <definedName name="XDO_?FINAL_QUANTITE?583?">'SBI Nifty100 Low Vol 30'!$F$10:$F$87</definedName>
    <definedName name="XDO_?FINAL_QUANTITE?584?">SBIRIOS!$F$10:$F$41</definedName>
    <definedName name="XDO_?FINAL_QUANTITE?585?">SBIRIOS!$F$10:$F$84</definedName>
    <definedName name="XDO_?FINAL_QUANTITE?586?">SBIRIOS!$F$10:$F$89</definedName>
    <definedName name="XDO_?FINAL_QUANTITE?587?">#REF!</definedName>
    <definedName name="XDO_?FINAL_QUANTITE?588?">#REF!</definedName>
    <definedName name="XDO_?FINAL_QUANTITE?589?">#REF!</definedName>
    <definedName name="XDO_?FINAL_QUANTITE?59?">STOF!$F$10:$F$67</definedName>
    <definedName name="XDO_?FINAL_QUANTITE?590?">#REF!</definedName>
    <definedName name="XDO_?FINAL_QUANTITE?591?">#REF!</definedName>
    <definedName name="XDO_?FINAL_QUANTITE?592?">#REF!</definedName>
    <definedName name="XDO_?FINAL_QUANTITE?593?">#REF!</definedName>
    <definedName name="XDO_?FINAL_QUANTITE?594?">#REF!</definedName>
    <definedName name="XDO_?FINAL_QUANTITE?595?">#REF!</definedName>
    <definedName name="XDO_?FINAL_QUANTITE?596?">#REF!</definedName>
    <definedName name="XDO_?FINAL_QUANTITE?597?">#REF!</definedName>
    <definedName name="XDO_?FINAL_QUANTITE?598?">#REF!</definedName>
    <definedName name="XDO_?FINAL_QUANTITE?599?">#REF!</definedName>
    <definedName name="XDO_?FINAL_QUANTITE?6?">#REF!</definedName>
    <definedName name="XDO_?FINAL_QUANTITE?60?">STOF!$F$10:$F$86</definedName>
    <definedName name="XDO_?FINAL_QUANTITE?600?">#REF!</definedName>
    <definedName name="XDO_?FINAL_QUANTITE?61?">STOF!$F$10:$F$91</definedName>
    <definedName name="XDO_?FINAL_QUANTITE?62?">SHOF!$F$10:$F$38</definedName>
    <definedName name="XDO_?FINAL_QUANTITE?63?">SHOF!$F$10:$F$44</definedName>
    <definedName name="XDO_?FINAL_QUANTITE?64?">SHOF!$F$10:$F$65</definedName>
    <definedName name="XDO_?FINAL_QUANTITE?65?">SHOF!$F$10:$F$84</definedName>
    <definedName name="XDO_?FINAL_QUANTITE?66?">SHOF!$F$10:$F$89</definedName>
    <definedName name="XDO_?FINAL_QUANTITE?67?">SCF!$F$10:$F$87</definedName>
    <definedName name="XDO_?FINAL_QUANTITE?68?">SCF!$F$10:$F$94</definedName>
    <definedName name="XDO_?FINAL_QUANTITE?69?">SCF!$F$10:$F$98</definedName>
    <definedName name="XDO_?FINAL_QUANTITE?7?">#REF!</definedName>
    <definedName name="XDO_?FINAL_QUANTITE?70?">SCF!$F$10:$F$104</definedName>
    <definedName name="XDO_?FINAL_QUANTITE?71?">SCF!$F$10:$F$125</definedName>
    <definedName name="XDO_?FINAL_QUANTITE?72?">SCF!$F$10:$F$144</definedName>
    <definedName name="XDO_?FINAL_QUANTITE?73?">SCF!$F$10:$F$149</definedName>
    <definedName name="XDO_?FINAL_QUANTITE?74?">SNIF!$F$10:$F$59</definedName>
    <definedName name="XDO_?FINAL_QUANTITE?75?">SNIF!$F$10:$F$102</definedName>
    <definedName name="XDO_?FINAL_QUANTITE?76?">SNIF!$F$10:$F$107</definedName>
    <definedName name="XDO_?FINAL_QUANTITE?77?">'SMCBF-SP'!$F$10:$F$27</definedName>
    <definedName name="XDO_?FINAL_QUANTITE?78?">'SMCBF-SP'!$F$10:$F$47</definedName>
    <definedName name="XDO_?FINAL_QUANTITE?79?">'SMCBF-SP'!$F$10:$F$56</definedName>
    <definedName name="XDO_?FINAL_QUANTITE?8?">#REF!</definedName>
    <definedName name="XDO_?FINAL_QUANTITE?80?">'SMCBF-SP'!$F$10:$F$61</definedName>
    <definedName name="XDO_?FINAL_QUANTITE?81?">'SMCBF-SP'!$F$10:$F$74</definedName>
    <definedName name="XDO_?FINAL_QUANTITE?82?">'SMCBF-SP'!$F$10:$F$89</definedName>
    <definedName name="XDO_?FINAL_QUANTITE?83?">'SMCBF-SP'!$F$10:$F$94</definedName>
    <definedName name="XDO_?FINAL_QUANTITE?84?">SOF!$F$34:$F$38</definedName>
    <definedName name="XDO_?FINAL_QUANTITE?85?">SOF!$F$34:$F$58</definedName>
    <definedName name="XDO_?FINAL_QUANTITE?86?">SOF!$F$34:$F$63</definedName>
    <definedName name="XDO_?FINAL_QUANTITE?87?">SMMDF!$F$18:$F$55</definedName>
    <definedName name="XDO_?FINAL_QUANTITE?88?">SMMDF!$F$18:$F$67</definedName>
    <definedName name="XDO_?FINAL_QUANTITE?89?">SMMDF!$F$18:$F$88</definedName>
    <definedName name="XDO_?FINAL_QUANTITE?9?">SLMF!$F$10:$F$82</definedName>
    <definedName name="XDO_?FINAL_QUANTITE?90?">SMMDF!$F$18:$F$98</definedName>
    <definedName name="XDO_?FINAL_QUANTITE?91?">SMMDF!$F$18:$F$103</definedName>
    <definedName name="XDO_?FINAL_QUANTITE?92?">SLF!$F$18:$F$21</definedName>
    <definedName name="XDO_?FINAL_QUANTITE?93?">SLF!$F$18:$F$39</definedName>
    <definedName name="XDO_?FINAL_QUANTITE?94?">SLF!$F$18:$F$113</definedName>
    <definedName name="XDO_?FINAL_QUANTITE?95?">SLF!$F$18:$F$146</definedName>
    <definedName name="XDO_?FINAL_QUANTITE?96?">SLF!$F$18:$F$160</definedName>
    <definedName name="XDO_?FINAL_QUANTITE?97?">SLF!$F$18:$F$171</definedName>
    <definedName name="XDO_?FINAL_QUANTITE?98?">SLF!$F$18:$F$192</definedName>
    <definedName name="XDO_?FINAL_QUANTITE?99?">SLF!$F$18:$F$197</definedName>
    <definedName name="XDO_?LONG_DESC?">SMEEF!$D$3</definedName>
    <definedName name="XDO_?NAMC?">SMEEF!#REF!</definedName>
    <definedName name="XDO_?NAMC?1?">#REF!</definedName>
    <definedName name="XDO_?NAMC?10?">#REF!</definedName>
    <definedName name="XDO_?NAMC?100?">'SFMP- Series 68'!#REF!</definedName>
    <definedName name="XDO_?NAMC?101?">SNM150IF!#REF!</definedName>
    <definedName name="XDO_?NAMC?102?">SNS250IF!#REF!</definedName>
    <definedName name="XDO_?NAMC?103?">'SCIGI-JUN 2036'!#REF!</definedName>
    <definedName name="XDO_?NAMC?104?">'SCIGI-APR 2029'!#REF!</definedName>
    <definedName name="XDO_?NAMC?105?">'SCISI-SEP 2027'!#REF!</definedName>
    <definedName name="XDO_?NAMC?106?">'SFMP- Series 72'!#REF!</definedName>
    <definedName name="XDO_?NAMC?107?">'SFMP- Series 73'!#REF!</definedName>
    <definedName name="XDO_?NAMC?108?">SLDF!#REF!</definedName>
    <definedName name="XDO_?NAMC?109?">'SFMP- Series 74'!#REF!</definedName>
    <definedName name="XDO_?NAMC?11?">SEHF!#REF!</definedName>
    <definedName name="XDO_?NAMC?110?">'SFMP- Series 76'!#REF!</definedName>
    <definedName name="XDO_?NAMC?111?">'SFMP- Series 78'!#REF!</definedName>
    <definedName name="XDO_?NAMC?112?">SDYF!#REF!</definedName>
    <definedName name="XDO_?NAMC?113?">'SFMP- Series 79'!#REF!</definedName>
    <definedName name="XDO_?NAMC?114?">'SFMP- Series 81'!#REF!</definedName>
    <definedName name="XDO_?NAMC?115?">'SBI-BSE-SENSEX-IF'!#REF!</definedName>
    <definedName name="XDO_?NAMC?116?">LIQUIDSBI!#REF!</definedName>
    <definedName name="XDO_?NAMC?117?">SN50EWIF!#REF!</definedName>
    <definedName name="XDO_?NAMC?118?">SEOF!#REF!</definedName>
    <definedName name="XDO_?NAMC?119?">'SBI-AOF'!#REF!</definedName>
    <definedName name="XDO_?NAMC?12?">#REF!</definedName>
    <definedName name="XDO_?NAMC?120?">SETFSILVER!#REF!</definedName>
    <definedName name="XDO_?NAMC?121?">'SETFSILVER-FOF'!#REF!</definedName>
    <definedName name="XDO_?NAMC?122?">'SN50EW-ETF'!#REF!</definedName>
    <definedName name="XDO_?NAMC?123?">SIOF!#REF!</definedName>
    <definedName name="XDO_?NAMC?124?">SN500IF!#REF!</definedName>
    <definedName name="XDO_?NAMC?125?">SNICIF!#REF!</definedName>
    <definedName name="XDO_?NAMC?126?">SQF!#REF!</definedName>
    <definedName name="XDO_?NAMC?127?">SNBIF!#REF!</definedName>
    <definedName name="XDO_?NAMC?128?">SNITIF!#REF!</definedName>
    <definedName name="XDO_?NAMC?129?">'SBI BSE PSU Bank ETF'!#REF!</definedName>
    <definedName name="XDO_?NAMC?13?">SMIF!#REF!</definedName>
    <definedName name="XDO_?NAMC?130?">'SBI BSE PSU Bank Index Fund'!#REF!</definedName>
    <definedName name="XDO_?NAMC?131?">SIPAAFOF!#REF!</definedName>
    <definedName name="XDO_?NAMC?132?">'SBI Nifty200 Quality 30'!#REF!</definedName>
    <definedName name="XDO_?NAMC?133?">'SBI Nifty200 Mom 30'!#REF!</definedName>
    <definedName name="XDO_?NAMC?134?">'SBI Nifty100 Low Vol 30'!#REF!</definedName>
    <definedName name="XDO_?NAMC?135?">SBIRIOS!#REF!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42?">#REF!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'SFMP- Series 43'!#REF!</definedName>
    <definedName name="XDO_?NAMC?76?">'SNN50'!#REF!</definedName>
    <definedName name="XDO_?NAMC?77?">'SFMP- Series 44'!#REF!</definedName>
    <definedName name="XDO_?NAMC?78?">'SFMP- Series 45'!#REF!</definedName>
    <definedName name="XDO_?NAMC?79?">SBIETFCON!#REF!</definedName>
    <definedName name="XDO_?NAMC?8?">#REF!</definedName>
    <definedName name="XDO_?NAMC?80?">'SFMP- Series 46'!#REF!</definedName>
    <definedName name="XDO_?NAMC?81?">'SFMP- Series 48'!#REF!</definedName>
    <definedName name="XDO_?NAMC?82?">SBAF!#REF!</definedName>
    <definedName name="XDO_?NAMC?83?">'SFMP- Series 49'!#REF!</definedName>
    <definedName name="XDO_?NAMC?84?">'SFMP- Series 50'!#REF!</definedName>
    <definedName name="XDO_?NAMC?85?">'SFMP- Series 51'!#REF!</definedName>
    <definedName name="XDO_?NAMC?86?">'SFMP- Series 52'!#REF!</definedName>
    <definedName name="XDO_?NAMC?87?">'SFMP- Series 53'!#REF!</definedName>
    <definedName name="XDO_?NAMC?88?">'SFMP- Series 54'!#REF!</definedName>
    <definedName name="XDO_?NAMC?89?">'SFMP- Series 55'!#REF!</definedName>
    <definedName name="XDO_?NAMC?9?">SMGLF!#REF!</definedName>
    <definedName name="XDO_?NAMC?90?">'SFMP- Series 57'!#REF!</definedName>
    <definedName name="XDO_?NAMC?91?">'SFMP- Series 58'!#REF!</definedName>
    <definedName name="XDO_?NAMC?92?">SCPSE!#REF!</definedName>
    <definedName name="XDO_?NAMC?93?">'SFMP- Series 59'!#REF!</definedName>
    <definedName name="XDO_?NAMC?94?">'SFMP- Series 60'!#REF!</definedName>
    <definedName name="XDO_?NAMC?95?">SMCF!#REF!</definedName>
    <definedName name="XDO_?NAMC?96?">'SFMP- Series 61'!#REF!</definedName>
    <definedName name="XDO_?NAMC?97?">'SFMP- Series 66'!#REF!</definedName>
    <definedName name="XDO_?NAMC?98?">'SFMP- Series 67'!#REF!</definedName>
    <definedName name="XDO_?NAMC?99?">'SFMP- Series 64'!#REF!</definedName>
    <definedName name="XDO_?NAMCNAME?">SMEEF!$C$2:$C$45</definedName>
    <definedName name="XDO_?NAMCNAME?1?">#REF!</definedName>
    <definedName name="XDO_?NAMCNAME?10?">#REF!</definedName>
    <definedName name="XDO_?NAMCNAME?100?">'SFMP- Series 68'!$C$2:$C$24</definedName>
    <definedName name="XDO_?NAMCNAME?101?">SNM150IF!$C$2:$C$159</definedName>
    <definedName name="XDO_?NAMCNAME?102?">SNS250IF!$C$2:$C$261</definedName>
    <definedName name="XDO_?NAMCNAME?103?">'SCIGI-JUN 2036'!$C$2:$C$26</definedName>
    <definedName name="XDO_?NAMCNAME?104?">'SCIGI-APR 2029'!$C$2:$C$24</definedName>
    <definedName name="XDO_?NAMCNAME?105?">'SCISI-SEP 2027'!$C$2:$C$24</definedName>
    <definedName name="XDO_?NAMCNAME?106?">'SFMP- Series 72'!$C$2:$C$41</definedName>
    <definedName name="XDO_?NAMCNAME?107?">'SFMP- Series 73'!$C$2:$C$41</definedName>
    <definedName name="XDO_?NAMCNAME?108?">SLDF!$C$2:$C$30</definedName>
    <definedName name="XDO_?NAMCNAME?109?">'SFMP- Series 74'!$C$2:$C$33</definedName>
    <definedName name="XDO_?NAMCNAME?11?">SEHF!$C$2:$C$51</definedName>
    <definedName name="XDO_?NAMCNAME?110?">'SFMP- Series 76'!$C$2:$C$21</definedName>
    <definedName name="XDO_?NAMCNAME?111?">'SFMP- Series 78'!$C$2:$C$23</definedName>
    <definedName name="XDO_?NAMCNAME?112?">SDYF!$C$2:$C$50</definedName>
    <definedName name="XDO_?NAMCNAME?113?">'SFMP- Series 79'!$C$2:$C$22</definedName>
    <definedName name="XDO_?NAMCNAME?114?">'SFMP- Series 81'!$C$2:$C$25</definedName>
    <definedName name="XDO_?NAMCNAME?115?">'SBI-BSE-SENSEX-IF'!$C$2:$C$39</definedName>
    <definedName name="XDO_?NAMCNAME?116?">LIQUIDSBI!$C$2:$C$52</definedName>
    <definedName name="XDO_?NAMCNAME?117?">SN50EWIF!$C$2:$C$59</definedName>
    <definedName name="XDO_?NAMCNAME?118?">SEOF!$C$2:$C$42</definedName>
    <definedName name="XDO_?NAMCNAME?119?">'SBI-AOF'!$C$2:$C$36</definedName>
    <definedName name="XDO_?NAMCNAME?12?">#REF!</definedName>
    <definedName name="XDO_?NAMCNAME?120?">SETFSILVER!$C$2:$C$54</definedName>
    <definedName name="XDO_?NAMCNAME?121?">'SETFSILVER-FOF'!$C$2:$C$42</definedName>
    <definedName name="XDO_?NAMCNAME?122?">'SN50EW-ETF'!$C$2:$C$59</definedName>
    <definedName name="XDO_?NAMCNAME?123?">SIOF!$C$2:$C$45</definedName>
    <definedName name="XDO_?NAMCNAME?124?">SN500IF!$C$2:$C$511</definedName>
    <definedName name="XDO_?NAMCNAME?125?">SNICIF!$C$2:$C$39</definedName>
    <definedName name="XDO_?NAMCNAME?126?">SQF!$C$2:$C$40</definedName>
    <definedName name="XDO_?NAMCNAME?127?">SNBIF!$C$2:$C$21</definedName>
    <definedName name="XDO_?NAMCNAME?128?">SNITIF!$C$2:$C$19</definedName>
    <definedName name="XDO_?NAMCNAME?129?">'SBI BSE PSU Bank ETF'!$C$2:$C$21</definedName>
    <definedName name="XDO_?NAMCNAME?13?">SMIF!$C$2:$C$33</definedName>
    <definedName name="XDO_?NAMCNAME?130?">'SBI BSE PSU Bank Index Fund'!$C$2:$C$21</definedName>
    <definedName name="XDO_?NAMCNAME?131?">SIPAAFOF!$C$2:$C$43</definedName>
    <definedName name="XDO_?NAMCNAME?132?">'SBI Nifty200 Quality 30'!$C$2:$C$39</definedName>
    <definedName name="XDO_?NAMCNAME?133?">'SBI Nifty200 Mom 30'!$C$2:$C$39</definedName>
    <definedName name="XDO_?NAMCNAME?134?">'SBI Nifty100 Low Vol 30'!$C$2:$C$39</definedName>
    <definedName name="XDO_?NAMCNAME?135?">SBIRIOS!$C$2:$C$41</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42?">#REF!</definedName>
    <definedName name="XDO_?NAMCNAME?15?">SCOF!$C$2:$C$56</definedName>
    <definedName name="XDO_?NAMCNAME?16?">STOF!$C$2:$C$34</definedName>
    <definedName name="XDO_?NAMCNAME?17?">SHOF!$C$2:$C$38</definedName>
    <definedName name="XDO_?NAMCNAME?18?">SCF!$C$2:$C$87</definedName>
    <definedName name="XDO_?NAMCNAME?19?">SNIF!$C$2:$C$59</definedName>
    <definedName name="XDO_?NAMCNAME?2?">#REF!</definedName>
    <definedName name="XDO_?NAMCNAME?20?">'SMCBF-SP'!$C$2:$C$27</definedName>
    <definedName name="XDO_?NAMCNAME?21?">SOF!$C$2:$C$38</definedName>
    <definedName name="XDO_?NAMCNAME?22?">SMMDF!$C$2:$C$55</definedName>
    <definedName name="XDO_?NAMCNAME?23?">SLF!$C$2:$C$21</definedName>
    <definedName name="XDO_?NAMCNAME?24?">SDBF!$C$2:$C$29</definedName>
    <definedName name="XDO_?NAMCNAME?25?">SSF!$C$2:$C$28</definedName>
    <definedName name="XDO_?NAMCNAME?26?">SCRF!$C$2:$C$8</definedName>
    <definedName name="XDO_?NAMCNAME?27?">SFEF!$C$2:$C$34</definedName>
    <definedName name="XDO_?NAMCNAME?28?">SCHF!$C$2:$C$47</definedName>
    <definedName name="XDO_?NAMCNAME?29?">SMUSD!$C$2:$C$40</definedName>
    <definedName name="XDO_?NAMCNAME?3?">#REF!</definedName>
    <definedName name="XDO_?NAMCNAME?30?">SMIDCAP!$C$2:$C$63</definedName>
    <definedName name="XDO_?NAMCNAME?31?">SMCMF!$C$2:$C$26</definedName>
    <definedName name="XDO_?NAMCNAME?32?">SMCOMMA!$C$2:$C$37</definedName>
    <definedName name="XDO_?NAMCNAME?33?">SMGF!$C$2:$C$27</definedName>
    <definedName name="XDO_?NAMCNAME?34?">SFLEXI!$C$2:$C$62</definedName>
    <definedName name="XDO_?NAMCNAME?35?">SMAAF!$C$2:$C$66</definedName>
    <definedName name="XDO_?NAMCNAME?36?">SBLUECHIP!$C$2:$C$46</definedName>
    <definedName name="XDO_?NAMCNAME?37?">SAOF!$C$2:$C$208</definedName>
    <definedName name="XDO_?NAMCNAME?38?">SIF!$C$2:$C$43</definedName>
    <definedName name="XDO_?NAMCNAME?39?">SMLDF!$C$2:$C$68</definedName>
    <definedName name="XDO_?NAMCNAME?4?">#REF!</definedName>
    <definedName name="XDO_?NAMCNAME?40?">SSTDF!$C$2:$C$88</definedName>
    <definedName name="XDO_?NAMCNAME?41?">SETFGOLD!$C$2:$C$46</definedName>
    <definedName name="XDO_?NAMCNAME?42?">SPSU!$C$2:$C$35</definedName>
    <definedName name="XDO_?NAMCNAME?43?">SGF!$C$2:$C$42</definedName>
    <definedName name="XDO_?NAMCNAME?44?">SBISENSEX!$C$2:$C$39</definedName>
    <definedName name="XDO_?NAMCNAME?45?">SSCF!$C$2:$C$73</definedName>
    <definedName name="XDO_?NAMCNAME?46?">SBPF!$C$2:$C$53</definedName>
    <definedName name="XDO_?NAMCNAME?47?">SBFS!$C$2:$C$40</definedName>
    <definedName name="XDO_?NAMCNAME?48?">SETFNN50!$C$2:$C$59</definedName>
    <definedName name="XDO_?NAMCNAME?49?">SETFNIFBK!$C$2:$C$21</definedName>
    <definedName name="XDO_?NAMCNAME?5?">SLMF!$C$2:$C$82</definedName>
    <definedName name="XDO_?NAMCNAME?50?">SETFBSE100!$C$2:$C$109</definedName>
    <definedName name="XDO_?NAMCNAME?51?">SESF!$C$2:$C$94</definedName>
    <definedName name="XDO_?NAMCNAME?52?">SETFNIF50!$C$2:$C$59</definedName>
    <definedName name="XDO_?NAMCNAME?53?">'SLTAF-III'!$C$2:$C$35</definedName>
    <definedName name="XDO_?NAMCNAME?54?">SETF10GILT!$C$2:$C$24</definedName>
    <definedName name="XDO_?NAMCNAME?55?">'SLTAF-IV'!$C$2:$C$31</definedName>
    <definedName name="XDO_?NAMCNAME?56?">'SLTAF-V'!$C$2:$C$33</definedName>
    <definedName name="XDO_?NAMCNAME?57?">'SLTAF-VI'!$C$2:$C$47</definedName>
    <definedName name="XDO_?NAMCNAME?58?">SETFSN50!$C$2:$C$59</definedName>
    <definedName name="XDO_?NAMCNAME?59?">SBIETFQLTY!$C$2:$C$39</definedName>
    <definedName name="XDO_?NAMCNAME?6?">SLTEF!$C$2:$C$78</definedName>
    <definedName name="XDO_?NAMCNAME?60?">SCBF!$C$2:$C$104</definedName>
    <definedName name="XDO_?NAMCNAME?61?">SEMVF!$C$2:$C$59</definedName>
    <definedName name="XDO_?NAMCNAME?62?">'SFMP- Series 1'!$C$2:$C$31</definedName>
    <definedName name="XDO_?NAMCNAME?63?">'SFMP- Series 6'!$C$2:$C$29</definedName>
    <definedName name="XDO_?NAMCNAME?64?">'SFMP- Series 34'!$C$2:$C$26</definedName>
    <definedName name="XDO_?NAMCNAME?65?">'SMCBF-IP'!$C$2:$C$41</definedName>
    <definedName name="XDO_?NAMCNAME?66?">SFRDF!$C$2:$C$24</definedName>
    <definedName name="XDO_?NAMCNAME?67?">SBIETFIT!$C$2:$C$19</definedName>
    <definedName name="XDO_?NAMCNAME?68?">SBIETFPB!$C$2:$C$19</definedName>
    <definedName name="XDO_?NAMCNAME?69?">'SRBF-AP'!$C$2:$C$58</definedName>
    <definedName name="XDO_?NAMCNAME?7?">#REF!</definedName>
    <definedName name="XDO_?NAMCNAME?70?">'SRBF-AHP'!$C$2:$C$58</definedName>
    <definedName name="XDO_?NAMCNAME?71?">'SRBF-CHP'!$C$2:$C$58</definedName>
    <definedName name="XDO_?NAMCNAME?72?">'SRBF-CP'!$C$2:$C$58</definedName>
    <definedName name="XDO_?NAMCNAME?73?">'SIA-US EQUITY FOF'!$C$2:$C$14</definedName>
    <definedName name="XDO_?NAMCNAME?74?">'SFMP- Series 42'!$C$2:$C$18</definedName>
    <definedName name="XDO_?NAMCNAME?75?">'SFMP- Series 43'!$C$2:$C$30</definedName>
    <definedName name="XDO_?NAMCNAME?76?">'SNN50'!$C$2:$C$59</definedName>
    <definedName name="XDO_?NAMCNAME?77?">'SFMP- Series 44'!$C$2:$C$31</definedName>
    <definedName name="XDO_?NAMCNAME?78?">'SFMP- Series 45'!$C$2:$C$33</definedName>
    <definedName name="XDO_?NAMCNAME?79?">SBIETFCON!$C$2:$C$39</definedName>
    <definedName name="XDO_?NAMCNAME?8?">#REF!</definedName>
    <definedName name="XDO_?NAMCNAME?80?">'SFMP- Series 46'!$C$2:$C$29</definedName>
    <definedName name="XDO_?NAMCNAME?81?">'SFMP- Series 48'!$C$2:$C$52</definedName>
    <definedName name="XDO_?NAMCNAME?82?">SBAF!$C$2:$C$84</definedName>
    <definedName name="XDO_?NAMCNAME?83?">'SFMP- Series 49'!$C$2:$C$33</definedName>
    <definedName name="XDO_?NAMCNAME?84?">'SFMP- Series 50'!$C$2:$C$30</definedName>
    <definedName name="XDO_?NAMCNAME?85?">'SFMP- Series 51'!$C$2:$C$36</definedName>
    <definedName name="XDO_?NAMCNAME?86?">'SFMP- Series 52'!$C$2:$C$30</definedName>
    <definedName name="XDO_?NAMCNAME?87?">'SFMP- Series 53'!$C$2:$C$34</definedName>
    <definedName name="XDO_?NAMCNAME?88?">'SFMP- Series 54'!$C$2:$C$28</definedName>
    <definedName name="XDO_?NAMCNAME?89?">'SFMP- Series 55'!$C$2:$C$32</definedName>
    <definedName name="XDO_?NAMCNAME?9?">SMGLF!$C$2:$C$44</definedName>
    <definedName name="XDO_?NAMCNAME?90?">'SFMP- Series 57'!$C$2:$C$29</definedName>
    <definedName name="XDO_?NAMCNAME?91?">'SFMP- Series 58'!$C$2:$C$31</definedName>
    <definedName name="XDO_?NAMCNAME?92?">SCPSE!$C$2:$C$43</definedName>
    <definedName name="XDO_?NAMCNAME?93?">'SFMP- Series 59'!$C$2:$C$40</definedName>
    <definedName name="XDO_?NAMCNAME?94?">'SFMP- Series 60'!$C$2:$C$30</definedName>
    <definedName name="XDO_?NAMCNAME?95?">SMCF!$C$2:$C$64</definedName>
    <definedName name="XDO_?NAMCNAME?96?">'SFMP- Series 61'!$C$2:$C$36</definedName>
    <definedName name="XDO_?NAMCNAME?97?">'SFMP- Series 66'!$C$2:$C$34</definedName>
    <definedName name="XDO_?NAMCNAME?98?">'SFMP- Series 67'!$C$2:$C$34</definedName>
    <definedName name="XDO_?NAMCNAME?99?">'SFMP- Series 64'!$C$2:$C$24</definedName>
    <definedName name="XDO_?NDATE?">SMEEF!#REF!</definedName>
    <definedName name="XDO_?NDATE?1?">#REF!</definedName>
    <definedName name="XDO_?NDATE?10?">#REF!</definedName>
    <definedName name="XDO_?NDATE?100?">'SFMP- Series 68'!#REF!</definedName>
    <definedName name="XDO_?NDATE?101?">SNM150IF!#REF!</definedName>
    <definedName name="XDO_?NDATE?102?">SNS250IF!#REF!</definedName>
    <definedName name="XDO_?NDATE?103?">'SCIGI-JUN 2036'!#REF!</definedName>
    <definedName name="XDO_?NDATE?104?">'SCIGI-APR 2029'!#REF!</definedName>
    <definedName name="XDO_?NDATE?105?">'SCISI-SEP 2027'!#REF!</definedName>
    <definedName name="XDO_?NDATE?106?">'SFMP- Series 72'!#REF!</definedName>
    <definedName name="XDO_?NDATE?107?">'SFMP- Series 73'!#REF!</definedName>
    <definedName name="XDO_?NDATE?108?">SLDF!#REF!</definedName>
    <definedName name="XDO_?NDATE?109?">'SFMP- Series 74'!#REF!</definedName>
    <definedName name="XDO_?NDATE?11?">SEHF!#REF!</definedName>
    <definedName name="XDO_?NDATE?110?">'SFMP- Series 76'!#REF!</definedName>
    <definedName name="XDO_?NDATE?111?">'SFMP- Series 78'!#REF!</definedName>
    <definedName name="XDO_?NDATE?112?">SDYF!#REF!</definedName>
    <definedName name="XDO_?NDATE?113?">'SFMP- Series 79'!#REF!</definedName>
    <definedName name="XDO_?NDATE?114?">'SFMP- Series 81'!#REF!</definedName>
    <definedName name="XDO_?NDATE?115?">'SBI-BSE-SENSEX-IF'!#REF!</definedName>
    <definedName name="XDO_?NDATE?116?">LIQUIDSBI!#REF!</definedName>
    <definedName name="XDO_?NDATE?117?">SN50EWIF!#REF!</definedName>
    <definedName name="XDO_?NDATE?118?">SEOF!#REF!</definedName>
    <definedName name="XDO_?NDATE?119?">'SBI-AOF'!#REF!</definedName>
    <definedName name="XDO_?NDATE?12?">#REF!</definedName>
    <definedName name="XDO_?NDATE?120?">SETFSILVER!#REF!</definedName>
    <definedName name="XDO_?NDATE?121?">'SETFSILVER-FOF'!#REF!</definedName>
    <definedName name="XDO_?NDATE?122?">'SN50EW-ETF'!#REF!</definedName>
    <definedName name="XDO_?NDATE?123?">SIOF!#REF!</definedName>
    <definedName name="XDO_?NDATE?124?">SN500IF!#REF!</definedName>
    <definedName name="XDO_?NDATE?125?">SNICIF!#REF!</definedName>
    <definedName name="XDO_?NDATE?126?">SQF!#REF!</definedName>
    <definedName name="XDO_?NDATE?127?">SNBIF!#REF!</definedName>
    <definedName name="XDO_?NDATE?128?">SNITIF!#REF!</definedName>
    <definedName name="XDO_?NDATE?129?">'SBI BSE PSU Bank ETF'!#REF!</definedName>
    <definedName name="XDO_?NDATE?13?">SMIF!#REF!</definedName>
    <definedName name="XDO_?NDATE?130?">'SBI BSE PSU Bank Index Fund'!#REF!</definedName>
    <definedName name="XDO_?NDATE?131?">SIPAAFOF!#REF!</definedName>
    <definedName name="XDO_?NDATE?132?">'SBI Nifty200 Quality 30'!#REF!</definedName>
    <definedName name="XDO_?NDATE?133?">'SBI Nifty200 Mom 30'!#REF!</definedName>
    <definedName name="XDO_?NDATE?134?">'SBI Nifty100 Low Vol 30'!#REF!</definedName>
    <definedName name="XDO_?NDATE?135?">SBIRIOS!#REF!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42?">#REF!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'SFMP- Series 43'!#REF!</definedName>
    <definedName name="XDO_?NDATE?76?">'SNN50'!#REF!</definedName>
    <definedName name="XDO_?NDATE?77?">'SFMP- Series 44'!#REF!</definedName>
    <definedName name="XDO_?NDATE?78?">'SFMP- Series 45'!#REF!</definedName>
    <definedName name="XDO_?NDATE?79?">SBIETFCON!#REF!</definedName>
    <definedName name="XDO_?NDATE?8?">#REF!</definedName>
    <definedName name="XDO_?NDATE?80?">'SFMP- Series 46'!#REF!</definedName>
    <definedName name="XDO_?NDATE?81?">'SFMP- Series 48'!#REF!</definedName>
    <definedName name="XDO_?NDATE?82?">SBAF!#REF!</definedName>
    <definedName name="XDO_?NDATE?83?">'SFMP- Series 49'!#REF!</definedName>
    <definedName name="XDO_?NDATE?84?">'SFMP- Series 50'!#REF!</definedName>
    <definedName name="XDO_?NDATE?85?">'SFMP- Series 51'!#REF!</definedName>
    <definedName name="XDO_?NDATE?86?">'SFMP- Series 52'!#REF!</definedName>
    <definedName name="XDO_?NDATE?87?">'SFMP- Series 53'!#REF!</definedName>
    <definedName name="XDO_?NDATE?88?">'SFMP- Series 54'!#REF!</definedName>
    <definedName name="XDO_?NDATE?89?">'SFMP- Series 55'!#REF!</definedName>
    <definedName name="XDO_?NDATE?9?">SMGLF!#REF!</definedName>
    <definedName name="XDO_?NDATE?90?">'SFMP- Series 57'!#REF!</definedName>
    <definedName name="XDO_?NDATE?91?">'SFMP- Series 58'!#REF!</definedName>
    <definedName name="XDO_?NDATE?92?">SCPSE!#REF!</definedName>
    <definedName name="XDO_?NDATE?93?">'SFMP- Series 59'!#REF!</definedName>
    <definedName name="XDO_?NDATE?94?">'SFMP- Series 60'!#REF!</definedName>
    <definedName name="XDO_?NDATE?95?">SMCF!#REF!</definedName>
    <definedName name="XDO_?NDATE?96?">'SFMP- Series 61'!#REF!</definedName>
    <definedName name="XDO_?NDATE?97?">'SFMP- Series 66'!#REF!</definedName>
    <definedName name="XDO_?NDATE?98?">'SFMP- Series 67'!#REF!</definedName>
    <definedName name="XDO_?NDATE?99?">'SFMP- Series 64'!#REF!</definedName>
    <definedName name="XDO_?NNPTF?">SMEEF!#REF!</definedName>
    <definedName name="XDO_?NNPTF?1?">#REF!</definedName>
    <definedName name="XDO_?NNPTF?10?">#REF!</definedName>
    <definedName name="XDO_?NNPTF?100?">'SFMP- Series 68'!#REF!</definedName>
    <definedName name="XDO_?NNPTF?101?">SNM150IF!#REF!</definedName>
    <definedName name="XDO_?NNPTF?102?">SNS250IF!#REF!</definedName>
    <definedName name="XDO_?NNPTF?103?">'SCIGI-JUN 2036'!#REF!</definedName>
    <definedName name="XDO_?NNPTF?104?">'SCIGI-APR 2029'!#REF!</definedName>
    <definedName name="XDO_?NNPTF?105?">'SCISI-SEP 2027'!#REF!</definedName>
    <definedName name="XDO_?NNPTF?106?">'SFMP- Series 72'!#REF!</definedName>
    <definedName name="XDO_?NNPTF?107?">'SFMP- Series 73'!#REF!</definedName>
    <definedName name="XDO_?NNPTF?108?">SLDF!#REF!</definedName>
    <definedName name="XDO_?NNPTF?109?">'SFMP- Series 74'!#REF!</definedName>
    <definedName name="XDO_?NNPTF?11?">SEHF!#REF!</definedName>
    <definedName name="XDO_?NNPTF?110?">'SFMP- Series 76'!#REF!</definedName>
    <definedName name="XDO_?NNPTF?111?">'SFMP- Series 78'!#REF!</definedName>
    <definedName name="XDO_?NNPTF?112?">SDYF!#REF!</definedName>
    <definedName name="XDO_?NNPTF?113?">'SFMP- Series 79'!#REF!</definedName>
    <definedName name="XDO_?NNPTF?114?">'SFMP- Series 81'!#REF!</definedName>
    <definedName name="XDO_?NNPTF?115?">'SBI-BSE-SENSEX-IF'!#REF!</definedName>
    <definedName name="XDO_?NNPTF?116?">LIQUIDSBI!#REF!</definedName>
    <definedName name="XDO_?NNPTF?117?">SN50EWIF!#REF!</definedName>
    <definedName name="XDO_?NNPTF?118?">SEOF!#REF!</definedName>
    <definedName name="XDO_?NNPTF?119?">'SBI-AOF'!#REF!</definedName>
    <definedName name="XDO_?NNPTF?12?">#REF!</definedName>
    <definedName name="XDO_?NNPTF?120?">SETFSILVER!#REF!</definedName>
    <definedName name="XDO_?NNPTF?121?">'SETFSILVER-FOF'!#REF!</definedName>
    <definedName name="XDO_?NNPTF?122?">'SN50EW-ETF'!#REF!</definedName>
    <definedName name="XDO_?NNPTF?123?">SIOF!#REF!</definedName>
    <definedName name="XDO_?NNPTF?124?">SN500IF!#REF!</definedName>
    <definedName name="XDO_?NNPTF?125?">SNICIF!#REF!</definedName>
    <definedName name="XDO_?NNPTF?126?">SQF!#REF!</definedName>
    <definedName name="XDO_?NNPTF?127?">SNBIF!#REF!</definedName>
    <definedName name="XDO_?NNPTF?128?">SNITIF!#REF!</definedName>
    <definedName name="XDO_?NNPTF?129?">'SBI BSE PSU Bank ETF'!#REF!</definedName>
    <definedName name="XDO_?NNPTF?13?">SMIF!#REF!</definedName>
    <definedName name="XDO_?NNPTF?130?">'SBI BSE PSU Bank Index Fund'!#REF!</definedName>
    <definedName name="XDO_?NNPTF?131?">SIPAAFOF!#REF!</definedName>
    <definedName name="XDO_?NNPTF?132?">'SBI Nifty200 Quality 30'!#REF!</definedName>
    <definedName name="XDO_?NNPTF?133?">'SBI Nifty200 Mom 30'!#REF!</definedName>
    <definedName name="XDO_?NNPTF?134?">'SBI Nifty100 Low Vol 30'!#REF!</definedName>
    <definedName name="XDO_?NNPTF?135?">SBIRIOS!#REF!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42?">#REF!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'SFMP- Series 43'!#REF!</definedName>
    <definedName name="XDO_?NNPTF?76?">'SNN50'!#REF!</definedName>
    <definedName name="XDO_?NNPTF?77?">'SFMP- Series 44'!#REF!</definedName>
    <definedName name="XDO_?NNPTF?78?">'SFMP- Series 45'!#REF!</definedName>
    <definedName name="XDO_?NNPTF?79?">SBIETFCON!#REF!</definedName>
    <definedName name="XDO_?NNPTF?8?">#REF!</definedName>
    <definedName name="XDO_?NNPTF?80?">'SFMP- Series 46'!#REF!</definedName>
    <definedName name="XDO_?NNPTF?81?">'SFMP- Series 48'!#REF!</definedName>
    <definedName name="XDO_?NNPTF?82?">SBAF!#REF!</definedName>
    <definedName name="XDO_?NNPTF?83?">'SFMP- Series 49'!#REF!</definedName>
    <definedName name="XDO_?NNPTF?84?">'SFMP- Series 50'!#REF!</definedName>
    <definedName name="XDO_?NNPTF?85?">'SFMP- Series 51'!#REF!</definedName>
    <definedName name="XDO_?NNPTF?86?">'SFMP- Series 52'!#REF!</definedName>
    <definedName name="XDO_?NNPTF?87?">'SFMP- Series 53'!#REF!</definedName>
    <definedName name="XDO_?NNPTF?88?">'SFMP- Series 54'!#REF!</definedName>
    <definedName name="XDO_?NNPTF?89?">'SFMP- Series 55'!#REF!</definedName>
    <definedName name="XDO_?NNPTF?9?">SMGLF!#REF!</definedName>
    <definedName name="XDO_?NNPTF?90?">'SFMP- Series 57'!#REF!</definedName>
    <definedName name="XDO_?NNPTF?91?">'SFMP- Series 58'!#REF!</definedName>
    <definedName name="XDO_?NNPTF?92?">SCPSE!#REF!</definedName>
    <definedName name="XDO_?NNPTF?93?">'SFMP- Series 59'!#REF!</definedName>
    <definedName name="XDO_?NNPTF?94?">'SFMP- Series 60'!#REF!</definedName>
    <definedName name="XDO_?NNPTF?95?">SMCF!#REF!</definedName>
    <definedName name="XDO_?NNPTF?96?">'SFMP- Series 61'!#REF!</definedName>
    <definedName name="XDO_?NNPTF?97?">'SFMP- Series 66'!#REF!</definedName>
    <definedName name="XDO_?NNPTF?98?">'SFMP- Series 67'!#REF!</definedName>
    <definedName name="XDO_?NNPTF?99?">'SFMP- Series 64'!#REF!</definedName>
    <definedName name="XDO_?NOVAL?">SMEEF!$B$10:$B$97</definedName>
    <definedName name="XDO_?NOVAL?1?">#REF!</definedName>
    <definedName name="XDO_?NOVAL?10?">SLMF!$B$10:$B$88</definedName>
    <definedName name="XDO_?NOVAL?100?">SDBF!$B$18:$B$29</definedName>
    <definedName name="XDO_?NOVAL?101?">SDBF!$B$18:$B$35</definedName>
    <definedName name="XDO_?NOVAL?102?">SDBF!$B$18:$B$41</definedName>
    <definedName name="XDO_?NOVAL?103?">SDBF!$B$18:$B$51</definedName>
    <definedName name="XDO_?NOVAL?104?">SDBF!$B$18:$B$70</definedName>
    <definedName name="XDO_?NOVAL?105?">SDBF!$B$18:$B$80</definedName>
    <definedName name="XDO_?NOVAL?106?">SDBF!$B$18:$B$85</definedName>
    <definedName name="XDO_?NOVAL?107?">SSF!$B$24:$B$28</definedName>
    <definedName name="XDO_?NOVAL?108?">SSF!$B$24:$B$52</definedName>
    <definedName name="XDO_?NOVAL?109?">SSF!$B$24:$B$95</definedName>
    <definedName name="XDO_?NOVAL?11?">SLMF!$B$10:$B$92</definedName>
    <definedName name="XDO_?NOVAL?110?">SSF!$B$24:$B$144</definedName>
    <definedName name="XDO_?NOVAL?111?">SSF!$B$24:$B$151</definedName>
    <definedName name="XDO_?NOVAL?112?">SSF!$B$24:$B$159</definedName>
    <definedName name="XDO_?NOVAL?113?">SSF!$B$24:$B$161</definedName>
    <definedName name="XDO_?NOVAL?114?">SSF!$B$24:$B$166</definedName>
    <definedName name="XDO_?NOVAL?115?">SSF!$B$24:$B$176</definedName>
    <definedName name="XDO_?NOVAL?116?">SSF!$B$24:$B$181</definedName>
    <definedName name="XDO_?NOVAL?117?">SCRF!#REF!</definedName>
    <definedName name="XDO_?NOVAL?118?">SCRF!$B$9:$B$52</definedName>
    <definedName name="XDO_?NOVAL?119?">SCRF!$B$9:$B$63</definedName>
    <definedName name="XDO_?NOVAL?12?">SLMF!$B$10:$B$113</definedName>
    <definedName name="XDO_?NOVAL?120?">SCRF!$B$9:$B$84</definedName>
    <definedName name="XDO_?NOVAL?121?">SCRF!$B$9:$B$94</definedName>
    <definedName name="XDO_?NOVAL?122?">SCRF!$B$9:$B$99</definedName>
    <definedName name="XDO_?NOVAL?123?">SFEF!$B$10:$B$34</definedName>
    <definedName name="XDO_?NOVAL?124?">SFEF!$B$10:$B$41</definedName>
    <definedName name="XDO_?NOVAL?125?">SFEF!$B$10:$B$66</definedName>
    <definedName name="XDO_?NOVAL?126?">SFEF!$B$10:$B$85</definedName>
    <definedName name="XDO_?NOVAL?127?">SFEF!$B$10:$B$90</definedName>
    <definedName name="XDO_?NOVAL?128?">SCHF!$B$10:$B$47</definedName>
    <definedName name="XDO_?NOVAL?129?">SCHF!$B$10:$B$55</definedName>
    <definedName name="XDO_?NOVAL?13?">SLMF!$B$10:$B$132</definedName>
    <definedName name="XDO_?NOVAL?130?">SCHF!$B$10:$B$112</definedName>
    <definedName name="XDO_?NOVAL?131?">SCHF!$B$10:$B$123</definedName>
    <definedName name="XDO_?NOVAL?132?">SCHF!$B$10:$B$129</definedName>
    <definedName name="XDO_?NOVAL?133?">SCHF!$B$10:$B$148</definedName>
    <definedName name="XDO_?NOVAL?134?">SCHF!$B$10:$B$158</definedName>
    <definedName name="XDO_?NOVAL?135?">SCHF!$B$10:$B$163</definedName>
    <definedName name="XDO_?NOVAL?136?">SMUSD!$B$18:$B$40</definedName>
    <definedName name="XDO_?NOVAL?137?">SMUSD!$B$18:$B$47</definedName>
    <definedName name="XDO_?NOVAL?138?">SMUSD!$B$18:$B$52</definedName>
    <definedName name="XDO_?NOVAL?139?">SMUSD!$B$18:$B$65</definedName>
    <definedName name="XDO_?NOVAL?14?">SLMF!$B$10:$B$137</definedName>
    <definedName name="XDO_?NOVAL?140?">SMUSD!$B$18:$B$84</definedName>
    <definedName name="XDO_?NOVAL?141?">SMUSD!$B$18:$B$123</definedName>
    <definedName name="XDO_?NOVAL?142?">SMUSD!$B$18:$B$131</definedName>
    <definedName name="XDO_?NOVAL?143?">SMUSD!$B$18:$B$137</definedName>
    <definedName name="XDO_?NOVAL?144?">SMUSD!$B$18:$B$144</definedName>
    <definedName name="XDO_?NOVAL?145?">SMUSD!$B$18:$B$154</definedName>
    <definedName name="XDO_?NOVAL?146?">SMUSD!$B$18:$B$159</definedName>
    <definedName name="XDO_?NOVAL?147?">SMIDCAP!$B$10:$B$63</definedName>
    <definedName name="XDO_?NOVAL?148?">SMIDCAP!$B$10:$B$91</definedName>
    <definedName name="XDO_?NOVAL?149?">SMIDCAP!$B$10:$B$110</definedName>
    <definedName name="XDO_?NOVAL?15?">SLTEF!$B$10:$B$78</definedName>
    <definedName name="XDO_?NOVAL?150?">SMIDCAP!$B$10:$B$115</definedName>
    <definedName name="XDO_?NOVAL?151?">SMCMF!$B$24:$B$26</definedName>
    <definedName name="XDO_?NOVAL?152?">SMCMF!$B$24:$B$55</definedName>
    <definedName name="XDO_?NOVAL?153?">SMCMF!$B$24:$B$60</definedName>
    <definedName name="XDO_?NOVAL?154?">SMCOMMA!$B$10:$B$37</definedName>
    <definedName name="XDO_?NOVAL?155?">SMCOMMA!$B$10:$B$62</definedName>
    <definedName name="XDO_?NOVAL?156?">SMCOMMA!$B$10:$B$81</definedName>
    <definedName name="XDO_?NOVAL?157?">SMCOMMA!$B$10:$B$86</definedName>
    <definedName name="XDO_?NOVAL?158?">SMGF!$B$24:$B$27</definedName>
    <definedName name="XDO_?NOVAL?159?">SMGF!$B$24:$B$37</definedName>
    <definedName name="XDO_?NOVAL?16?">SLTEF!$B$10:$B$103</definedName>
    <definedName name="XDO_?NOVAL?160?">SMGF!$B$24:$B$47</definedName>
    <definedName name="XDO_?NOVAL?161?">SMGF!$B$24:$B$66</definedName>
    <definedName name="XDO_?NOVAL?162?">SMGF!$B$24:$B$71</definedName>
    <definedName name="XDO_?NOVAL?163?">SFLEXI!$B$10:$B$62</definedName>
    <definedName name="XDO_?NOVAL?164?">SFLEXI!$B$10:$B$70</definedName>
    <definedName name="XDO_?NOVAL?165?">SFLEXI!$B$10:$B$94</definedName>
    <definedName name="XDO_?NOVAL?166?">SFLEXI!$B$10:$B$113</definedName>
    <definedName name="XDO_?NOVAL?167?">SFLEXI!$B$10:$B$118</definedName>
    <definedName name="XDO_?NOVAL?168?">SMAAF!$B$10:$B$66</definedName>
    <definedName name="XDO_?NOVAL?169?">SMAAF!$B$10:$B$74</definedName>
    <definedName name="XDO_?NOVAL?17?">SLTEF!$B$10:$B$122</definedName>
    <definedName name="XDO_?NOVAL?170?">SMAAF!$B$10:$B$79</definedName>
    <definedName name="XDO_?NOVAL?171?">SMAAF!$B$10:$B$118</definedName>
    <definedName name="XDO_?NOVAL?172?">SMAAF!$B$10:$B$129</definedName>
    <definedName name="XDO_?NOVAL?173?">SMAAF!$B$10:$B$134</definedName>
    <definedName name="XDO_?NOVAL?174?">SMAAF!$B$10:$B$141</definedName>
    <definedName name="XDO_?NOVAL?175?">SMAAF!$B$10:$B$154</definedName>
    <definedName name="XDO_?NOVAL?176?">SMAAF!$B$10:$B$166</definedName>
    <definedName name="XDO_?NOVAL?177?">SMAAF!$B$10:$B$171</definedName>
    <definedName name="XDO_?NOVAL?178?">SBLUECHIP!$B$10:$B$46</definedName>
    <definedName name="XDO_?NOVAL?179?">SBLUECHIP!$B$10:$B$73</definedName>
    <definedName name="XDO_?NOVAL?18?">SLTEF!$B$10:$B$127</definedName>
    <definedName name="XDO_?NOVAL?180?">SBLUECHIP!$B$10:$B$92</definedName>
    <definedName name="XDO_?NOVAL?181?">SBLUECHIP!$B$10:$B$97</definedName>
    <definedName name="XDO_?NOVAL?182?">SAOF!$B$10:$B$208</definedName>
    <definedName name="XDO_?NOVAL?183?">SAOF!$B$10:$B$229</definedName>
    <definedName name="XDO_?NOVAL?184?">SAOF!$B$10:$B$250</definedName>
    <definedName name="XDO_?NOVAL?185?">SAOF!$B$10:$B$261</definedName>
    <definedName name="XDO_?NOVAL?186?">SAOF!$B$10:$B$265</definedName>
    <definedName name="XDO_?NOVAL?187?">SAOF!$B$10:$B$277</definedName>
    <definedName name="XDO_?NOVAL?188?">SAOF!$B$10:$B$289</definedName>
    <definedName name="XDO_?NOVAL?189?">SAOF!$B$10:$B$294</definedName>
    <definedName name="XDO_?NOVAL?19?">#REF!</definedName>
    <definedName name="XDO_?NOVAL?190?">SIF!$B$10:$B$43</definedName>
    <definedName name="XDO_?NOVAL?191?">SIF!$B$10:$B$51</definedName>
    <definedName name="XDO_?NOVAL?192?">SIF!$B$10:$B$73</definedName>
    <definedName name="XDO_?NOVAL?193?">SIF!$B$10:$B$92</definedName>
    <definedName name="XDO_?NOVAL?194?">SIF!$B$10:$B$97</definedName>
    <definedName name="XDO_?NOVAL?195?">SMLDF!$B$18:$B$68</definedName>
    <definedName name="XDO_?NOVAL?196?">SMLDF!$B$18:$B$76</definedName>
    <definedName name="XDO_?NOVAL?197?">SMLDF!$B$18:$B$83</definedName>
    <definedName name="XDO_?NOVAL?198?">SMLDF!$B$18:$B$91</definedName>
    <definedName name="XDO_?NOVAL?199?">SMLDF!$B$18:$B$105</definedName>
    <definedName name="XDO_?NOVAL?2?">#REF!</definedName>
    <definedName name="XDO_?NOVAL?20?">#REF!</definedName>
    <definedName name="XDO_?NOVAL?200?">SMLDF!$B$18:$B$131</definedName>
    <definedName name="XDO_?NOVAL?201?">SMLDF!$B$18:$B$135</definedName>
    <definedName name="XDO_?NOVAL?202?">SMLDF!$B$18:$B$141</definedName>
    <definedName name="XDO_?NOVAL?203?">SMLDF!$B$18:$B$148</definedName>
    <definedName name="XDO_?NOVAL?204?">SMLDF!$B$18:$B$158</definedName>
    <definedName name="XDO_?NOVAL?205?">SMLDF!$B$18:$B$163</definedName>
    <definedName name="XDO_?NOVAL?206?">SSTDF!$B$18:$B$88</definedName>
    <definedName name="XDO_?NOVAL?207?">SSTDF!$B$18:$B$95</definedName>
    <definedName name="XDO_?NOVAL?208?">SSTDF!$B$18:$B$102</definedName>
    <definedName name="XDO_?NOVAL?209?">SSTDF!$B$18:$B$111</definedName>
    <definedName name="XDO_?NOVAL?21?">#REF!</definedName>
    <definedName name="XDO_?NOVAL?210?">SSTDF!$B$18:$B$124</definedName>
    <definedName name="XDO_?NOVAL?211?">SSTDF!$B$18:$B$132</definedName>
    <definedName name="XDO_?NOVAL?212?">SSTDF!$B$18:$B$139</definedName>
    <definedName name="XDO_?NOVAL?213?">SSTDF!$B$18:$B$149</definedName>
    <definedName name="XDO_?NOVAL?214?">SSTDF!$B$18:$B$154</definedName>
    <definedName name="XDO_?NOVAL?215?">SETFGOLD!$B$46</definedName>
    <definedName name="XDO_?NOVAL?216?">SETFGOLD!$B$46:$B$54</definedName>
    <definedName name="XDO_?NOVAL?217?">SETFGOLD!$B$46:$B$59</definedName>
    <definedName name="XDO_?NOVAL?218?">SPSU!$B$10:$B$35</definedName>
    <definedName name="XDO_?NOVAL?219?">SPSU!$B$10:$B$60</definedName>
    <definedName name="XDO_?NOVAL?22?">#REF!</definedName>
    <definedName name="XDO_?NOVAL?220?">SPSU!$B$10:$B$79</definedName>
    <definedName name="XDO_?NOVAL?221?">SPSU!$B$10:$B$84</definedName>
    <definedName name="XDO_?NOVAL?222?">SGF!$B$42</definedName>
    <definedName name="XDO_?NOVAL?223?">SGF!$B$42:$B$54</definedName>
    <definedName name="XDO_?NOVAL?224?">SGF!$B$42:$B$59</definedName>
    <definedName name="XDO_?NOVAL?225?">SBISENSEX!$B$10:$B$39</definedName>
    <definedName name="XDO_?NOVAL?226?">SBISENSEX!$B$10:$B$82</definedName>
    <definedName name="XDO_?NOVAL?227?">SBISENSEX!$B$10:$B$87</definedName>
    <definedName name="XDO_?NOVAL?228?">SSCF!$B$10:$B$73</definedName>
    <definedName name="XDO_?NOVAL?229?">SSCF!$B$10:$B$98</definedName>
    <definedName name="XDO_?NOVAL?23?">SMGLF!$B$10:$B$44</definedName>
    <definedName name="XDO_?NOVAL?230?">SSCF!$B$10:$B$117</definedName>
    <definedName name="XDO_?NOVAL?231?">SSCF!$B$10:$B$122</definedName>
    <definedName name="XDO_?NOVAL?232?">SBPF!$B$18:$B$53</definedName>
    <definedName name="XDO_?NOVAL?233?">SBPF!$B$18:$B$63</definedName>
    <definedName name="XDO_?NOVAL?234?">SBPF!$B$18:$B$74</definedName>
    <definedName name="XDO_?NOVAL?235?">SBPF!$B$18:$B$79</definedName>
    <definedName name="XDO_?NOVAL?236?">SBPF!$B$18:$B$86</definedName>
    <definedName name="XDO_?NOVAL?237?">SBPF!$B$18:$B$99</definedName>
    <definedName name="XDO_?NOVAL?238?">SBPF!$B$18:$B$109</definedName>
    <definedName name="XDO_?NOVAL?239?">SBPF!$B$18:$B$114</definedName>
    <definedName name="XDO_?NOVAL?24?">SMGLF!$B$10:$B$69</definedName>
    <definedName name="XDO_?NOVAL?240?">SBFS!$B$10:$B$40</definedName>
    <definedName name="XDO_?NOVAL?241?">SBFS!$B$10:$B$65</definedName>
    <definedName name="XDO_?NOVAL?242?">SBFS!$B$10:$B$84</definedName>
    <definedName name="XDO_?NOVAL?243?">SBFS!$B$10:$B$89</definedName>
    <definedName name="XDO_?NOVAL?244?">SETFNN50!$B$10:$B$59</definedName>
    <definedName name="XDO_?NOVAL?245?">SETFNN50!$B$10:$B$102</definedName>
    <definedName name="XDO_?NOVAL?246?">SETFNN50!$B$10:$B$107</definedName>
    <definedName name="XDO_?NOVAL?247?">SETFNIFBK!$B$10:$B$21</definedName>
    <definedName name="XDO_?NOVAL?248?">SETFNIFBK!$B$10:$B$64</definedName>
    <definedName name="XDO_?NOVAL?249?">SETFNIFBK!$B$10:$B$69</definedName>
    <definedName name="XDO_?NOVAL?25?">SMGLF!$B$10:$B$88</definedName>
    <definedName name="XDO_?NOVAL?250?">SETFBSE100!$B$10:$B$109</definedName>
    <definedName name="XDO_?NOVAL?251?">SETFBSE100!$B$10:$B$152</definedName>
    <definedName name="XDO_?NOVAL?252?">SETFBSE100!$B$10:$B$157</definedName>
    <definedName name="XDO_?NOVAL?253?">SESF!$B$10:$B$94</definedName>
    <definedName name="XDO_?NOVAL?254?">SESF!$B$10:$B$100</definedName>
    <definedName name="XDO_?NOVAL?255?">SESF!$B$10:$B$105</definedName>
    <definedName name="XDO_?NOVAL?256?">SESF!$B$10:$B$110</definedName>
    <definedName name="XDO_?NOVAL?257?">SESF!$B$10:$B$131</definedName>
    <definedName name="XDO_?NOVAL?258?">SESF!$B$10:$B$140</definedName>
    <definedName name="XDO_?NOVAL?259?">SESF!$B$10:$B$149</definedName>
    <definedName name="XDO_?NOVAL?26?">SMGLF!$B$10:$B$93</definedName>
    <definedName name="XDO_?NOVAL?260?">SESF!$B$10:$B$153</definedName>
    <definedName name="XDO_?NOVAL?261?">SESF!$B$10:$B$172</definedName>
    <definedName name="XDO_?NOVAL?262?">SESF!$B$10:$B$177</definedName>
    <definedName name="XDO_?NOVAL?263?">SETFNIF50!$B$10:$B$59</definedName>
    <definedName name="XDO_?NOVAL?264?">SETFNIF50!$B$10:$B$102</definedName>
    <definedName name="XDO_?NOVAL?265?">SETFNIF50!$B$10:$B$107</definedName>
    <definedName name="XDO_?NOVAL?266?">'SLTAF-III'!$B$10:$B$35</definedName>
    <definedName name="XDO_?NOVAL?267?">'SLTAF-III'!$B$10:$B$78</definedName>
    <definedName name="XDO_?NOVAL?268?">'SLTAF-III'!$B$10:$B$83</definedName>
    <definedName name="XDO_?NOVAL?269?">SETF10GILT!$B$24</definedName>
    <definedName name="XDO_?NOVAL?27?">#REF!</definedName>
    <definedName name="XDO_?NOVAL?270?">SETF10GILT!$B$24:$B$53</definedName>
    <definedName name="XDO_?NOVAL?271?">SETF10GILT!$B$24:$B$58</definedName>
    <definedName name="XDO_?NOVAL?272?">'SLTAF-IV'!$B$10:$B$31</definedName>
    <definedName name="XDO_?NOVAL?273?">'SLTAF-IV'!$B$10:$B$74</definedName>
    <definedName name="XDO_?NOVAL?274?">'SLTAF-IV'!$B$10:$B$79</definedName>
    <definedName name="XDO_?NOVAL?275?">'SLTAF-V'!$B$10:$B$33</definedName>
    <definedName name="XDO_?NOVAL?276?">'SLTAF-V'!$B$10:$B$76</definedName>
    <definedName name="XDO_?NOVAL?277?">'SLTAF-V'!$B$10:$B$81</definedName>
    <definedName name="XDO_?NOVAL?278?">'SLTAF-VI'!$B$10:$B$47</definedName>
    <definedName name="XDO_?NOVAL?279?">'SLTAF-VI'!$B$10:$B$90</definedName>
    <definedName name="XDO_?NOVAL?28?">#REF!</definedName>
    <definedName name="XDO_?NOVAL?280?">'SLTAF-VI'!$B$10:$B$95</definedName>
    <definedName name="XDO_?NOVAL?281?">SETFSN50!$B$10:$B$59</definedName>
    <definedName name="XDO_?NOVAL?282?">SETFSN50!$B$10:$B$106</definedName>
    <definedName name="XDO_?NOVAL?283?">SBIETFQLTY!$B$10:$B$39</definedName>
    <definedName name="XDO_?NOVAL?284?">SBIETFQLTY!$B$10:$B$82</definedName>
    <definedName name="XDO_?NOVAL?285?">SBIETFQLTY!$B$10:$B$87</definedName>
    <definedName name="XDO_?NOVAL?286?">SCBF!$B$18:$B$104</definedName>
    <definedName name="XDO_?NOVAL?287?">SCBF!$B$18:$B$110</definedName>
    <definedName name="XDO_?NOVAL?288?">SCBF!$B$18:$B$116</definedName>
    <definedName name="XDO_?NOVAL?289?">SCBF!$B$18:$B$128</definedName>
    <definedName name="XDO_?NOVAL?29?">SEHF!$B$10:$B$51</definedName>
    <definedName name="XDO_?NOVAL?290?">SCBF!$B$18:$B$147</definedName>
    <definedName name="XDO_?NOVAL?291?">SCBF!$B$18:$B$157</definedName>
    <definedName name="XDO_?NOVAL?292?">SCBF!$B$18:$B$162</definedName>
    <definedName name="XDO_?NOVAL?293?">SEMVF!$B$10:$B$59</definedName>
    <definedName name="XDO_?NOVAL?294?">SEMVF!$B$10:$B$102</definedName>
    <definedName name="XDO_?NOVAL?295?">SEMVF!$B$10:$B$107</definedName>
    <definedName name="XDO_?NOVAL?296?">'SFMP- Series 1'!$B$26:$B$31</definedName>
    <definedName name="XDO_?NOVAL?297?">'SFMP- Series 1'!$B$26:$B$50</definedName>
    <definedName name="XDO_?NOVAL?298?">'SFMP- Series 1'!$B$26:$B$65</definedName>
    <definedName name="XDO_?NOVAL?299?">'SFMP- Series 1'!$B$26:$B$70</definedName>
    <definedName name="XDO_?NOVAL?3?">#REF!</definedName>
    <definedName name="XDO_?NOVAL?30?">SEHF!$B$10:$B$56</definedName>
    <definedName name="XDO_?NOVAL?300?">'SFMP- Series 6'!$B$26:$B$29</definedName>
    <definedName name="XDO_?NOVAL?301?">'SFMP- Series 6'!$B$26:$B$48</definedName>
    <definedName name="XDO_?NOVAL?302?">'SFMP- Series 6'!$B$26:$B$63</definedName>
    <definedName name="XDO_?NOVAL?303?">'SFMP- Series 6'!$B$26:$B$68</definedName>
    <definedName name="XDO_?NOVAL?304?">'SFMP- Series 34'!$B$26</definedName>
    <definedName name="XDO_?NOVAL?305?">'SFMP- Series 34'!$B$26:$B$43</definedName>
    <definedName name="XDO_?NOVAL?306?">'SFMP- Series 34'!$B$26:$B$58</definedName>
    <definedName name="XDO_?NOVAL?307?">'SFMP- Series 34'!$B$26:$B$63</definedName>
    <definedName name="XDO_?NOVAL?308?">'SMCBF-IP'!$B$10:$B$41</definedName>
    <definedName name="XDO_?NOVAL?309?">'SMCBF-IP'!$B$10:$B$47</definedName>
    <definedName name="XDO_?NOVAL?31?">SEHF!$B$10:$B$63</definedName>
    <definedName name="XDO_?NOVAL?310?">'SMCBF-IP'!$B$10:$B$51</definedName>
    <definedName name="XDO_?NOVAL?311?">'SMCBF-IP'!$B$10:$B$72</definedName>
    <definedName name="XDO_?NOVAL?312?">'SMCBF-IP'!$B$10:$B$91</definedName>
    <definedName name="XDO_?NOVAL?313?">'SMCBF-IP'!$B$10:$B$96</definedName>
    <definedName name="XDO_?NOVAL?314?">SFRDF!$B$18:$B$24</definedName>
    <definedName name="XDO_?NOVAL?315?">SFRDF!$B$18:$B$33</definedName>
    <definedName name="XDO_?NOVAL?316?">SFRDF!$B$18:$B$54</definedName>
    <definedName name="XDO_?NOVAL?317?">SFRDF!$B$18:$B$64</definedName>
    <definedName name="XDO_?NOVAL?318?">SFRDF!$B$18:$B$69</definedName>
    <definedName name="XDO_?NOVAL?319?">SBIETFIT!$B$10:$B$19</definedName>
    <definedName name="XDO_?NOVAL?32?">SEHF!$B$10:$B$67</definedName>
    <definedName name="XDO_?NOVAL?320?">SBIETFIT!$B$10:$B$62</definedName>
    <definedName name="XDO_?NOVAL?321?">SBIETFIT!$B$10:$B$67</definedName>
    <definedName name="XDO_?NOVAL?322?">SBIETFPB!$B$10:$B$19</definedName>
    <definedName name="XDO_?NOVAL?323?">SBIETFPB!$B$10:$B$62</definedName>
    <definedName name="XDO_?NOVAL?324?">SBIETFPB!$B$10:$B$67</definedName>
    <definedName name="XDO_?NOVAL?325?">'SRBF-AP'!$B$10:$B$58</definedName>
    <definedName name="XDO_?NOVAL?326?">'SRBF-AP'!$B$10:$B$67</definedName>
    <definedName name="XDO_?NOVAL?327?">'SRBF-AP'!$B$10:$B$75</definedName>
    <definedName name="XDO_?NOVAL?328?">'SRBF-AP'!$B$10:$B$79</definedName>
    <definedName name="XDO_?NOVAL?329?">'SRBF-AP'!$B$10:$B$106</definedName>
    <definedName name="XDO_?NOVAL?33?">SEHF!$B$10:$B$115</definedName>
    <definedName name="XDO_?NOVAL?330?">'SRBF-AP'!$B$10:$B$111</definedName>
    <definedName name="XDO_?NOVAL?331?">'SRBF-AHP'!$B$10:$B$58</definedName>
    <definedName name="XDO_?NOVAL?332?">'SRBF-AHP'!$B$10:$B$67</definedName>
    <definedName name="XDO_?NOVAL?333?">'SRBF-AHP'!$B$10:$B$72</definedName>
    <definedName name="XDO_?NOVAL?334?">'SRBF-AHP'!$B$10:$B$77</definedName>
    <definedName name="XDO_?NOVAL?335?">'SRBF-AHP'!$B$10:$B$85</definedName>
    <definedName name="XDO_?NOVAL?336?">'SRBF-AHP'!$B$10:$B$89</definedName>
    <definedName name="XDO_?NOVAL?337?">'SRBF-AHP'!$B$10:$B$106</definedName>
    <definedName name="XDO_?NOVAL?338?">'SRBF-AHP'!$B$10:$B$118</definedName>
    <definedName name="XDO_?NOVAL?339?">'SRBF-AHP'!$B$10:$B$123</definedName>
    <definedName name="XDO_?NOVAL?34?">SEHF!$B$10:$B$121</definedName>
    <definedName name="XDO_?NOVAL?340?">'SRBF-CHP'!$B$10:$B$58</definedName>
    <definedName name="XDO_?NOVAL?341?">'SRBF-CHP'!$B$10:$B$75</definedName>
    <definedName name="XDO_?NOVAL?342?">'SRBF-CHP'!$B$10:$B$85</definedName>
    <definedName name="XDO_?NOVAL?343?">'SRBF-CHP'!$B$10:$B$90</definedName>
    <definedName name="XDO_?NOVAL?344?">'SRBF-CHP'!$B$10:$B$117</definedName>
    <definedName name="XDO_?NOVAL?345?">'SRBF-CHP'!$B$10:$B$122</definedName>
    <definedName name="XDO_?NOVAL?346?">'SRBF-CP'!$B$10:$B$58</definedName>
    <definedName name="XDO_?NOVAL?347?">'SRBF-CP'!$B$10:$B$75</definedName>
    <definedName name="XDO_?NOVAL?348?">'SRBF-CP'!$B$10:$B$84</definedName>
    <definedName name="XDO_?NOVAL?349?">'SRBF-CP'!$B$10:$B$89</definedName>
    <definedName name="XDO_?NOVAL?35?">SEHF!$B$10:$B$128</definedName>
    <definedName name="XDO_?NOVAL?350?">'SRBF-CP'!$B$10:$B$116</definedName>
    <definedName name="XDO_?NOVAL?351?">'SRBF-CP'!$B$10:$B$121</definedName>
    <definedName name="XDO_?NOVAL?352?">'SIA-US EQUITY FOF'!$B$14</definedName>
    <definedName name="XDO_?NOVAL?353?">'SIA-US EQUITY FOF'!$B$14:$B$53</definedName>
    <definedName name="XDO_?NOVAL?354?">'SIA-US EQUITY FOF'!$B$14:$B$58</definedName>
    <definedName name="XDO_?NOVAL?355?">'SFMP- Series 42'!$B$18</definedName>
    <definedName name="XDO_?NOVAL?356?">'SFMP- Series 42'!$B$18:$B$39</definedName>
    <definedName name="XDO_?NOVAL?357?">'SFMP- Series 42'!$B$18:$B$60</definedName>
    <definedName name="XDO_?NOVAL?358?">'SFMP- Series 42'!$B$18:$B$75</definedName>
    <definedName name="XDO_?NOVAL?359?">'SFMP- Series 42'!$B$18:$B$80</definedName>
    <definedName name="XDO_?NOVAL?36?">SEHF!$B$10:$B$132</definedName>
    <definedName name="XDO_?NOVAL?360?">'SFMP- Series 43'!$B$26:$B$30</definedName>
    <definedName name="XDO_?NOVAL?361?">'SFMP- Series 43'!$B$26:$B$45</definedName>
    <definedName name="XDO_?NOVAL?362?">'SFMP- Series 43'!$B$26:$B$60</definedName>
    <definedName name="XDO_?NOVAL?363?">'SFMP- Series 43'!$B$26:$B$65</definedName>
    <definedName name="XDO_?NOVAL?364?">'SNN50'!$B$10:$B$59</definedName>
    <definedName name="XDO_?NOVAL?365?">'SNN50'!$B$10:$B$102</definedName>
    <definedName name="XDO_?NOVAL?366?">'SNN50'!$B$10:$B$107</definedName>
    <definedName name="XDO_?NOVAL?367?">'SFMP- Series 44'!$B$26:$B$31</definedName>
    <definedName name="XDO_?NOVAL?368?">'SFMP- Series 44'!$B$26:$B$54</definedName>
    <definedName name="XDO_?NOVAL?369?">'SFMP- Series 44'!$B$26:$B$69</definedName>
    <definedName name="XDO_?NOVAL?37?">SEHF!$B$10:$B$138</definedName>
    <definedName name="XDO_?NOVAL?370?">'SFMP- Series 44'!$B$26:$B$74</definedName>
    <definedName name="XDO_?NOVAL?371?">'SFMP- Series 45'!$B$26:$B$33</definedName>
    <definedName name="XDO_?NOVAL?372?">'SFMP- Series 45'!$B$26:$B$55</definedName>
    <definedName name="XDO_?NOVAL?373?">'SFMP- Series 45'!$B$26:$B$70</definedName>
    <definedName name="XDO_?NOVAL?374?">'SFMP- Series 45'!$B$26:$B$75</definedName>
    <definedName name="XDO_?NOVAL?375?">SBIETFCON!$B$10:$B$39</definedName>
    <definedName name="XDO_?NOVAL?376?">SBIETFCON!$B$10:$B$86</definedName>
    <definedName name="XDO_?NOVAL?377?">'SFMP- Series 46'!$B$26:$B$29</definedName>
    <definedName name="XDO_?NOVAL?378?">'SFMP- Series 46'!$B$26:$B$48</definedName>
    <definedName name="XDO_?NOVAL?379?">'SFMP- Series 46'!$B$26:$B$63</definedName>
    <definedName name="XDO_?NOVAL?38?">SEHF!$B$10:$B$142</definedName>
    <definedName name="XDO_?NOVAL?380?">'SFMP- Series 46'!$B$26:$B$68</definedName>
    <definedName name="XDO_?NOVAL?381?">'SFMP- Series 48'!$B$52</definedName>
    <definedName name="XDO_?NOVAL?382?">'SFMP- Series 48'!$B$52:$B$57</definedName>
    <definedName name="XDO_?NOVAL?383?">SBAF!$B$10:$B$84</definedName>
    <definedName name="XDO_?NOVAL?384?">SBAF!$B$10:$B$92</definedName>
    <definedName name="XDO_?NOVAL?385?">SBAF!$B$10:$B$97</definedName>
    <definedName name="XDO_?NOVAL?386?">SBAF!$B$10:$B$147</definedName>
    <definedName name="XDO_?NOVAL?387?">SBAF!$B$10:$B$159</definedName>
    <definedName name="XDO_?NOVAL?388?">SBAF!$B$10:$B$164</definedName>
    <definedName name="XDO_?NOVAL?389?">SBAF!$B$10:$B$171</definedName>
    <definedName name="XDO_?NOVAL?39?">SEHF!$B$10:$B$150</definedName>
    <definedName name="XDO_?NOVAL?390?">SBAF!$B$10:$B$177</definedName>
    <definedName name="XDO_?NOVAL?391?">SBAF!$B$10:$B$198</definedName>
    <definedName name="XDO_?NOVAL?392?">SBAF!$B$10:$B$203</definedName>
    <definedName name="XDO_?NOVAL?393?">'SFMP- Series 49'!$B$26:$B$33</definedName>
    <definedName name="XDO_?NOVAL?394?">'SFMP- Series 49'!$B$26:$B$53</definedName>
    <definedName name="XDO_?NOVAL?395?">'SFMP- Series 49'!$B$26:$B$68</definedName>
    <definedName name="XDO_?NOVAL?396?">'SFMP- Series 49'!$B$26:$B$73</definedName>
    <definedName name="XDO_?NOVAL?397?">'SFMP- Series 50'!$B$26:$B$30</definedName>
    <definedName name="XDO_?NOVAL?398?">'SFMP- Series 50'!$B$26:$B$49</definedName>
    <definedName name="XDO_?NOVAL?399?">'SFMP- Series 50'!$B$26:$B$64</definedName>
    <definedName name="XDO_?NOVAL?4?">#REF!</definedName>
    <definedName name="XDO_?NOVAL?40?">SEHF!$B$10:$B$165</definedName>
    <definedName name="XDO_?NOVAL?400?">'SFMP- Series 50'!$B$26:$B$69</definedName>
    <definedName name="XDO_?NOVAL?401?">'SFMP- Series 51'!$B$26:$B$36</definedName>
    <definedName name="XDO_?NOVAL?402?">'SFMP- Series 51'!$B$26:$B$58</definedName>
    <definedName name="XDO_?NOVAL?403?">'SFMP- Series 51'!$B$26:$B$73</definedName>
    <definedName name="XDO_?NOVAL?404?">'SFMP- Series 51'!$B$26:$B$78</definedName>
    <definedName name="XDO_?NOVAL?405?">'SFMP- Series 52'!$B$26:$B$30</definedName>
    <definedName name="XDO_?NOVAL?406?">'SFMP- Series 52'!$B$26:$B$51</definedName>
    <definedName name="XDO_?NOVAL?407?">'SFMP- Series 52'!$B$26:$B$66</definedName>
    <definedName name="XDO_?NOVAL?408?">'SFMP- Series 52'!$B$26:$B$71</definedName>
    <definedName name="XDO_?NOVAL?409?">'SFMP- Series 53'!$B$26:$B$34</definedName>
    <definedName name="XDO_?NOVAL?41?">SEHF!$B$10:$B$170</definedName>
    <definedName name="XDO_?NOVAL?410?">'SFMP- Series 53'!$B$26:$B$57</definedName>
    <definedName name="XDO_?NOVAL?411?">'SFMP- Series 53'!$B$26:$B$72</definedName>
    <definedName name="XDO_?NOVAL?412?">'SFMP- Series 53'!$B$26:$B$77</definedName>
    <definedName name="XDO_?NOVAL?413?">'SFMP- Series 54'!$B$26:$B$28</definedName>
    <definedName name="XDO_?NOVAL?414?">'SFMP- Series 54'!$B$26:$B$44</definedName>
    <definedName name="XDO_?NOVAL?415?">'SFMP- Series 54'!$B$26:$B$59</definedName>
    <definedName name="XDO_?NOVAL?416?">'SFMP- Series 54'!$B$26:$B$64</definedName>
    <definedName name="XDO_?NOVAL?417?">'SFMP- Series 55'!$B$26:$B$32</definedName>
    <definedName name="XDO_?NOVAL?418?">'SFMP- Series 55'!$B$26:$B$55</definedName>
    <definedName name="XDO_?NOVAL?419?">'SFMP- Series 55'!$B$26:$B$70</definedName>
    <definedName name="XDO_?NOVAL?42?">#REF!</definedName>
    <definedName name="XDO_?NOVAL?420?">'SFMP- Series 55'!$B$26:$B$75</definedName>
    <definedName name="XDO_?NOVAL?421?">'SFMP- Series 57'!$B$26:$B$29</definedName>
    <definedName name="XDO_?NOVAL?422?">'SFMP- Series 57'!$B$26:$B$52</definedName>
    <definedName name="XDO_?NOVAL?423?">'SFMP- Series 57'!$B$26:$B$67</definedName>
    <definedName name="XDO_?NOVAL?424?">'SFMP- Series 57'!$B$26:$B$72</definedName>
    <definedName name="XDO_?NOVAL?425?">'SFMP- Series 58'!$B$26:$B$31</definedName>
    <definedName name="XDO_?NOVAL?426?">'SFMP- Series 58'!$B$26:$B$51</definedName>
    <definedName name="XDO_?NOVAL?427?">'SFMP- Series 58'!$B$26:$B$66</definedName>
    <definedName name="XDO_?NOVAL?428?">'SFMP- Series 58'!$B$26:$B$71</definedName>
    <definedName name="XDO_?NOVAL?429?">SCPSE!$B$18:$B$43</definedName>
    <definedName name="XDO_?NOVAL?43?">#REF!</definedName>
    <definedName name="XDO_?NOVAL?430?">SCPSE!$B$18:$B$52</definedName>
    <definedName name="XDO_?NOVAL?431?">SCPSE!$B$18:$B$121</definedName>
    <definedName name="XDO_?NOVAL?432?">SCPSE!$B$18:$B$148</definedName>
    <definedName name="XDO_?NOVAL?433?">SCPSE!$B$18:$B$153</definedName>
    <definedName name="XDO_?NOVAL?434?">'SFMP- Series 59'!$B$38:$B$40</definedName>
    <definedName name="XDO_?NOVAL?435?">'SFMP- Series 59'!$B$38:$B$55</definedName>
    <definedName name="XDO_?NOVAL?436?">'SFMP- Series 59'!$B$38:$B$60</definedName>
    <definedName name="XDO_?NOVAL?437?">'SFMP- Series 60'!$B$26:$B$30</definedName>
    <definedName name="XDO_?NOVAL?438?">'SFMP- Series 60'!$B$26:$B$50</definedName>
    <definedName name="XDO_?NOVAL?439?">'SFMP- Series 60'!$B$26:$B$65</definedName>
    <definedName name="XDO_?NOVAL?44?">SMIF!$B$18:$B$33</definedName>
    <definedName name="XDO_?NOVAL?440?">'SFMP- Series 60'!$B$26:$B$70</definedName>
    <definedName name="XDO_?NOVAL?441?">SMCF!$B$10:$B$64</definedName>
    <definedName name="XDO_?NOVAL?442?">SMCF!$B$10:$B$79</definedName>
    <definedName name="XDO_?NOVAL?443?">SMCF!$B$10:$B$91</definedName>
    <definedName name="XDO_?NOVAL?444?">SMCF!$B$10:$B$110</definedName>
    <definedName name="XDO_?NOVAL?445?">SMCF!$B$10:$B$115</definedName>
    <definedName name="XDO_?NOVAL?446?">'SFMP- Series 61'!$B$26:$B$36</definedName>
    <definedName name="XDO_?NOVAL?447?">'SFMP- Series 61'!$B$26:$B$58</definedName>
    <definedName name="XDO_?NOVAL?448?">'SFMP- Series 61'!$B$26:$B$73</definedName>
    <definedName name="XDO_?NOVAL?449?">'SFMP- Series 61'!$B$26:$B$78</definedName>
    <definedName name="XDO_?NOVAL?45?">SMIF!$B$18:$B$43</definedName>
    <definedName name="XDO_?NOVAL?450?">'SFMP- Series 66'!$B$26:$B$34</definedName>
    <definedName name="XDO_?NOVAL?451?">'SFMP- Series 66'!$B$26:$B$56</definedName>
    <definedName name="XDO_?NOVAL?452?">'SFMP- Series 66'!$B$26:$B$71</definedName>
    <definedName name="XDO_?NOVAL?453?">'SFMP- Series 66'!$B$26:$B$76</definedName>
    <definedName name="XDO_?NOVAL?454?">'SFMP- Series 67'!$B$26:$B$34</definedName>
    <definedName name="XDO_?NOVAL?455?">'SFMP- Series 67'!$B$26:$B$56</definedName>
    <definedName name="XDO_?NOVAL?456?">'SFMP- Series 67'!$B$26:$B$71</definedName>
    <definedName name="XDO_?NOVAL?457?">'SFMP- Series 67'!$B$26:$B$76</definedName>
    <definedName name="XDO_?NOVAL?458?">'SFMP- Series 64'!$B$24</definedName>
    <definedName name="XDO_?NOVAL?459?">'SFMP- Series 64'!$B$24:$B$32</definedName>
    <definedName name="XDO_?NOVAL?46?">SMIF!$B$18:$B$47</definedName>
    <definedName name="XDO_?NOVAL?460?">'SFMP- Series 64'!$B$24:$B$51</definedName>
    <definedName name="XDO_?NOVAL?461?">'SFMP- Series 64'!$B$24:$B$66</definedName>
    <definedName name="XDO_?NOVAL?462?">'SFMP- Series 64'!$B$24:$B$71</definedName>
    <definedName name="XDO_?NOVAL?463?">'SFMP- Series 68'!$B$24</definedName>
    <definedName name="XDO_?NOVAL?464?">'SFMP- Series 68'!$B$24:$B$41</definedName>
    <definedName name="XDO_?NOVAL?465?">'SFMP- Series 68'!$B$24:$B$56</definedName>
    <definedName name="XDO_?NOVAL?466?">'SFMP- Series 68'!$B$24:$B$61</definedName>
    <definedName name="XDO_?NOVAL?467?">SNM150IF!$B$10:$B$159</definedName>
    <definedName name="XDO_?NOVAL?468?">SNM150IF!$B$10:$B$202</definedName>
    <definedName name="XDO_?NOVAL?469?">SNM150IF!$B$10:$B$207</definedName>
    <definedName name="XDO_?NOVAL?47?">SMIF!$B$18:$B$66</definedName>
    <definedName name="XDO_?NOVAL?470?">SNS250IF!$B$10:$B$261</definedName>
    <definedName name="XDO_?NOVAL?471?">SNS250IF!$B$10:$B$304</definedName>
    <definedName name="XDO_?NOVAL?472?">SNS250IF!$B$10:$B$309</definedName>
    <definedName name="XDO_?NOVAL?473?">'SCIGI-JUN 2036'!$B$24:$B$26</definedName>
    <definedName name="XDO_?NOVAL?474?">'SCIGI-JUN 2036'!$B$24:$B$55</definedName>
    <definedName name="XDO_?NOVAL?475?">'SCIGI-JUN 2036'!$B$24:$B$60</definedName>
    <definedName name="XDO_?NOVAL?476?">'SCIGI-APR 2029'!$B$24</definedName>
    <definedName name="XDO_?NOVAL?477?">'SCIGI-APR 2029'!$B$24:$B$53</definedName>
    <definedName name="XDO_?NOVAL?478?">'SCIGI-APR 2029'!$B$24:$B$58</definedName>
    <definedName name="XDO_?NOVAL?479?">'SCISI-SEP 2027'!$B$24</definedName>
    <definedName name="XDO_?NOVAL?48?">SMIF!$B$18:$B$76</definedName>
    <definedName name="XDO_?NOVAL?480?">'SCISI-SEP 2027'!$B$24:$B$43</definedName>
    <definedName name="XDO_?NOVAL?481?">'SCISI-SEP 2027'!$B$24:$B$70</definedName>
    <definedName name="XDO_?NOVAL?482?">'SCISI-SEP 2027'!$B$24:$B$75</definedName>
    <definedName name="XDO_?NOVAL?483?">'SFMP- Series 72'!$B$38:$B$41</definedName>
    <definedName name="XDO_?NOVAL?484?">'SFMP- Series 72'!$B$38:$B$56</definedName>
    <definedName name="XDO_?NOVAL?485?">'SFMP- Series 72'!$B$38:$B$61</definedName>
    <definedName name="XDO_?NOVAL?486?">'SFMP- Series 73'!$B$38:$B$41</definedName>
    <definedName name="XDO_?NOVAL?487?">'SFMP- Series 73'!$B$38:$B$56</definedName>
    <definedName name="XDO_?NOVAL?488?">'SFMP- Series 73'!$B$38:$B$61</definedName>
    <definedName name="XDO_?NOVAL?489?">SLDF!$B$24:$B$30</definedName>
    <definedName name="XDO_?NOVAL?49?">SMIF!$B$18:$B$81</definedName>
    <definedName name="XDO_?NOVAL?490?">SLDF!$B$24:$B$51</definedName>
    <definedName name="XDO_?NOVAL?491?">SLDF!$B$24:$B$61</definedName>
    <definedName name="XDO_?NOVAL?492?">SLDF!$B$24:$B$66</definedName>
    <definedName name="XDO_?NOVAL?493?">'SFMP- Series 74'!$B$26:$B$33</definedName>
    <definedName name="XDO_?NOVAL?494?">'SFMP- Series 74'!$B$26:$B$51</definedName>
    <definedName name="XDO_?NOVAL?495?">'SFMP- Series 74'!$B$26:$B$66</definedName>
    <definedName name="XDO_?NOVAL?496?">'SFMP- Series 74'!$B$26:$B$71</definedName>
    <definedName name="XDO_?NOVAL?497?">'SFMP- Series 76'!$B$18:$B$21</definedName>
    <definedName name="XDO_?NOVAL?498?">'SFMP- Series 76'!$B$18:$B$31</definedName>
    <definedName name="XDO_?NOVAL?499?">'SFMP- Series 76'!$B$18:$B$49</definedName>
    <definedName name="XDO_?NOVAL?5?">#REF!</definedName>
    <definedName name="XDO_?NOVAL?50?">#REF!</definedName>
    <definedName name="XDO_?NOVAL?500?">'SFMP- Series 76'!$B$18:$B$64</definedName>
    <definedName name="XDO_?NOVAL?501?">'SFMP- Series 76'!$B$18:$B$69</definedName>
    <definedName name="XDO_?NOVAL?502?">'SFMP- Series 78'!$B$18:$B$23</definedName>
    <definedName name="XDO_?NOVAL?503?">'SFMP- Series 78'!$B$18:$B$35</definedName>
    <definedName name="XDO_?NOVAL?504?">'SFMP- Series 78'!$B$18:$B$52</definedName>
    <definedName name="XDO_?NOVAL?505?">'SFMP- Series 78'!$B$18:$B$67</definedName>
    <definedName name="XDO_?NOVAL?506?">'SFMP- Series 78'!$B$18:$B$72</definedName>
    <definedName name="XDO_?NOVAL?507?">SDYF!$B$10:$B$50</definedName>
    <definedName name="XDO_?NOVAL?508?">SDYF!$B$10:$B$58</definedName>
    <definedName name="XDO_?NOVAL?509?">SDYF!$B$10:$B$65</definedName>
    <definedName name="XDO_?NOVAL?51?">#REF!</definedName>
    <definedName name="XDO_?NOVAL?510?">SDYF!$B$10:$B$86</definedName>
    <definedName name="XDO_?NOVAL?511?">SDYF!$B$10:$B$105</definedName>
    <definedName name="XDO_?NOVAL?512?">SDYF!$B$10:$B$110</definedName>
    <definedName name="XDO_?NOVAL?513?">'SFMP- Series 79'!$B$18:$B$22</definedName>
    <definedName name="XDO_?NOVAL?514?">'SFMP- Series 79'!$B$18:$B$45</definedName>
    <definedName name="XDO_?NOVAL?515?">'SFMP- Series 79'!$B$18:$B$60</definedName>
    <definedName name="XDO_?NOVAL?516?">'SFMP- Series 79'!$B$18:$B$65</definedName>
    <definedName name="XDO_?NOVAL?517?">'SFMP- Series 81'!$B$18:$B$25</definedName>
    <definedName name="XDO_?NOVAL?518?">'SFMP- Series 81'!$B$18:$B$41</definedName>
    <definedName name="XDO_?NOVAL?519?">'SFMP- Series 81'!$B$18:$B$60</definedName>
    <definedName name="XDO_?NOVAL?52?">SCOF!$B$10:$B$56</definedName>
    <definedName name="XDO_?NOVAL?520?">'SFMP- Series 81'!$B$18:$B$75</definedName>
    <definedName name="XDO_?NOVAL?521?">'SFMP- Series 81'!$B$18:$B$80</definedName>
    <definedName name="XDO_?NOVAL?522?">'SBI-BSE-SENSEX-IF'!$B$10:$B$39</definedName>
    <definedName name="XDO_?NOVAL?523?">'SBI-BSE-SENSEX-IF'!$B$10:$B$82</definedName>
    <definedName name="XDO_?NOVAL?524?">'SBI-BSE-SENSEX-IF'!$B$10:$B$87</definedName>
    <definedName name="XDO_?NOVAL?525?">LIQUIDSBI!$B$52</definedName>
    <definedName name="XDO_?NOVAL?526?">LIQUIDSBI!$B$52:$B$57</definedName>
    <definedName name="XDO_?NOVAL?527?">SN50EWIF!$B$10:$B$59</definedName>
    <definedName name="XDO_?NOVAL?528?">SN50EWIF!$B$10:$B$102</definedName>
    <definedName name="XDO_?NOVAL?529?">SN50EWIF!$B$10:$B$107</definedName>
    <definedName name="XDO_?NOVAL?53?">SCOF!$B$10:$B$81</definedName>
    <definedName name="XDO_?NOVAL?530?">SEOF!$B$10:$B$42</definedName>
    <definedName name="XDO_?NOVAL?531?">SEOF!$B$10:$B$67</definedName>
    <definedName name="XDO_?NOVAL?532?">SEOF!$B$10:$B$86</definedName>
    <definedName name="XDO_?NOVAL?533?">SEOF!$B$10:$B$91</definedName>
    <definedName name="XDO_?NOVAL?534?">'SBI-AOF'!$B$10:$B$36</definedName>
    <definedName name="XDO_?NOVAL?535?">'SBI-AOF'!$B$10:$B$61</definedName>
    <definedName name="XDO_?NOVAL?536?">'SBI-AOF'!$B$10:$B$80</definedName>
    <definedName name="XDO_?NOVAL?537?">'SBI-AOF'!$B$10:$B$85</definedName>
    <definedName name="XDO_?NOVAL?538?">SETFSILVER!$B$54</definedName>
    <definedName name="XDO_?NOVAL?539?">SETFSILVER!$B$54:$B$55</definedName>
    <definedName name="XDO_?NOVAL?54?">SCOF!$B$10:$B$100</definedName>
    <definedName name="XDO_?NOVAL?540?">SETFSILVER!$B$54:$B$59</definedName>
    <definedName name="XDO_?NOVAL?541?">'SETFSILVER-FOF'!$B$42</definedName>
    <definedName name="XDO_?NOVAL?542?">'SETFSILVER-FOF'!$B$42:$B$54</definedName>
    <definedName name="XDO_?NOVAL?543?">'SETFSILVER-FOF'!$B$42:$B$59</definedName>
    <definedName name="XDO_?NOVAL?544?">'SN50EW-ETF'!$B$10:$B$59</definedName>
    <definedName name="XDO_?NOVAL?545?">'SN50EW-ETF'!$B$10:$B$102</definedName>
    <definedName name="XDO_?NOVAL?546?">'SN50EW-ETF'!$B$10:$B$107</definedName>
    <definedName name="XDO_?NOVAL?547?">SIOF!$B$10:$B$45</definedName>
    <definedName name="XDO_?NOVAL?548?">SIOF!$B$10:$B$70</definedName>
    <definedName name="XDO_?NOVAL?549?">SIOF!$B$10:$B$89</definedName>
    <definedName name="XDO_?NOVAL?55?">SCOF!$B$10:$B$105</definedName>
    <definedName name="XDO_?NOVAL?550?">SIOF!$B$10:$B$94</definedName>
    <definedName name="XDO_?NOVAL?551?">SN500IF!$B$10:$B$511</definedName>
    <definedName name="XDO_?NOVAL?552?">SN500IF!$B$10:$B$554</definedName>
    <definedName name="XDO_?NOVAL?553?">SN500IF!$B$10:$B$559</definedName>
    <definedName name="XDO_?NOVAL?554?">SNICIF!$B$10:$B$39</definedName>
    <definedName name="XDO_?NOVAL?555?">SNICIF!$B$10:$B$82</definedName>
    <definedName name="XDO_?NOVAL?556?">SNICIF!$B$10:$B$87</definedName>
    <definedName name="XDO_?NOVAL?557?">SQF!$B$10:$B$40</definedName>
    <definedName name="XDO_?NOVAL?558?">SQF!$B$10:$B$83</definedName>
    <definedName name="XDO_?NOVAL?559?">SQF!$B$10:$B$88</definedName>
    <definedName name="XDO_?NOVAL?56?">STOF!$B$10:$B$34</definedName>
    <definedName name="XDO_?NOVAL?560?">SNBIF!$B$10:$B$21</definedName>
    <definedName name="XDO_?NOVAL?561?">SNBIF!$B$10:$B$64</definedName>
    <definedName name="XDO_?NOVAL?562?">SNBIF!$B$10:$B$69</definedName>
    <definedName name="XDO_?NOVAL?563?">SNITIF!$B$10:$B$19</definedName>
    <definedName name="XDO_?NOVAL?564?">SNITIF!$B$10:$B$62</definedName>
    <definedName name="XDO_?NOVAL?565?">SNITIF!$B$10:$B$67</definedName>
    <definedName name="XDO_?NOVAL?566?">'SBI BSE PSU Bank ETF'!$B$10:$B$21</definedName>
    <definedName name="XDO_?NOVAL?567?">'SBI BSE PSU Bank ETF'!$B$10:$B$64</definedName>
    <definedName name="XDO_?NOVAL?568?">'SBI BSE PSU Bank ETF'!$B$10:$B$69</definedName>
    <definedName name="XDO_?NOVAL?569?">'SBI BSE PSU Bank Index Fund'!$B$10:$B$21</definedName>
    <definedName name="XDO_?NOVAL?57?">STOF!$B$10:$B$39</definedName>
    <definedName name="XDO_?NOVAL?570?">'SBI BSE PSU Bank Index Fund'!$B$10:$B$64</definedName>
    <definedName name="XDO_?NOVAL?571?">'SBI BSE PSU Bank Index Fund'!$B$10:$B$69</definedName>
    <definedName name="XDO_?NOVAL?572?">SIPAAFOF!$B$42:$B$43</definedName>
    <definedName name="XDO_?NOVAL?573?">SIPAAFOF!$B$42:$B$55</definedName>
    <definedName name="XDO_?NOVAL?574?">SIPAAFOF!$B$42:$B$60</definedName>
    <definedName name="XDO_?NOVAL?575?">'SBI Nifty200 Quality 30'!$B$10:$B$39</definedName>
    <definedName name="XDO_?NOVAL?576?">'SBI Nifty200 Quality 30'!$B$10:$B$82</definedName>
    <definedName name="XDO_?NOVAL?577?">'SBI Nifty200 Quality 30'!$B$10:$B$87</definedName>
    <definedName name="XDO_?NOVAL?578?">'SBI Nifty200 Mom 30'!$B$10:$B$39</definedName>
    <definedName name="XDO_?NOVAL?579?">'SBI Nifty200 Mom 30'!$B$10:$B$82</definedName>
    <definedName name="XDO_?NOVAL?58?">STOF!$B$10:$B$46</definedName>
    <definedName name="XDO_?NOVAL?580?">'SBI Nifty200 Mom 30'!$B$10:$B$87</definedName>
    <definedName name="XDO_?NOVAL?581?">'SBI Nifty100 Low Vol 30'!$B$10:$B$39</definedName>
    <definedName name="XDO_?NOVAL?582?">'SBI Nifty100 Low Vol 30'!$B$10:$B$82</definedName>
    <definedName name="XDO_?NOVAL?583?">'SBI Nifty100 Low Vol 30'!$B$10:$B$87</definedName>
    <definedName name="XDO_?NOVAL?584?">SBIRIOS!$B$10:$B$41</definedName>
    <definedName name="XDO_?NOVAL?585?">SBIRIOS!$B$10:$B$84</definedName>
    <definedName name="XDO_?NOVAL?586?">SBIRIOS!$B$10:$B$89</definedName>
    <definedName name="XDO_?NOVAL?587?">#REF!</definedName>
    <definedName name="XDO_?NOVAL?588?">#REF!</definedName>
    <definedName name="XDO_?NOVAL?589?">#REF!</definedName>
    <definedName name="XDO_?NOVAL?59?">STOF!$B$10:$B$67</definedName>
    <definedName name="XDO_?NOVAL?590?">#REF!</definedName>
    <definedName name="XDO_?NOVAL?591?">#REF!</definedName>
    <definedName name="XDO_?NOVAL?592?">#REF!</definedName>
    <definedName name="XDO_?NOVAL?593?">#REF!</definedName>
    <definedName name="XDO_?NOVAL?594?">#REF!</definedName>
    <definedName name="XDO_?NOVAL?595?">#REF!</definedName>
    <definedName name="XDO_?NOVAL?596?">#REF!</definedName>
    <definedName name="XDO_?NOVAL?597?">#REF!</definedName>
    <definedName name="XDO_?NOVAL?598?">#REF!</definedName>
    <definedName name="XDO_?NOVAL?599?">#REF!</definedName>
    <definedName name="XDO_?NOVAL?6?">#REF!</definedName>
    <definedName name="XDO_?NOVAL?60?">STOF!$B$10:$B$86</definedName>
    <definedName name="XDO_?NOVAL?600?">#REF!</definedName>
    <definedName name="XDO_?NOVAL?61?">STOF!$B$10:$B$91</definedName>
    <definedName name="XDO_?NOVAL?62?">SHOF!$B$10:$B$38</definedName>
    <definedName name="XDO_?NOVAL?63?">SHOF!$B$10:$B$44</definedName>
    <definedName name="XDO_?NOVAL?64?">SHOF!$B$10:$B$65</definedName>
    <definedName name="XDO_?NOVAL?65?">SHOF!$B$10:$B$84</definedName>
    <definedName name="XDO_?NOVAL?66?">SHOF!$B$10:$B$89</definedName>
    <definedName name="XDO_?NOVAL?67?">SCF!$B$10:$B$87</definedName>
    <definedName name="XDO_?NOVAL?68?">SCF!$B$10:$B$94</definedName>
    <definedName name="XDO_?NOVAL?69?">SCF!$B$10:$B$98</definedName>
    <definedName name="XDO_?NOVAL?7?">#REF!</definedName>
    <definedName name="XDO_?NOVAL?70?">SCF!$B$10:$B$104</definedName>
    <definedName name="XDO_?NOVAL?71?">SCF!$B$10:$B$125</definedName>
    <definedName name="XDO_?NOVAL?72?">SCF!$B$10:$B$144</definedName>
    <definedName name="XDO_?NOVAL?73?">SCF!$B$10:$B$149</definedName>
    <definedName name="XDO_?NOVAL?74?">SNIF!$B$10:$B$59</definedName>
    <definedName name="XDO_?NOVAL?75?">SNIF!$B$10:$B$102</definedName>
    <definedName name="XDO_?NOVAL?76?">SNIF!$B$10:$B$107</definedName>
    <definedName name="XDO_?NOVAL?77?">'SMCBF-SP'!$B$10:$B$27</definedName>
    <definedName name="XDO_?NOVAL?78?">'SMCBF-SP'!$B$10:$B$47</definedName>
    <definedName name="XDO_?NOVAL?79?">'SMCBF-SP'!$B$10:$B$56</definedName>
    <definedName name="XDO_?NOVAL?8?">#REF!</definedName>
    <definedName name="XDO_?NOVAL?80?">'SMCBF-SP'!$B$10:$B$61</definedName>
    <definedName name="XDO_?NOVAL?81?">'SMCBF-SP'!$B$10:$B$74</definedName>
    <definedName name="XDO_?NOVAL?82?">'SMCBF-SP'!$B$10:$B$89</definedName>
    <definedName name="XDO_?NOVAL?83?">'SMCBF-SP'!$B$10:$B$94</definedName>
    <definedName name="XDO_?NOVAL?84?">SOF!$B$34:$B$38</definedName>
    <definedName name="XDO_?NOVAL?85?">SOF!$B$34:$B$58</definedName>
    <definedName name="XDO_?NOVAL?86?">SOF!$B$34:$B$63</definedName>
    <definedName name="XDO_?NOVAL?87?">SMMDF!$B$18:$B$55</definedName>
    <definedName name="XDO_?NOVAL?88?">SMMDF!$B$18:$B$67</definedName>
    <definedName name="XDO_?NOVAL?89?">SMMDF!$B$18:$B$88</definedName>
    <definedName name="XDO_?NOVAL?9?">SLMF!$B$10:$B$82</definedName>
    <definedName name="XDO_?NOVAL?90?">SMMDF!$B$18:$B$98</definedName>
    <definedName name="XDO_?NOVAL?91?">SMMDF!$B$18:$B$103</definedName>
    <definedName name="XDO_?NOVAL?92?">SLF!$B$18:$B$21</definedName>
    <definedName name="XDO_?NOVAL?93?">SLF!$B$18:$B$39</definedName>
    <definedName name="XDO_?NOVAL?94?">SLF!$B$18:$B$113</definedName>
    <definedName name="XDO_?NOVAL?95?">SLF!$B$18:$B$146</definedName>
    <definedName name="XDO_?NOVAL?96?">SLF!$B$18:$B$160</definedName>
    <definedName name="XDO_?NOVAL?97?">SLF!$B$18:$B$171</definedName>
    <definedName name="XDO_?NOVAL?98?">SLF!$B$18:$B$192</definedName>
    <definedName name="XDO_?NOVAL?99?">SLF!$B$18:$B$197</definedName>
    <definedName name="XDO_?NPTF?">SMEEF!$D$2:$D$45</definedName>
    <definedName name="XDO_?NPTF?1?">#REF!</definedName>
    <definedName name="XDO_?NPTF?10?">#REF!</definedName>
    <definedName name="XDO_?NPTF?100?">'SFMP- Series 68'!$D$2:$D$24</definedName>
    <definedName name="XDO_?NPTF?101?">SNM150IF!$D$2:$D$159</definedName>
    <definedName name="XDO_?NPTF?102?">SNS250IF!$D$2:$D$261</definedName>
    <definedName name="XDO_?NPTF?103?">'SCIGI-JUN 2036'!$D$2:$D$26</definedName>
    <definedName name="XDO_?NPTF?104?">'SCIGI-APR 2029'!$D$2:$D$24</definedName>
    <definedName name="XDO_?NPTF?105?">'SCISI-SEP 2027'!$D$2:$D$24</definedName>
    <definedName name="XDO_?NPTF?106?">'SFMP- Series 72'!$D$2:$D$41</definedName>
    <definedName name="XDO_?NPTF?107?">'SFMP- Series 73'!$D$2:$D$41</definedName>
    <definedName name="XDO_?NPTF?108?">SLDF!$D$2:$D$30</definedName>
    <definedName name="XDO_?NPTF?109?">'SFMP- Series 74'!$D$2:$D$33</definedName>
    <definedName name="XDO_?NPTF?11?">SEHF!$D$2:$D$51</definedName>
    <definedName name="XDO_?NPTF?110?">'SFMP- Series 76'!$D$2:$D$21</definedName>
    <definedName name="XDO_?NPTF?111?">'SFMP- Series 78'!$D$2:$D$23</definedName>
    <definedName name="XDO_?NPTF?112?">SDYF!$D$2:$D$50</definedName>
    <definedName name="XDO_?NPTF?113?">'SFMP- Series 79'!$D$2:$D$22</definedName>
    <definedName name="XDO_?NPTF?114?">'SFMP- Series 81'!$D$2:$D$25</definedName>
    <definedName name="XDO_?NPTF?115?">'SBI-BSE-SENSEX-IF'!$D$2:$D$39</definedName>
    <definedName name="XDO_?NPTF?116?">LIQUIDSBI!$D$2:$D$52</definedName>
    <definedName name="XDO_?NPTF?117?">SN50EWIF!$D$2:$D$59</definedName>
    <definedName name="XDO_?NPTF?118?">SEOF!$D$2:$D$42</definedName>
    <definedName name="XDO_?NPTF?119?">'SBI-AOF'!$D$2:$D$36</definedName>
    <definedName name="XDO_?NPTF?12?">#REF!</definedName>
    <definedName name="XDO_?NPTF?120?">SETFSILVER!$D$2:$D$54</definedName>
    <definedName name="XDO_?NPTF?121?">'SETFSILVER-FOF'!$D$2:$D$42</definedName>
    <definedName name="XDO_?NPTF?122?">'SN50EW-ETF'!$D$2:$D$59</definedName>
    <definedName name="XDO_?NPTF?123?">SIOF!$D$2:$D$45</definedName>
    <definedName name="XDO_?NPTF?124?">SN500IF!$D$2:$D$511</definedName>
    <definedName name="XDO_?NPTF?125?">SNICIF!$D$2:$D$39</definedName>
    <definedName name="XDO_?NPTF?126?">SQF!$D$2:$D$40</definedName>
    <definedName name="XDO_?NPTF?127?">SNBIF!$D$2:$D$21</definedName>
    <definedName name="XDO_?NPTF?128?">SNITIF!$D$2:$D$19</definedName>
    <definedName name="XDO_?NPTF?129?">'SBI BSE PSU Bank ETF'!$D$2:$D$21</definedName>
    <definedName name="XDO_?NPTF?13?">SMIF!$D$2:$D$33</definedName>
    <definedName name="XDO_?NPTF?130?">'SBI BSE PSU Bank Index Fund'!$D$2:$D$21</definedName>
    <definedName name="XDO_?NPTF?131?">SIPAAFOF!$D$2:$D$43</definedName>
    <definedName name="XDO_?NPTF?132?">'SBI Nifty200 Quality 30'!$D$2:$D$39</definedName>
    <definedName name="XDO_?NPTF?133?">'SBI Nifty200 Mom 30'!$D$2:$D$39</definedName>
    <definedName name="XDO_?NPTF?134?">'SBI Nifty100 Low Vol 30'!$D$2:$D$39</definedName>
    <definedName name="XDO_?NPTF?135?">SBIRIOS!$D$2:$D$41</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42?">#REF!</definedName>
    <definedName name="XDO_?NPTF?15?">SCOF!$D$2:$D$56</definedName>
    <definedName name="XDO_?NPTF?16?">STOF!$D$2:$D$34</definedName>
    <definedName name="XDO_?NPTF?17?">SHOF!$D$2:$D$38</definedName>
    <definedName name="XDO_?NPTF?18?">SCF!$D$2:$D$87</definedName>
    <definedName name="XDO_?NPTF?19?">SNIF!$D$2:$D$59</definedName>
    <definedName name="XDO_?NPTF?2?">#REF!</definedName>
    <definedName name="XDO_?NPTF?20?">'SMCBF-SP'!$D$2:$D$27</definedName>
    <definedName name="XDO_?NPTF?21?">SOF!$D$2:$D$38</definedName>
    <definedName name="XDO_?NPTF?22?">SMMDF!$D$2:$D$55</definedName>
    <definedName name="XDO_?NPTF?23?">SLF!$D$2:$D$21</definedName>
    <definedName name="XDO_?NPTF?24?">SDBF!$D$2:$D$29</definedName>
    <definedName name="XDO_?NPTF?25?">SSF!$D$2:$D$28</definedName>
    <definedName name="XDO_?NPTF?26?">SCRF!$D$2:$D$8</definedName>
    <definedName name="XDO_?NPTF?27?">SFEF!$D$2:$D$34</definedName>
    <definedName name="XDO_?NPTF?28?">SCHF!$D$2:$D$47</definedName>
    <definedName name="XDO_?NPTF?29?">SMUSD!$D$2:$D$40</definedName>
    <definedName name="XDO_?NPTF?3?">#REF!</definedName>
    <definedName name="XDO_?NPTF?30?">SMIDCAP!$D$2:$D$63</definedName>
    <definedName name="XDO_?NPTF?31?">SMCMF!$D$2:$D$26</definedName>
    <definedName name="XDO_?NPTF?32?">SMCOMMA!$D$2:$D$37</definedName>
    <definedName name="XDO_?NPTF?33?">SMGF!$D$2:$D$27</definedName>
    <definedName name="XDO_?NPTF?34?">SFLEXI!$D$2:$D$62</definedName>
    <definedName name="XDO_?NPTF?35?">SMAAF!$D$2:$D$66</definedName>
    <definedName name="XDO_?NPTF?36?">SBLUECHIP!$D$2:$D$46</definedName>
    <definedName name="XDO_?NPTF?37?">SAOF!$D$2:$D$208</definedName>
    <definedName name="XDO_?NPTF?38?">SIF!$D$2:$D$43</definedName>
    <definedName name="XDO_?NPTF?39?">SMLDF!$D$2:$D$68</definedName>
    <definedName name="XDO_?NPTF?4?">#REF!</definedName>
    <definedName name="XDO_?NPTF?40?">SSTDF!$D$2:$D$88</definedName>
    <definedName name="XDO_?NPTF?41?">SETFGOLD!$D$2:$D$46</definedName>
    <definedName name="XDO_?NPTF?42?">SPSU!$D$2:$D$35</definedName>
    <definedName name="XDO_?NPTF?43?">SGF!$D$2:$D$42</definedName>
    <definedName name="XDO_?NPTF?44?">SBISENSEX!$D$2:$D$39</definedName>
    <definedName name="XDO_?NPTF?45?">SSCF!$D$2:$D$73</definedName>
    <definedName name="XDO_?NPTF?46?">SBPF!$D$2:$D$53</definedName>
    <definedName name="XDO_?NPTF?47?">SBFS!$D$2:$D$40</definedName>
    <definedName name="XDO_?NPTF?48?">SETFNN50!$D$2:$D$59</definedName>
    <definedName name="XDO_?NPTF?49?">SETFNIFBK!$D$2:$D$21</definedName>
    <definedName name="XDO_?NPTF?5?">SLMF!$D$2:$D$82</definedName>
    <definedName name="XDO_?NPTF?50?">SETFBSE100!$D$2:$D$109</definedName>
    <definedName name="XDO_?NPTF?51?">SESF!$D$2:$D$94</definedName>
    <definedName name="XDO_?NPTF?52?">SETFNIF50!$D$2:$D$59</definedName>
    <definedName name="XDO_?NPTF?53?">'SLTAF-III'!$D$2:$D$35</definedName>
    <definedName name="XDO_?NPTF?54?">SETF10GILT!$D$2:$D$24</definedName>
    <definedName name="XDO_?NPTF?55?">'SLTAF-IV'!$D$2:$D$31</definedName>
    <definedName name="XDO_?NPTF?56?">'SLTAF-V'!$D$2:$D$33</definedName>
    <definedName name="XDO_?NPTF?57?">'SLTAF-VI'!$D$2:$D$47</definedName>
    <definedName name="XDO_?NPTF?58?">SETFSN50!$D$2:$D$59</definedName>
    <definedName name="XDO_?NPTF?59?">SBIETFQLTY!$D$2:$D$39</definedName>
    <definedName name="XDO_?NPTF?6?">SLTEF!$D$2:$D$78</definedName>
    <definedName name="XDO_?NPTF?60?">SCBF!$D$2:$D$104</definedName>
    <definedName name="XDO_?NPTF?61?">SEMVF!$D$2:$D$59</definedName>
    <definedName name="XDO_?NPTF?62?">'SFMP- Series 1'!$D$2:$D$31</definedName>
    <definedName name="XDO_?NPTF?63?">'SFMP- Series 6'!$D$2:$D$29</definedName>
    <definedName name="XDO_?NPTF?64?">'SFMP- Series 34'!$D$2:$D$26</definedName>
    <definedName name="XDO_?NPTF?65?">'SMCBF-IP'!$D$2:$D$41</definedName>
    <definedName name="XDO_?NPTF?66?">SFRDF!$D$2:$D$24</definedName>
    <definedName name="XDO_?NPTF?67?">SBIETFIT!$D$2:$D$19</definedName>
    <definedName name="XDO_?NPTF?68?">SBIETFPB!$D$2:$D$19</definedName>
    <definedName name="XDO_?NPTF?69?">'SRBF-AP'!$D$2:$D$58</definedName>
    <definedName name="XDO_?NPTF?7?">#REF!</definedName>
    <definedName name="XDO_?NPTF?70?">'SRBF-AHP'!$D$2:$D$58</definedName>
    <definedName name="XDO_?NPTF?71?">'SRBF-CHP'!$D$2:$D$58</definedName>
    <definedName name="XDO_?NPTF?72?">'SRBF-CP'!$D$2:$D$58</definedName>
    <definedName name="XDO_?NPTF?73?">'SIA-US EQUITY FOF'!$D$2:$D$14</definedName>
    <definedName name="XDO_?NPTF?74?">'SFMP- Series 42'!$D$2:$D$18</definedName>
    <definedName name="XDO_?NPTF?75?">'SFMP- Series 43'!$D$2:$D$30</definedName>
    <definedName name="XDO_?NPTF?76?">'SNN50'!$D$2:$D$59</definedName>
    <definedName name="XDO_?NPTF?77?">'SFMP- Series 44'!$D$2:$D$31</definedName>
    <definedName name="XDO_?NPTF?78?">'SFMP- Series 45'!$D$2:$D$33</definedName>
    <definedName name="XDO_?NPTF?79?">SBIETFCON!$D$2:$D$39</definedName>
    <definedName name="XDO_?NPTF?8?">#REF!</definedName>
    <definedName name="XDO_?NPTF?80?">'SFMP- Series 46'!$D$2:$D$29</definedName>
    <definedName name="XDO_?NPTF?81?">'SFMP- Series 48'!$D$2:$D$52</definedName>
    <definedName name="XDO_?NPTF?82?">SBAF!$D$2:$D$84</definedName>
    <definedName name="XDO_?NPTF?83?">'SFMP- Series 49'!$D$2:$D$33</definedName>
    <definedName name="XDO_?NPTF?84?">'SFMP- Series 50'!$D$2:$D$30</definedName>
    <definedName name="XDO_?NPTF?85?">'SFMP- Series 51'!$D$2:$D$36</definedName>
    <definedName name="XDO_?NPTF?86?">'SFMP- Series 52'!$D$2:$D$30</definedName>
    <definedName name="XDO_?NPTF?87?">'SFMP- Series 53'!$D$2:$D$34</definedName>
    <definedName name="XDO_?NPTF?88?">'SFMP- Series 54'!$D$2:$D$28</definedName>
    <definedName name="XDO_?NPTF?89?">'SFMP- Series 55'!$D$2:$D$32</definedName>
    <definedName name="XDO_?NPTF?9?">SMGLF!$D$2:$D$44</definedName>
    <definedName name="XDO_?NPTF?90?">'SFMP- Series 57'!$D$2:$D$29</definedName>
    <definedName name="XDO_?NPTF?91?">'SFMP- Series 58'!$D$2:$D$31</definedName>
    <definedName name="XDO_?NPTF?92?">SCPSE!$D$2:$D$43</definedName>
    <definedName name="XDO_?NPTF?93?">'SFMP- Series 59'!$D$2:$D$40</definedName>
    <definedName name="XDO_?NPTF?94?">'SFMP- Series 60'!$D$2:$D$30</definedName>
    <definedName name="XDO_?NPTF?95?">SMCF!$D$2:$D$64</definedName>
    <definedName name="XDO_?NPTF?96?">'SFMP- Series 61'!$D$2:$D$36</definedName>
    <definedName name="XDO_?NPTF?97?">'SFMP- Series 66'!$D$2:$D$34</definedName>
    <definedName name="XDO_?NPTF?98?">'SFMP- Series 67'!$D$2:$D$34</definedName>
    <definedName name="XDO_?NPTF?99?">'SFMP- Series 64'!$D$2:$D$24</definedName>
    <definedName name="XDO_?RATING?">SMEEF!$E$10:$E$97</definedName>
    <definedName name="XDO_?RATING?1?">#REF!</definedName>
    <definedName name="XDO_?RATING?10?">SLMF!$E$10:$E$88</definedName>
    <definedName name="XDO_?RATING?100?">SDBF!$E$18:$E$29</definedName>
    <definedName name="XDO_?RATING?101?">SDBF!$E$18:$E$35</definedName>
    <definedName name="XDO_?RATING?102?">SDBF!$E$18:$E$41</definedName>
    <definedName name="XDO_?RATING?103?">SDBF!$E$18:$E$51</definedName>
    <definedName name="XDO_?RATING?104?">SDBF!$E$18:$E$70</definedName>
    <definedName name="XDO_?RATING?105?">SDBF!$E$18:$E$80</definedName>
    <definedName name="XDO_?RATING?106?">SDBF!$E$18:$E$85</definedName>
    <definedName name="XDO_?RATING?107?">SSF!$E$24:$E$28</definedName>
    <definedName name="XDO_?RATING?108?">SSF!$E$24:$E$52</definedName>
    <definedName name="XDO_?RATING?109?">SSF!$E$24:$E$95</definedName>
    <definedName name="XDO_?RATING?11?">SLMF!$E$10:$E$92</definedName>
    <definedName name="XDO_?RATING?110?">SSF!$E$24:$E$144</definedName>
    <definedName name="XDO_?RATING?111?">SSF!$E$24:$E$151</definedName>
    <definedName name="XDO_?RATING?112?">SSF!$E$24:$E$159</definedName>
    <definedName name="XDO_?RATING?113?">SSF!$E$24:$E$161</definedName>
    <definedName name="XDO_?RATING?114?">SSF!$E$24:$E$166</definedName>
    <definedName name="XDO_?RATING?115?">SSF!$E$24:$E$176</definedName>
    <definedName name="XDO_?RATING?116?">SSF!$E$24:$E$181</definedName>
    <definedName name="XDO_?RATING?117?">SCRF!#REF!</definedName>
    <definedName name="XDO_?RATING?118?">SCRF!$E$9:$E$52</definedName>
    <definedName name="XDO_?RATING?119?">SCRF!$E$9:$E$63</definedName>
    <definedName name="XDO_?RATING?12?">SLMF!$E$10:$E$113</definedName>
    <definedName name="XDO_?RATING?120?">SCRF!$E$9:$E$84</definedName>
    <definedName name="XDO_?RATING?121?">SCRF!$E$9:$E$94</definedName>
    <definedName name="XDO_?RATING?122?">SCRF!$E$9:$E$99</definedName>
    <definedName name="XDO_?RATING?123?">SFEF!$E$10:$E$34</definedName>
    <definedName name="XDO_?RATING?124?">SFEF!$E$10:$E$41</definedName>
    <definedName name="XDO_?RATING?125?">SFEF!$E$10:$E$66</definedName>
    <definedName name="XDO_?RATING?126?">SFEF!$E$10:$E$85</definedName>
    <definedName name="XDO_?RATING?127?">SFEF!$E$10:$E$90</definedName>
    <definedName name="XDO_?RATING?128?">SCHF!$E$10:$E$47</definedName>
    <definedName name="XDO_?RATING?129?">SCHF!$E$10:$E$55</definedName>
    <definedName name="XDO_?RATING?13?">SLMF!$E$10:$E$132</definedName>
    <definedName name="XDO_?RATING?130?">SCHF!$E$10:$E$112</definedName>
    <definedName name="XDO_?RATING?131?">SCHF!$E$10:$E$123</definedName>
    <definedName name="XDO_?RATING?132?">SCHF!$E$10:$E$129</definedName>
    <definedName name="XDO_?RATING?133?">SCHF!$E$10:$E$148</definedName>
    <definedName name="XDO_?RATING?134?">SCHF!$E$10:$E$158</definedName>
    <definedName name="XDO_?RATING?135?">SCHF!$E$10:$E$163</definedName>
    <definedName name="XDO_?RATING?136?">SMUSD!$E$18:$E$40</definedName>
    <definedName name="XDO_?RATING?137?">SMUSD!$E$18:$E$47</definedName>
    <definedName name="XDO_?RATING?138?">SMUSD!$E$18:$E$52</definedName>
    <definedName name="XDO_?RATING?139?">SMUSD!$E$18:$E$65</definedName>
    <definedName name="XDO_?RATING?14?">SLMF!$E$10:$E$137</definedName>
    <definedName name="XDO_?RATING?140?">SMUSD!$E$18:$E$84</definedName>
    <definedName name="XDO_?RATING?141?">SMUSD!$E$18:$E$123</definedName>
    <definedName name="XDO_?RATING?142?">SMUSD!$E$18:$E$131</definedName>
    <definedName name="XDO_?RATING?143?">SMUSD!$E$18:$E$137</definedName>
    <definedName name="XDO_?RATING?144?">SMUSD!$E$18:$E$144</definedName>
    <definedName name="XDO_?RATING?145?">SMUSD!$E$18:$E$154</definedName>
    <definedName name="XDO_?RATING?146?">SMUSD!$E$18:$E$159</definedName>
    <definedName name="XDO_?RATING?147?">SMIDCAP!$E$10:$E$63</definedName>
    <definedName name="XDO_?RATING?148?">SMIDCAP!$E$10:$E$91</definedName>
    <definedName name="XDO_?RATING?149?">SMIDCAP!$E$10:$E$110</definedName>
    <definedName name="XDO_?RATING?15?">SLTEF!$E$10:$E$78</definedName>
    <definedName name="XDO_?RATING?150?">SMIDCAP!$E$10:$E$115</definedName>
    <definedName name="XDO_?RATING?151?">SMCMF!$E$24:$E$26</definedName>
    <definedName name="XDO_?RATING?152?">SMCMF!$E$24:$E$55</definedName>
    <definedName name="XDO_?RATING?153?">SMCMF!$E$24:$E$60</definedName>
    <definedName name="XDO_?RATING?154?">SMCOMMA!$E$10:$E$37</definedName>
    <definedName name="XDO_?RATING?155?">SMCOMMA!$E$10:$E$62</definedName>
    <definedName name="XDO_?RATING?156?">SMCOMMA!$E$10:$E$81</definedName>
    <definedName name="XDO_?RATING?157?">SMCOMMA!$E$10:$E$86</definedName>
    <definedName name="XDO_?RATING?158?">SMGF!$E$24:$E$27</definedName>
    <definedName name="XDO_?RATING?159?">SMGF!$E$24:$E$37</definedName>
    <definedName name="XDO_?RATING?16?">SLTEF!$E$10:$E$103</definedName>
    <definedName name="XDO_?RATING?160?">SMGF!$E$24:$E$47</definedName>
    <definedName name="XDO_?RATING?161?">SMGF!$E$24:$E$66</definedName>
    <definedName name="XDO_?RATING?162?">SMGF!$E$24:$E$71</definedName>
    <definedName name="XDO_?RATING?163?">SFLEXI!$E$10:$E$62</definedName>
    <definedName name="XDO_?RATING?164?">SFLEXI!$E$10:$E$70</definedName>
    <definedName name="XDO_?RATING?165?">SFLEXI!$E$10:$E$94</definedName>
    <definedName name="XDO_?RATING?166?">SFLEXI!$E$10:$E$113</definedName>
    <definedName name="XDO_?RATING?167?">SFLEXI!$E$10:$E$118</definedName>
    <definedName name="XDO_?RATING?168?">SMAAF!$E$10:$E$66</definedName>
    <definedName name="XDO_?RATING?169?">SMAAF!$E$10:$E$74</definedName>
    <definedName name="XDO_?RATING?17?">SLTEF!$E$10:$E$122</definedName>
    <definedName name="XDO_?RATING?170?">SMAAF!$E$10:$E$79</definedName>
    <definedName name="XDO_?RATING?171?">SMAAF!$E$10:$E$118</definedName>
    <definedName name="XDO_?RATING?172?">SMAAF!$E$10:$E$129</definedName>
    <definedName name="XDO_?RATING?173?">SMAAF!$E$10:$E$134</definedName>
    <definedName name="XDO_?RATING?174?">SMAAF!$E$10:$E$141</definedName>
    <definedName name="XDO_?RATING?175?">SMAAF!$E$10:$E$154</definedName>
    <definedName name="XDO_?RATING?176?">SMAAF!$E$10:$E$166</definedName>
    <definedName name="XDO_?RATING?177?">SMAAF!$E$10:$E$171</definedName>
    <definedName name="XDO_?RATING?178?">SBLUECHIP!$E$10:$E$46</definedName>
    <definedName name="XDO_?RATING?179?">SBLUECHIP!$E$10:$E$73</definedName>
    <definedName name="XDO_?RATING?18?">SLTEF!$E$10:$E$127</definedName>
    <definedName name="XDO_?RATING?180?">SBLUECHIP!$E$10:$E$92</definedName>
    <definedName name="XDO_?RATING?181?">SBLUECHIP!$E$10:$E$97</definedName>
    <definedName name="XDO_?RATING?182?">SAOF!$E$10:$E$208</definedName>
    <definedName name="XDO_?RATING?183?">SAOF!$E$10:$E$229</definedName>
    <definedName name="XDO_?RATING?184?">SAOF!$E$10:$E$250</definedName>
    <definedName name="XDO_?RATING?185?">SAOF!$E$10:$E$261</definedName>
    <definedName name="XDO_?RATING?186?">SAOF!$E$10:$E$265</definedName>
    <definedName name="XDO_?RATING?187?">SAOF!$E$10:$E$277</definedName>
    <definedName name="XDO_?RATING?188?">SAOF!$E$10:$E$289</definedName>
    <definedName name="XDO_?RATING?189?">SAOF!$E$10:$E$294</definedName>
    <definedName name="XDO_?RATING?19?">#REF!</definedName>
    <definedName name="XDO_?RATING?190?">SIF!$E$10:$E$43</definedName>
    <definedName name="XDO_?RATING?191?">SIF!$E$10:$E$51</definedName>
    <definedName name="XDO_?RATING?192?">SIF!$E$10:$E$73</definedName>
    <definedName name="XDO_?RATING?193?">SIF!$E$10:$E$92</definedName>
    <definedName name="XDO_?RATING?194?">SIF!$E$10:$E$97</definedName>
    <definedName name="XDO_?RATING?195?">SMLDF!$E$18:$E$68</definedName>
    <definedName name="XDO_?RATING?196?">SMLDF!$E$18:$E$76</definedName>
    <definedName name="XDO_?RATING?197?">SMLDF!$E$18:$E$83</definedName>
    <definedName name="XDO_?RATING?198?">SMLDF!$E$18:$E$91</definedName>
    <definedName name="XDO_?RATING?199?">SMLDF!$E$18:$E$105</definedName>
    <definedName name="XDO_?RATING?2?">#REF!</definedName>
    <definedName name="XDO_?RATING?20?">#REF!</definedName>
    <definedName name="XDO_?RATING?200?">SMLDF!$E$18:$E$131</definedName>
    <definedName name="XDO_?RATING?201?">SMLDF!$E$18:$E$135</definedName>
    <definedName name="XDO_?RATING?202?">SMLDF!$E$18:$E$141</definedName>
    <definedName name="XDO_?RATING?203?">SMLDF!$E$18:$E$148</definedName>
    <definedName name="XDO_?RATING?204?">SMLDF!$E$18:$E$158</definedName>
    <definedName name="XDO_?RATING?205?">SMLDF!$E$18:$E$163</definedName>
    <definedName name="XDO_?RATING?206?">SSTDF!$E$18:$E$88</definedName>
    <definedName name="XDO_?RATING?207?">SSTDF!$E$18:$E$95</definedName>
    <definedName name="XDO_?RATING?208?">SSTDF!$E$18:$E$102</definedName>
    <definedName name="XDO_?RATING?209?">SSTDF!$E$18:$E$111</definedName>
    <definedName name="XDO_?RATING?21?">#REF!</definedName>
    <definedName name="XDO_?RATING?210?">SSTDF!$E$18:$E$124</definedName>
    <definedName name="XDO_?RATING?211?">SSTDF!$E$18:$E$132</definedName>
    <definedName name="XDO_?RATING?212?">SSTDF!$E$18:$E$139</definedName>
    <definedName name="XDO_?RATING?213?">SSTDF!$E$18:$E$149</definedName>
    <definedName name="XDO_?RATING?214?">SSTDF!$E$18:$E$154</definedName>
    <definedName name="XDO_?RATING?215?">SETFGOLD!$E$46</definedName>
    <definedName name="XDO_?RATING?216?">SETFGOLD!$E$46:$E$54</definedName>
    <definedName name="XDO_?RATING?217?">SETFGOLD!$E$46:$E$59</definedName>
    <definedName name="XDO_?RATING?218?">SPSU!$E$10:$E$35</definedName>
    <definedName name="XDO_?RATING?219?">SPSU!$E$10:$E$60</definedName>
    <definedName name="XDO_?RATING?22?">#REF!</definedName>
    <definedName name="XDO_?RATING?220?">SPSU!$E$10:$E$79</definedName>
    <definedName name="XDO_?RATING?221?">SPSU!$E$10:$E$84</definedName>
    <definedName name="XDO_?RATING?222?">SGF!$E$42</definedName>
    <definedName name="XDO_?RATING?223?">SGF!$E$42:$E$54</definedName>
    <definedName name="XDO_?RATING?224?">SGF!$E$42:$E$59</definedName>
    <definedName name="XDO_?RATING?225?">SBISENSEX!$E$10:$E$39</definedName>
    <definedName name="XDO_?RATING?226?">SBISENSEX!$E$10:$E$82</definedName>
    <definedName name="XDO_?RATING?227?">SBISENSEX!$E$10:$E$87</definedName>
    <definedName name="XDO_?RATING?228?">SSCF!$E$10:$E$73</definedName>
    <definedName name="XDO_?RATING?229?">SSCF!$E$10:$E$98</definedName>
    <definedName name="XDO_?RATING?23?">SMGLF!$E$10:$E$44</definedName>
    <definedName name="XDO_?RATING?230?">SSCF!$E$10:$E$117</definedName>
    <definedName name="XDO_?RATING?231?">SSCF!$E$10:$E$122</definedName>
    <definedName name="XDO_?RATING?232?">SBPF!$E$18:$E$53</definedName>
    <definedName name="XDO_?RATING?233?">SBPF!$E$18:$E$63</definedName>
    <definedName name="XDO_?RATING?234?">SBPF!$E$18:$E$74</definedName>
    <definedName name="XDO_?RATING?235?">SBPF!$E$18:$E$79</definedName>
    <definedName name="XDO_?RATING?236?">SBPF!$E$18:$E$86</definedName>
    <definedName name="XDO_?RATING?237?">SBPF!$E$18:$E$99</definedName>
    <definedName name="XDO_?RATING?238?">SBPF!$E$18:$E$109</definedName>
    <definedName name="XDO_?RATING?239?">SBPF!$E$18:$E$114</definedName>
    <definedName name="XDO_?RATING?24?">SMGLF!$E$10:$E$69</definedName>
    <definedName name="XDO_?RATING?240?">SBFS!$E$10:$E$40</definedName>
    <definedName name="XDO_?RATING?241?">SBFS!$E$10:$E$65</definedName>
    <definedName name="XDO_?RATING?242?">SBFS!$E$10:$E$84</definedName>
    <definedName name="XDO_?RATING?243?">SBFS!$E$10:$E$89</definedName>
    <definedName name="XDO_?RATING?244?">SETFNN50!$E$10:$E$59</definedName>
    <definedName name="XDO_?RATING?245?">SETFNN50!$E$10:$E$102</definedName>
    <definedName name="XDO_?RATING?246?">SETFNN50!$E$10:$E$107</definedName>
    <definedName name="XDO_?RATING?247?">SETFNIFBK!$E$10:$E$21</definedName>
    <definedName name="XDO_?RATING?248?">SETFNIFBK!$E$10:$E$64</definedName>
    <definedName name="XDO_?RATING?249?">SETFNIFBK!$E$10:$E$69</definedName>
    <definedName name="XDO_?RATING?25?">SMGLF!$E$10:$E$88</definedName>
    <definedName name="XDO_?RATING?250?">SETFBSE100!$E$10:$E$109</definedName>
    <definedName name="XDO_?RATING?251?">SETFBSE100!$E$10:$E$152</definedName>
    <definedName name="XDO_?RATING?252?">SETFBSE100!$E$10:$E$157</definedName>
    <definedName name="XDO_?RATING?253?">SESF!$E$10:$E$94</definedName>
    <definedName name="XDO_?RATING?254?">SESF!$E$10:$E$100</definedName>
    <definedName name="XDO_?RATING?255?">SESF!$E$10:$E$105</definedName>
    <definedName name="XDO_?RATING?256?">SESF!$E$10:$E$110</definedName>
    <definedName name="XDO_?RATING?257?">SESF!$E$10:$E$131</definedName>
    <definedName name="XDO_?RATING?258?">SESF!$E$10:$E$140</definedName>
    <definedName name="XDO_?RATING?259?">SESF!$E$10:$E$149</definedName>
    <definedName name="XDO_?RATING?26?">SMGLF!$E$10:$E$93</definedName>
    <definedName name="XDO_?RATING?260?">SESF!$E$10:$E$153</definedName>
    <definedName name="XDO_?RATING?261?">SESF!$E$10:$E$172</definedName>
    <definedName name="XDO_?RATING?262?">SESF!$E$10:$E$177</definedName>
    <definedName name="XDO_?RATING?263?">SETFNIF50!$E$10:$E$59</definedName>
    <definedName name="XDO_?RATING?264?">SETFNIF50!$E$10:$E$102</definedName>
    <definedName name="XDO_?RATING?265?">SETFNIF50!$E$10:$E$107</definedName>
    <definedName name="XDO_?RATING?266?">'SLTAF-III'!$E$10:$E$35</definedName>
    <definedName name="XDO_?RATING?267?">'SLTAF-III'!$E$10:$E$78</definedName>
    <definedName name="XDO_?RATING?268?">'SLTAF-III'!$E$10:$E$83</definedName>
    <definedName name="XDO_?RATING?269?">SETF10GILT!$E$24</definedName>
    <definedName name="XDO_?RATING?27?">#REF!</definedName>
    <definedName name="XDO_?RATING?270?">SETF10GILT!$E$24:$E$53</definedName>
    <definedName name="XDO_?RATING?271?">SETF10GILT!$E$24:$E$58</definedName>
    <definedName name="XDO_?RATING?272?">'SLTAF-IV'!$E$10:$E$31</definedName>
    <definedName name="XDO_?RATING?273?">'SLTAF-IV'!$E$10:$E$74</definedName>
    <definedName name="XDO_?RATING?274?">'SLTAF-IV'!$E$10:$E$79</definedName>
    <definedName name="XDO_?RATING?275?">'SLTAF-V'!$E$10:$E$33</definedName>
    <definedName name="XDO_?RATING?276?">'SLTAF-V'!$E$10:$E$76</definedName>
    <definedName name="XDO_?RATING?277?">'SLTAF-V'!$E$10:$E$81</definedName>
    <definedName name="XDO_?RATING?278?">'SLTAF-VI'!$E$10:$E$47</definedName>
    <definedName name="XDO_?RATING?279?">'SLTAF-VI'!$E$10:$E$90</definedName>
    <definedName name="XDO_?RATING?28?">#REF!</definedName>
    <definedName name="XDO_?RATING?280?">'SLTAF-VI'!$E$10:$E$95</definedName>
    <definedName name="XDO_?RATING?281?">SETFSN50!$E$10:$E$59</definedName>
    <definedName name="XDO_?RATING?282?">SETFSN50!$E$10:$E$106</definedName>
    <definedName name="XDO_?RATING?283?">SBIETFQLTY!$E$10:$E$39</definedName>
    <definedName name="XDO_?RATING?284?">SBIETFQLTY!$E$10:$E$82</definedName>
    <definedName name="XDO_?RATING?285?">SBIETFQLTY!$E$10:$E$87</definedName>
    <definedName name="XDO_?RATING?286?">SCBF!$E$18:$E$104</definedName>
    <definedName name="XDO_?RATING?287?">SCBF!$E$18:$E$110</definedName>
    <definedName name="XDO_?RATING?288?">SCBF!$E$18:$E$116</definedName>
    <definedName name="XDO_?RATING?289?">SCBF!$E$18:$E$128</definedName>
    <definedName name="XDO_?RATING?29?">SEHF!$E$10:$E$51</definedName>
    <definedName name="XDO_?RATING?290?">SCBF!$E$18:$E$147</definedName>
    <definedName name="XDO_?RATING?291?">SCBF!$E$18:$E$157</definedName>
    <definedName name="XDO_?RATING?292?">SCBF!$E$18:$E$162</definedName>
    <definedName name="XDO_?RATING?293?">SEMVF!$E$10:$E$59</definedName>
    <definedName name="XDO_?RATING?294?">SEMVF!$E$10:$E$102</definedName>
    <definedName name="XDO_?RATING?295?">SEMVF!$E$10:$E$107</definedName>
    <definedName name="XDO_?RATING?296?">'SFMP- Series 1'!$E$26:$E$31</definedName>
    <definedName name="XDO_?RATING?297?">'SFMP- Series 1'!$E$26:$E$50</definedName>
    <definedName name="XDO_?RATING?298?">'SFMP- Series 1'!$E$26:$E$65</definedName>
    <definedName name="XDO_?RATING?299?">'SFMP- Series 1'!$E$26:$E$70</definedName>
    <definedName name="XDO_?RATING?3?">#REF!</definedName>
    <definedName name="XDO_?RATING?30?">SEHF!$E$10:$E$56</definedName>
    <definedName name="XDO_?RATING?300?">'SFMP- Series 6'!$E$26:$E$29</definedName>
    <definedName name="XDO_?RATING?301?">'SFMP- Series 6'!$E$26:$E$48</definedName>
    <definedName name="XDO_?RATING?302?">'SFMP- Series 6'!$E$26:$E$63</definedName>
    <definedName name="XDO_?RATING?303?">'SFMP- Series 6'!$E$26:$E$68</definedName>
    <definedName name="XDO_?RATING?304?">'SFMP- Series 34'!$E$26</definedName>
    <definedName name="XDO_?RATING?305?">'SFMP- Series 34'!$E$26:$E$43</definedName>
    <definedName name="XDO_?RATING?306?">'SFMP- Series 34'!$E$26:$E$58</definedName>
    <definedName name="XDO_?RATING?307?">'SFMP- Series 34'!$E$26:$E$63</definedName>
    <definedName name="XDO_?RATING?308?">'SMCBF-IP'!$E$10:$E$41</definedName>
    <definedName name="XDO_?RATING?309?">'SMCBF-IP'!$E$10:$E$47</definedName>
    <definedName name="XDO_?RATING?31?">SEHF!$E$10:$E$63</definedName>
    <definedName name="XDO_?RATING?310?">'SMCBF-IP'!$E$10:$E$51</definedName>
    <definedName name="XDO_?RATING?311?">'SMCBF-IP'!$E$10:$E$72</definedName>
    <definedName name="XDO_?RATING?312?">'SMCBF-IP'!$E$10:$E$91</definedName>
    <definedName name="XDO_?RATING?313?">'SMCBF-IP'!$E$10:$E$96</definedName>
    <definedName name="XDO_?RATING?314?">SFRDF!$E$18:$E$24</definedName>
    <definedName name="XDO_?RATING?315?">SFRDF!$E$18:$E$33</definedName>
    <definedName name="XDO_?RATING?316?">SFRDF!$E$18:$E$54</definedName>
    <definedName name="XDO_?RATING?317?">SFRDF!$E$18:$E$64</definedName>
    <definedName name="XDO_?RATING?318?">SFRDF!$E$18:$E$69</definedName>
    <definedName name="XDO_?RATING?319?">SBIETFIT!$E$10:$E$19</definedName>
    <definedName name="XDO_?RATING?32?">SEHF!$E$10:$E$67</definedName>
    <definedName name="XDO_?RATING?320?">SBIETFIT!$E$10:$E$62</definedName>
    <definedName name="XDO_?RATING?321?">SBIETFIT!$E$10:$E$67</definedName>
    <definedName name="XDO_?RATING?322?">SBIETFPB!$E$10:$E$19</definedName>
    <definedName name="XDO_?RATING?323?">SBIETFPB!$E$10:$E$62</definedName>
    <definedName name="XDO_?RATING?324?">SBIETFPB!$E$10:$E$67</definedName>
    <definedName name="XDO_?RATING?325?">'SRBF-AP'!$E$10:$E$58</definedName>
    <definedName name="XDO_?RATING?326?">'SRBF-AP'!$E$10:$E$67</definedName>
    <definedName name="XDO_?RATING?327?">'SRBF-AP'!$E$10:$E$75</definedName>
    <definedName name="XDO_?RATING?328?">'SRBF-AP'!$E$10:$E$79</definedName>
    <definedName name="XDO_?RATING?329?">'SRBF-AP'!$E$10:$E$106</definedName>
    <definedName name="XDO_?RATING?33?">SEHF!$E$10:$E$115</definedName>
    <definedName name="XDO_?RATING?330?">'SRBF-AP'!$E$10:$E$111</definedName>
    <definedName name="XDO_?RATING?331?">'SRBF-AHP'!$E$10:$E$58</definedName>
    <definedName name="XDO_?RATING?332?">'SRBF-AHP'!$E$10:$E$67</definedName>
    <definedName name="XDO_?RATING?333?">'SRBF-AHP'!$E$10:$E$72</definedName>
    <definedName name="XDO_?RATING?334?">'SRBF-AHP'!$E$10:$E$77</definedName>
    <definedName name="XDO_?RATING?335?">'SRBF-AHP'!$E$10:$E$85</definedName>
    <definedName name="XDO_?RATING?336?">'SRBF-AHP'!$E$10:$E$89</definedName>
    <definedName name="XDO_?RATING?337?">'SRBF-AHP'!$E$10:$E$106</definedName>
    <definedName name="XDO_?RATING?338?">'SRBF-AHP'!$E$10:$E$118</definedName>
    <definedName name="XDO_?RATING?339?">'SRBF-AHP'!$E$10:$E$123</definedName>
    <definedName name="XDO_?RATING?34?">SEHF!$E$10:$E$121</definedName>
    <definedName name="XDO_?RATING?340?">'SRBF-CHP'!$E$10:$E$58</definedName>
    <definedName name="XDO_?RATING?341?">'SRBF-CHP'!$E$10:$E$75</definedName>
    <definedName name="XDO_?RATING?342?">'SRBF-CHP'!$E$10:$E$85</definedName>
    <definedName name="XDO_?RATING?343?">'SRBF-CHP'!$E$10:$E$90</definedName>
    <definedName name="XDO_?RATING?344?">'SRBF-CHP'!$E$10:$E$117</definedName>
    <definedName name="XDO_?RATING?345?">'SRBF-CHP'!$E$10:$E$122</definedName>
    <definedName name="XDO_?RATING?346?">'SRBF-CP'!$E$10:$E$58</definedName>
    <definedName name="XDO_?RATING?347?">'SRBF-CP'!$E$10:$E$75</definedName>
    <definedName name="XDO_?RATING?348?">'SRBF-CP'!$E$10:$E$84</definedName>
    <definedName name="XDO_?RATING?349?">'SRBF-CP'!$E$10:$E$89</definedName>
    <definedName name="XDO_?RATING?35?">SEHF!$E$10:$E$128</definedName>
    <definedName name="XDO_?RATING?350?">'SRBF-CP'!$E$10:$E$116</definedName>
    <definedName name="XDO_?RATING?351?">'SRBF-CP'!$E$10:$E$121</definedName>
    <definedName name="XDO_?RATING?352?">'SIA-US EQUITY FOF'!$E$14</definedName>
    <definedName name="XDO_?RATING?353?">'SIA-US EQUITY FOF'!$E$14:$E$53</definedName>
    <definedName name="XDO_?RATING?354?">'SIA-US EQUITY FOF'!$E$14:$E$58</definedName>
    <definedName name="XDO_?RATING?355?">'SFMP- Series 42'!$E$18</definedName>
    <definedName name="XDO_?RATING?356?">'SFMP- Series 42'!$E$18:$E$39</definedName>
    <definedName name="XDO_?RATING?357?">'SFMP- Series 42'!$E$18:$E$60</definedName>
    <definedName name="XDO_?RATING?358?">'SFMP- Series 42'!$E$18:$E$75</definedName>
    <definedName name="XDO_?RATING?359?">'SFMP- Series 42'!$E$18:$E$80</definedName>
    <definedName name="XDO_?RATING?36?">SEHF!$E$10:$E$132</definedName>
    <definedName name="XDO_?RATING?360?">'SFMP- Series 43'!$E$26:$E$30</definedName>
    <definedName name="XDO_?RATING?361?">'SFMP- Series 43'!$E$26:$E$45</definedName>
    <definedName name="XDO_?RATING?362?">'SFMP- Series 43'!$E$26:$E$60</definedName>
    <definedName name="XDO_?RATING?363?">'SFMP- Series 43'!$E$26:$E$65</definedName>
    <definedName name="XDO_?RATING?364?">'SNN50'!$E$10:$E$59</definedName>
    <definedName name="XDO_?RATING?365?">'SNN50'!$E$10:$E$102</definedName>
    <definedName name="XDO_?RATING?366?">'SNN50'!$E$10:$E$107</definedName>
    <definedName name="XDO_?RATING?367?">'SFMP- Series 44'!$E$26:$E$31</definedName>
    <definedName name="XDO_?RATING?368?">'SFMP- Series 44'!$E$26:$E$54</definedName>
    <definedName name="XDO_?RATING?369?">'SFMP- Series 44'!$E$26:$E$69</definedName>
    <definedName name="XDO_?RATING?37?">SEHF!$E$10:$E$138</definedName>
    <definedName name="XDO_?RATING?370?">'SFMP- Series 44'!$E$26:$E$74</definedName>
    <definedName name="XDO_?RATING?371?">'SFMP- Series 45'!$E$26:$E$33</definedName>
    <definedName name="XDO_?RATING?372?">'SFMP- Series 45'!$E$26:$E$55</definedName>
    <definedName name="XDO_?RATING?373?">'SFMP- Series 45'!$E$26:$E$70</definedName>
    <definedName name="XDO_?RATING?374?">'SFMP- Series 45'!$E$26:$E$75</definedName>
    <definedName name="XDO_?RATING?375?">SBIETFCON!$E$10:$E$39</definedName>
    <definedName name="XDO_?RATING?376?">SBIETFCON!$E$10:$E$86</definedName>
    <definedName name="XDO_?RATING?377?">'SFMP- Series 46'!$E$26:$E$29</definedName>
    <definedName name="XDO_?RATING?378?">'SFMP- Series 46'!$E$26:$E$48</definedName>
    <definedName name="XDO_?RATING?379?">'SFMP- Series 46'!$E$26:$E$63</definedName>
    <definedName name="XDO_?RATING?38?">SEHF!$E$10:$E$142</definedName>
    <definedName name="XDO_?RATING?380?">'SFMP- Series 46'!$E$26:$E$68</definedName>
    <definedName name="XDO_?RATING?381?">'SFMP- Series 48'!$E$52</definedName>
    <definedName name="XDO_?RATING?382?">'SFMP- Series 48'!$E$52:$E$57</definedName>
    <definedName name="XDO_?RATING?383?">SBAF!$E$10:$E$84</definedName>
    <definedName name="XDO_?RATING?384?">SBAF!$E$10:$E$92</definedName>
    <definedName name="XDO_?RATING?385?">SBAF!$E$10:$E$97</definedName>
    <definedName name="XDO_?RATING?386?">SBAF!$E$10:$E$147</definedName>
    <definedName name="XDO_?RATING?387?">SBAF!$E$10:$E$159</definedName>
    <definedName name="XDO_?RATING?388?">SBAF!$E$10:$E$164</definedName>
    <definedName name="XDO_?RATING?389?">SBAF!$E$10:$E$171</definedName>
    <definedName name="XDO_?RATING?39?">SEHF!$E$10:$E$150</definedName>
    <definedName name="XDO_?RATING?390?">SBAF!$E$10:$E$177</definedName>
    <definedName name="XDO_?RATING?391?">SBAF!$E$10:$E$198</definedName>
    <definedName name="XDO_?RATING?392?">SBAF!$E$10:$E$203</definedName>
    <definedName name="XDO_?RATING?393?">'SFMP- Series 49'!$E$26:$E$33</definedName>
    <definedName name="XDO_?RATING?394?">'SFMP- Series 49'!$E$26:$E$53</definedName>
    <definedName name="XDO_?RATING?395?">'SFMP- Series 49'!$E$26:$E$68</definedName>
    <definedName name="XDO_?RATING?396?">'SFMP- Series 49'!$E$26:$E$73</definedName>
    <definedName name="XDO_?RATING?397?">'SFMP- Series 50'!$E$26:$E$30</definedName>
    <definedName name="XDO_?RATING?398?">'SFMP- Series 50'!$E$26:$E$49</definedName>
    <definedName name="XDO_?RATING?399?">'SFMP- Series 50'!$E$26:$E$64</definedName>
    <definedName name="XDO_?RATING?4?">#REF!</definedName>
    <definedName name="XDO_?RATING?40?">SEHF!$E$10:$E$165</definedName>
    <definedName name="XDO_?RATING?400?">'SFMP- Series 50'!$E$26:$E$69</definedName>
    <definedName name="XDO_?RATING?401?">'SFMP- Series 51'!$E$26:$E$36</definedName>
    <definedName name="XDO_?RATING?402?">'SFMP- Series 51'!$E$26:$E$58</definedName>
    <definedName name="XDO_?RATING?403?">'SFMP- Series 51'!$E$26:$E$73</definedName>
    <definedName name="XDO_?RATING?404?">'SFMP- Series 51'!$E$26:$E$78</definedName>
    <definedName name="XDO_?RATING?405?">'SFMP- Series 52'!$E$26:$E$30</definedName>
    <definedName name="XDO_?RATING?406?">'SFMP- Series 52'!$E$26:$E$51</definedName>
    <definedName name="XDO_?RATING?407?">'SFMP- Series 52'!$E$26:$E$66</definedName>
    <definedName name="XDO_?RATING?408?">'SFMP- Series 52'!$E$26:$E$71</definedName>
    <definedName name="XDO_?RATING?409?">'SFMP- Series 53'!$E$26:$E$34</definedName>
    <definedName name="XDO_?RATING?41?">SEHF!$E$10:$E$170</definedName>
    <definedName name="XDO_?RATING?410?">'SFMP- Series 53'!$E$26:$E$57</definedName>
    <definedName name="XDO_?RATING?411?">'SFMP- Series 53'!$E$26:$E$72</definedName>
    <definedName name="XDO_?RATING?412?">'SFMP- Series 53'!$E$26:$E$77</definedName>
    <definedName name="XDO_?RATING?413?">'SFMP- Series 54'!$E$26:$E$28</definedName>
    <definedName name="XDO_?RATING?414?">'SFMP- Series 54'!$E$26:$E$44</definedName>
    <definedName name="XDO_?RATING?415?">'SFMP- Series 54'!$E$26:$E$59</definedName>
    <definedName name="XDO_?RATING?416?">'SFMP- Series 54'!$E$26:$E$64</definedName>
    <definedName name="XDO_?RATING?417?">'SFMP- Series 55'!$E$26:$E$32</definedName>
    <definedName name="XDO_?RATING?418?">'SFMP- Series 55'!$E$26:$E$55</definedName>
    <definedName name="XDO_?RATING?419?">'SFMP- Series 55'!$E$26:$E$70</definedName>
    <definedName name="XDO_?RATING?42?">#REF!</definedName>
    <definedName name="XDO_?RATING?420?">'SFMP- Series 55'!$E$26:$E$75</definedName>
    <definedName name="XDO_?RATING?421?">'SFMP- Series 57'!$E$26:$E$29</definedName>
    <definedName name="XDO_?RATING?422?">'SFMP- Series 57'!$E$26:$E$52</definedName>
    <definedName name="XDO_?RATING?423?">'SFMP- Series 57'!$E$26:$E$67</definedName>
    <definedName name="XDO_?RATING?424?">'SFMP- Series 57'!$E$26:$E$72</definedName>
    <definedName name="XDO_?RATING?425?">'SFMP- Series 58'!$E$26:$E$31</definedName>
    <definedName name="XDO_?RATING?426?">'SFMP- Series 58'!$E$26:$E$51</definedName>
    <definedName name="XDO_?RATING?427?">'SFMP- Series 58'!$E$26:$E$66</definedName>
    <definedName name="XDO_?RATING?428?">'SFMP- Series 58'!$E$26:$E$71</definedName>
    <definedName name="XDO_?RATING?429?">SCPSE!$E$18:$E$43</definedName>
    <definedName name="XDO_?RATING?43?">#REF!</definedName>
    <definedName name="XDO_?RATING?430?">SCPSE!$E$18:$E$52</definedName>
    <definedName name="XDO_?RATING?431?">SCPSE!$E$18:$E$121</definedName>
    <definedName name="XDO_?RATING?432?">SCPSE!$E$18:$E$148</definedName>
    <definedName name="XDO_?RATING?433?">SCPSE!$E$18:$E$153</definedName>
    <definedName name="XDO_?RATING?434?">'SFMP- Series 59'!$E$38:$E$40</definedName>
    <definedName name="XDO_?RATING?435?">'SFMP- Series 59'!$E$38:$E$55</definedName>
    <definedName name="XDO_?RATING?436?">'SFMP- Series 59'!$E$38:$E$60</definedName>
    <definedName name="XDO_?RATING?437?">'SFMP- Series 60'!$E$26:$E$30</definedName>
    <definedName name="XDO_?RATING?438?">'SFMP- Series 60'!$E$26:$E$50</definedName>
    <definedName name="XDO_?RATING?439?">'SFMP- Series 60'!$E$26:$E$65</definedName>
    <definedName name="XDO_?RATING?44?">SMIF!$E$18:$E$33</definedName>
    <definedName name="XDO_?RATING?440?">'SFMP- Series 60'!$E$26:$E$70</definedName>
    <definedName name="XDO_?RATING?441?">SMCF!$E$10:$E$64</definedName>
    <definedName name="XDO_?RATING?442?">SMCF!$E$10:$E$79</definedName>
    <definedName name="XDO_?RATING?443?">SMCF!$E$10:$E$91</definedName>
    <definedName name="XDO_?RATING?444?">SMCF!$E$10:$E$110</definedName>
    <definedName name="XDO_?RATING?445?">SMCF!$E$10:$E$115</definedName>
    <definedName name="XDO_?RATING?446?">'SFMP- Series 61'!$E$26:$E$36</definedName>
    <definedName name="XDO_?RATING?447?">'SFMP- Series 61'!$E$26:$E$58</definedName>
    <definedName name="XDO_?RATING?448?">'SFMP- Series 61'!$E$26:$E$73</definedName>
    <definedName name="XDO_?RATING?449?">'SFMP- Series 61'!$E$26:$E$78</definedName>
    <definedName name="XDO_?RATING?45?">SMIF!$E$18:$E$43</definedName>
    <definedName name="XDO_?RATING?450?">'SFMP- Series 66'!$E$26:$E$34</definedName>
    <definedName name="XDO_?RATING?451?">'SFMP- Series 66'!$E$26:$E$56</definedName>
    <definedName name="XDO_?RATING?452?">'SFMP- Series 66'!$E$26:$E$71</definedName>
    <definedName name="XDO_?RATING?453?">'SFMP- Series 66'!$E$26:$E$76</definedName>
    <definedName name="XDO_?RATING?454?">'SFMP- Series 67'!$E$26:$E$34</definedName>
    <definedName name="XDO_?RATING?455?">'SFMP- Series 67'!$E$26:$E$56</definedName>
    <definedName name="XDO_?RATING?456?">'SFMP- Series 67'!$E$26:$E$71</definedName>
    <definedName name="XDO_?RATING?457?">'SFMP- Series 67'!$E$26:$E$76</definedName>
    <definedName name="XDO_?RATING?458?">'SFMP- Series 64'!$E$24</definedName>
    <definedName name="XDO_?RATING?459?">'SFMP- Series 64'!$E$24:$E$32</definedName>
    <definedName name="XDO_?RATING?46?">SMIF!$E$18:$E$47</definedName>
    <definedName name="XDO_?RATING?460?">'SFMP- Series 64'!$E$24:$E$51</definedName>
    <definedName name="XDO_?RATING?461?">'SFMP- Series 64'!$E$24:$E$66</definedName>
    <definedName name="XDO_?RATING?462?">'SFMP- Series 64'!$E$24:$E$71</definedName>
    <definedName name="XDO_?RATING?463?">'SFMP- Series 68'!$E$24</definedName>
    <definedName name="XDO_?RATING?464?">'SFMP- Series 68'!$E$24:$E$41</definedName>
    <definedName name="XDO_?RATING?465?">'SFMP- Series 68'!$E$24:$E$56</definedName>
    <definedName name="XDO_?RATING?466?">'SFMP- Series 68'!$E$24:$E$61</definedName>
    <definedName name="XDO_?RATING?467?">SNM150IF!$E$10:$E$159</definedName>
    <definedName name="XDO_?RATING?468?">SNM150IF!$E$10:$E$202</definedName>
    <definedName name="XDO_?RATING?469?">SNM150IF!$E$10:$E$207</definedName>
    <definedName name="XDO_?RATING?47?">SMIF!$E$18:$E$66</definedName>
    <definedName name="XDO_?RATING?470?">SNS250IF!$E$10:$E$261</definedName>
    <definedName name="XDO_?RATING?471?">SNS250IF!$E$10:$E$304</definedName>
    <definedName name="XDO_?RATING?472?">SNS250IF!$E$10:$E$309</definedName>
    <definedName name="XDO_?RATING?473?">'SCIGI-JUN 2036'!$E$24:$E$26</definedName>
    <definedName name="XDO_?RATING?474?">'SCIGI-JUN 2036'!$E$24:$E$55</definedName>
    <definedName name="XDO_?RATING?475?">'SCIGI-JUN 2036'!$E$24:$E$60</definedName>
    <definedName name="XDO_?RATING?476?">'SCIGI-APR 2029'!$E$24</definedName>
    <definedName name="XDO_?RATING?477?">'SCIGI-APR 2029'!$E$24:$E$53</definedName>
    <definedName name="XDO_?RATING?478?">'SCIGI-APR 2029'!$E$24:$E$58</definedName>
    <definedName name="XDO_?RATING?479?">'SCISI-SEP 2027'!$E$24</definedName>
    <definedName name="XDO_?RATING?48?">SMIF!$E$18:$E$76</definedName>
    <definedName name="XDO_?RATING?480?">'SCISI-SEP 2027'!$E$24:$E$43</definedName>
    <definedName name="XDO_?RATING?481?">'SCISI-SEP 2027'!$E$24:$E$70</definedName>
    <definedName name="XDO_?RATING?482?">'SCISI-SEP 2027'!$E$24:$E$75</definedName>
    <definedName name="XDO_?RATING?483?">'SFMP- Series 72'!$E$38:$E$41</definedName>
    <definedName name="XDO_?RATING?484?">'SFMP- Series 72'!$E$38:$E$56</definedName>
    <definedName name="XDO_?RATING?485?">'SFMP- Series 72'!$E$38:$E$61</definedName>
    <definedName name="XDO_?RATING?486?">'SFMP- Series 73'!$E$38:$E$41</definedName>
    <definedName name="XDO_?RATING?487?">'SFMP- Series 73'!$E$38:$E$56</definedName>
    <definedName name="XDO_?RATING?488?">'SFMP- Series 73'!$E$38:$E$61</definedName>
    <definedName name="XDO_?RATING?489?">SLDF!$E$24:$E$30</definedName>
    <definedName name="XDO_?RATING?49?">SMIF!$E$18:$E$81</definedName>
    <definedName name="XDO_?RATING?490?">SLDF!$E$24:$E$51</definedName>
    <definedName name="XDO_?RATING?491?">SLDF!$E$24:$E$61</definedName>
    <definedName name="XDO_?RATING?492?">SLDF!$E$24:$E$66</definedName>
    <definedName name="XDO_?RATING?493?">'SFMP- Series 74'!$E$26:$E$33</definedName>
    <definedName name="XDO_?RATING?494?">'SFMP- Series 74'!$E$26:$E$51</definedName>
    <definedName name="XDO_?RATING?495?">'SFMP- Series 74'!$E$26:$E$66</definedName>
    <definedName name="XDO_?RATING?496?">'SFMP- Series 74'!$E$26:$E$71</definedName>
    <definedName name="XDO_?RATING?497?">'SFMP- Series 76'!$E$18:$E$21</definedName>
    <definedName name="XDO_?RATING?498?">'SFMP- Series 76'!$E$18:$E$31</definedName>
    <definedName name="XDO_?RATING?499?">'SFMP- Series 76'!$E$18:$E$49</definedName>
    <definedName name="XDO_?RATING?5?">#REF!</definedName>
    <definedName name="XDO_?RATING?50?">#REF!</definedName>
    <definedName name="XDO_?RATING?500?">'SFMP- Series 76'!$E$18:$E$64</definedName>
    <definedName name="XDO_?RATING?501?">'SFMP- Series 76'!$E$18:$E$69</definedName>
    <definedName name="XDO_?RATING?502?">'SFMP- Series 78'!$E$18:$E$23</definedName>
    <definedName name="XDO_?RATING?503?">'SFMP- Series 78'!$E$18:$E$35</definedName>
    <definedName name="XDO_?RATING?504?">'SFMP- Series 78'!$E$18:$E$52</definedName>
    <definedName name="XDO_?RATING?505?">'SFMP- Series 78'!$E$18:$E$67</definedName>
    <definedName name="XDO_?RATING?506?">'SFMP- Series 78'!$E$18:$E$72</definedName>
    <definedName name="XDO_?RATING?507?">SDYF!$E$10:$E$50</definedName>
    <definedName name="XDO_?RATING?508?">SDYF!$E$10:$E$58</definedName>
    <definedName name="XDO_?RATING?509?">SDYF!$E$10:$E$65</definedName>
    <definedName name="XDO_?RATING?51?">#REF!</definedName>
    <definedName name="XDO_?RATING?510?">SDYF!$E$10:$E$86</definedName>
    <definedName name="XDO_?RATING?511?">SDYF!$E$10:$E$105</definedName>
    <definedName name="XDO_?RATING?512?">SDYF!$E$10:$E$110</definedName>
    <definedName name="XDO_?RATING?513?">'SFMP- Series 79'!$E$18:$E$22</definedName>
    <definedName name="XDO_?RATING?514?">'SFMP- Series 79'!$E$18:$E$45</definedName>
    <definedName name="XDO_?RATING?515?">'SFMP- Series 79'!$E$18:$E$60</definedName>
    <definedName name="XDO_?RATING?516?">'SFMP- Series 79'!$E$18:$E$65</definedName>
    <definedName name="XDO_?RATING?517?">'SFMP- Series 81'!$E$18:$E$25</definedName>
    <definedName name="XDO_?RATING?518?">'SFMP- Series 81'!$E$18:$E$41</definedName>
    <definedName name="XDO_?RATING?519?">'SFMP- Series 81'!$E$18:$E$60</definedName>
    <definedName name="XDO_?RATING?52?">SCOF!$E$10:$E$56</definedName>
    <definedName name="XDO_?RATING?520?">'SFMP- Series 81'!$E$18:$E$75</definedName>
    <definedName name="XDO_?RATING?521?">'SFMP- Series 81'!$E$18:$E$80</definedName>
    <definedName name="XDO_?RATING?522?">'SBI-BSE-SENSEX-IF'!$E$10:$E$39</definedName>
    <definedName name="XDO_?RATING?523?">'SBI-BSE-SENSEX-IF'!$E$10:$E$82</definedName>
    <definedName name="XDO_?RATING?524?">'SBI-BSE-SENSEX-IF'!$E$10:$E$87</definedName>
    <definedName name="XDO_?RATING?525?">LIQUIDSBI!$E$52</definedName>
    <definedName name="XDO_?RATING?526?">LIQUIDSBI!$E$52:$E$57</definedName>
    <definedName name="XDO_?RATING?527?">SN50EWIF!$E$10:$E$59</definedName>
    <definedName name="XDO_?RATING?528?">SN50EWIF!$E$10:$E$102</definedName>
    <definedName name="XDO_?RATING?529?">SN50EWIF!$E$10:$E$107</definedName>
    <definedName name="XDO_?RATING?53?">SCOF!$E$10:$E$81</definedName>
    <definedName name="XDO_?RATING?530?">SEOF!$E$10:$E$42</definedName>
    <definedName name="XDO_?RATING?531?">SEOF!$E$10:$E$67</definedName>
    <definedName name="XDO_?RATING?532?">SEOF!$E$10:$E$86</definedName>
    <definedName name="XDO_?RATING?533?">SEOF!$E$10:$E$91</definedName>
    <definedName name="XDO_?RATING?534?">'SBI-AOF'!$E$10:$E$36</definedName>
    <definedName name="XDO_?RATING?535?">'SBI-AOF'!$E$10:$E$61</definedName>
    <definedName name="XDO_?RATING?536?">'SBI-AOF'!$E$10:$E$80</definedName>
    <definedName name="XDO_?RATING?537?">'SBI-AOF'!$E$10:$E$85</definedName>
    <definedName name="XDO_?RATING?538?">SETFSILVER!$E$54</definedName>
    <definedName name="XDO_?RATING?539?">SETFSILVER!$E$54:$E$55</definedName>
    <definedName name="XDO_?RATING?54?">SCOF!$E$10:$E$100</definedName>
    <definedName name="XDO_?RATING?540?">SETFSILVER!$E$54:$E$59</definedName>
    <definedName name="XDO_?RATING?541?">'SETFSILVER-FOF'!$E$42</definedName>
    <definedName name="XDO_?RATING?542?">'SETFSILVER-FOF'!$E$42:$E$54</definedName>
    <definedName name="XDO_?RATING?543?">'SETFSILVER-FOF'!$E$42:$E$59</definedName>
    <definedName name="XDO_?RATING?544?">'SN50EW-ETF'!$E$10:$E$59</definedName>
    <definedName name="XDO_?RATING?545?">'SN50EW-ETF'!$E$10:$E$102</definedName>
    <definedName name="XDO_?RATING?546?">'SN50EW-ETF'!$E$10:$E$107</definedName>
    <definedName name="XDO_?RATING?547?">SIOF!$E$10:$E$45</definedName>
    <definedName name="XDO_?RATING?548?">SIOF!$E$10:$E$70</definedName>
    <definedName name="XDO_?RATING?549?">SIOF!$E$10:$E$89</definedName>
    <definedName name="XDO_?RATING?55?">SCOF!$E$10:$E$105</definedName>
    <definedName name="XDO_?RATING?550?">SIOF!$E$10:$E$94</definedName>
    <definedName name="XDO_?RATING?551?">SN500IF!$E$10:$E$511</definedName>
    <definedName name="XDO_?RATING?552?">SN500IF!$E$10:$E$554</definedName>
    <definedName name="XDO_?RATING?553?">SN500IF!$E$10:$E$559</definedName>
    <definedName name="XDO_?RATING?554?">SNICIF!$E$10:$E$39</definedName>
    <definedName name="XDO_?RATING?555?">SNICIF!$E$10:$E$82</definedName>
    <definedName name="XDO_?RATING?556?">SNICIF!$E$10:$E$87</definedName>
    <definedName name="XDO_?RATING?557?">SQF!$E$10:$E$40</definedName>
    <definedName name="XDO_?RATING?558?">SQF!$E$10:$E$83</definedName>
    <definedName name="XDO_?RATING?559?">SQF!$E$10:$E$88</definedName>
    <definedName name="XDO_?RATING?56?">STOF!$E$10:$E$34</definedName>
    <definedName name="XDO_?RATING?560?">SNBIF!$E$10:$E$21</definedName>
    <definedName name="XDO_?RATING?561?">SNBIF!$E$10:$E$64</definedName>
    <definedName name="XDO_?RATING?562?">SNBIF!$E$10:$E$69</definedName>
    <definedName name="XDO_?RATING?563?">SNITIF!$E$10:$E$19</definedName>
    <definedName name="XDO_?RATING?564?">SNITIF!$E$10:$E$62</definedName>
    <definedName name="XDO_?RATING?565?">SNITIF!$E$10:$E$67</definedName>
    <definedName name="XDO_?RATING?566?">'SBI BSE PSU Bank ETF'!$E$10:$E$21</definedName>
    <definedName name="XDO_?RATING?567?">'SBI BSE PSU Bank ETF'!$E$10:$E$64</definedName>
    <definedName name="XDO_?RATING?568?">'SBI BSE PSU Bank ETF'!$E$10:$E$69</definedName>
    <definedName name="XDO_?RATING?569?">'SBI BSE PSU Bank Index Fund'!$E$10:$E$21</definedName>
    <definedName name="XDO_?RATING?57?">STOF!$E$10:$E$39</definedName>
    <definedName name="XDO_?RATING?570?">'SBI BSE PSU Bank Index Fund'!$E$10:$E$64</definedName>
    <definedName name="XDO_?RATING?571?">'SBI BSE PSU Bank Index Fund'!$E$10:$E$69</definedName>
    <definedName name="XDO_?RATING?572?">SIPAAFOF!$E$42:$E$43</definedName>
    <definedName name="XDO_?RATING?573?">SIPAAFOF!$E$42:$E$55</definedName>
    <definedName name="XDO_?RATING?574?">SIPAAFOF!$E$42:$E$60</definedName>
    <definedName name="XDO_?RATING?575?">'SBI Nifty200 Quality 30'!$E$10:$E$39</definedName>
    <definedName name="XDO_?RATING?576?">'SBI Nifty200 Quality 30'!$E$10:$E$82</definedName>
    <definedName name="XDO_?RATING?577?">'SBI Nifty200 Quality 30'!$E$10:$E$87</definedName>
    <definedName name="XDO_?RATING?578?">'SBI Nifty200 Mom 30'!$E$10:$E$39</definedName>
    <definedName name="XDO_?RATING?579?">'SBI Nifty200 Mom 30'!$E$10:$E$82</definedName>
    <definedName name="XDO_?RATING?58?">STOF!$E$10:$E$46</definedName>
    <definedName name="XDO_?RATING?580?">'SBI Nifty200 Mom 30'!$E$10:$E$87</definedName>
    <definedName name="XDO_?RATING?581?">'SBI Nifty100 Low Vol 30'!$E$10:$E$39</definedName>
    <definedName name="XDO_?RATING?582?">'SBI Nifty100 Low Vol 30'!$E$10:$E$82</definedName>
    <definedName name="XDO_?RATING?583?">'SBI Nifty100 Low Vol 30'!$E$10:$E$87</definedName>
    <definedName name="XDO_?RATING?584?">SBIRIOS!$E$10:$E$41</definedName>
    <definedName name="XDO_?RATING?585?">SBIRIOS!$E$10:$E$84</definedName>
    <definedName name="XDO_?RATING?586?">SBIRIOS!$E$10:$E$89</definedName>
    <definedName name="XDO_?RATING?587?">#REF!</definedName>
    <definedName name="XDO_?RATING?588?">#REF!</definedName>
    <definedName name="XDO_?RATING?589?">#REF!</definedName>
    <definedName name="XDO_?RATING?59?">STOF!$E$10:$E$67</definedName>
    <definedName name="XDO_?RATING?590?">#REF!</definedName>
    <definedName name="XDO_?RATING?591?">#REF!</definedName>
    <definedName name="XDO_?RATING?592?">#REF!</definedName>
    <definedName name="XDO_?RATING?593?">#REF!</definedName>
    <definedName name="XDO_?RATING?594?">#REF!</definedName>
    <definedName name="XDO_?RATING?595?">#REF!</definedName>
    <definedName name="XDO_?RATING?596?">#REF!</definedName>
    <definedName name="XDO_?RATING?597?">#REF!</definedName>
    <definedName name="XDO_?RATING?598?">#REF!</definedName>
    <definedName name="XDO_?RATING?599?">#REF!</definedName>
    <definedName name="XDO_?RATING?6?">#REF!</definedName>
    <definedName name="XDO_?RATING?60?">STOF!$E$10:$E$86</definedName>
    <definedName name="XDO_?RATING?600?">#REF!</definedName>
    <definedName name="XDO_?RATING?61?">STOF!$E$10:$E$91</definedName>
    <definedName name="XDO_?RATING?62?">SHOF!$E$10:$E$38</definedName>
    <definedName name="XDO_?RATING?63?">SHOF!$E$10:$E$44</definedName>
    <definedName name="XDO_?RATING?64?">SHOF!$E$10:$E$65</definedName>
    <definedName name="XDO_?RATING?65?">SHOF!$E$10:$E$84</definedName>
    <definedName name="XDO_?RATING?66?">SHOF!$E$10:$E$89</definedName>
    <definedName name="XDO_?RATING?67?">SCF!$E$10:$E$87</definedName>
    <definedName name="XDO_?RATING?68?">SCF!$E$10:$E$94</definedName>
    <definedName name="XDO_?RATING?69?">SCF!$E$10:$E$98</definedName>
    <definedName name="XDO_?RATING?7?">#REF!</definedName>
    <definedName name="XDO_?RATING?70?">SCF!$E$10:$E$104</definedName>
    <definedName name="XDO_?RATING?71?">SCF!$E$10:$E$125</definedName>
    <definedName name="XDO_?RATING?72?">SCF!$E$10:$E$144</definedName>
    <definedName name="XDO_?RATING?73?">SCF!$E$10:$E$149</definedName>
    <definedName name="XDO_?RATING?74?">SNIF!$E$10:$E$59</definedName>
    <definedName name="XDO_?RATING?75?">SNIF!$E$10:$E$102</definedName>
    <definedName name="XDO_?RATING?76?">SNIF!$E$10:$E$107</definedName>
    <definedName name="XDO_?RATING?77?">'SMCBF-SP'!$E$10:$E$27</definedName>
    <definedName name="XDO_?RATING?78?">'SMCBF-SP'!$E$10:$E$47</definedName>
    <definedName name="XDO_?RATING?79?">'SMCBF-SP'!$E$10:$E$56</definedName>
    <definedName name="XDO_?RATING?8?">#REF!</definedName>
    <definedName name="XDO_?RATING?80?">'SMCBF-SP'!$E$10:$E$61</definedName>
    <definedName name="XDO_?RATING?81?">'SMCBF-SP'!$E$10:$E$74</definedName>
    <definedName name="XDO_?RATING?82?">'SMCBF-SP'!$E$10:$E$89</definedName>
    <definedName name="XDO_?RATING?83?">'SMCBF-SP'!$E$10:$E$94</definedName>
    <definedName name="XDO_?RATING?84?">SOF!$E$34:$E$38</definedName>
    <definedName name="XDO_?RATING?85?">SOF!$E$34:$E$58</definedName>
    <definedName name="XDO_?RATING?86?">SOF!$E$34:$E$63</definedName>
    <definedName name="XDO_?RATING?87?">SMMDF!$E$18:$E$55</definedName>
    <definedName name="XDO_?RATING?88?">SMMDF!$E$18:$E$67</definedName>
    <definedName name="XDO_?RATING?89?">SMMDF!$E$18:$E$88</definedName>
    <definedName name="XDO_?RATING?9?">SLMF!$E$10:$E$82</definedName>
    <definedName name="XDO_?RATING?90?">SMMDF!$E$18:$E$98</definedName>
    <definedName name="XDO_?RATING?91?">SMMDF!$E$18:$E$103</definedName>
    <definedName name="XDO_?RATING?92?">SLF!$E$18:$E$21</definedName>
    <definedName name="XDO_?RATING?93?">SLF!$E$18:$E$39</definedName>
    <definedName name="XDO_?RATING?94?">SLF!$E$18:$E$113</definedName>
    <definedName name="XDO_?RATING?95?">SLF!$E$18:$E$146</definedName>
    <definedName name="XDO_?RATING?96?">SLF!$E$18:$E$160</definedName>
    <definedName name="XDO_?RATING?97?">SLF!$E$18:$E$171</definedName>
    <definedName name="XDO_?RATING?98?">SLF!$E$18:$E$192</definedName>
    <definedName name="XDO_?RATING?99?">SLF!$E$18:$E$197</definedName>
    <definedName name="XDO_?REMARKS?">SMEEF!$O$10:$O$97</definedName>
    <definedName name="XDO_?REMARKS?1?">#REF!</definedName>
    <definedName name="XDO_?REMARKS?10?">SLMF!$K$10:$K$88</definedName>
    <definedName name="XDO_?REMARKS?100?">SDBF!$K$18:$K$29</definedName>
    <definedName name="XDO_?REMARKS?101?">SDBF!$K$18:$K$35</definedName>
    <definedName name="XDO_?REMARKS?102?">SDBF!$K$18:$K$41</definedName>
    <definedName name="XDO_?REMARKS?103?">SDBF!$K$18:$K$51</definedName>
    <definedName name="XDO_?REMARKS?104?">SDBF!$K$18:$K$70</definedName>
    <definedName name="XDO_?REMARKS?105?">SDBF!$K$18:$K$80</definedName>
    <definedName name="XDO_?REMARKS?106?">SDBF!$K$18:$K$85</definedName>
    <definedName name="XDO_?REMARKS?107?">SSF!$K$24:$K$28</definedName>
    <definedName name="XDO_?REMARKS?108?">SSF!$K$24:$K$52</definedName>
    <definedName name="XDO_?REMARKS?109?">SSF!$K$24:$K$95</definedName>
    <definedName name="XDO_?REMARKS?11?">SLMF!$K$10:$K$92</definedName>
    <definedName name="XDO_?REMARKS?110?">SSF!$K$24:$K$144</definedName>
    <definedName name="XDO_?REMARKS?111?">SSF!$K$24:$K$151</definedName>
    <definedName name="XDO_?REMARKS?112?">SSF!$K$24:$K$159</definedName>
    <definedName name="XDO_?REMARKS?113?">SSF!$K$24:$K$161</definedName>
    <definedName name="XDO_?REMARKS?114?">SSF!$K$24:$K$166</definedName>
    <definedName name="XDO_?REMARKS?115?">SSF!$K$24:$K$176</definedName>
    <definedName name="XDO_?REMARKS?116?">SSF!$K$24:$K$181</definedName>
    <definedName name="XDO_?REMARKS?117?">SCRF!#REF!</definedName>
    <definedName name="XDO_?REMARKS?118?">SCRF!$K$9:$K$52</definedName>
    <definedName name="XDO_?REMARKS?119?">SCRF!$K$9:$K$63</definedName>
    <definedName name="XDO_?REMARKS?12?">SLMF!$K$10:$K$113</definedName>
    <definedName name="XDO_?REMARKS?120?">SCRF!$K$9:$K$84</definedName>
    <definedName name="XDO_?REMARKS?121?">SCRF!$K$9:$K$94</definedName>
    <definedName name="XDO_?REMARKS?122?">SCRF!$K$9:$K$99</definedName>
    <definedName name="XDO_?REMARKS?123?">SFEF!$K$10:$K$34</definedName>
    <definedName name="XDO_?REMARKS?124?">SFEF!$K$10:$K$41</definedName>
    <definedName name="XDO_?REMARKS?125?">SFEF!$K$10:$K$66</definedName>
    <definedName name="XDO_?REMARKS?126?">SFEF!$K$10:$K$85</definedName>
    <definedName name="XDO_?REMARKS?127?">SFEF!$K$10:$K$90</definedName>
    <definedName name="XDO_?REMARKS?128?">SCHF!$K$10:$K$47</definedName>
    <definedName name="XDO_?REMARKS?129?">SCHF!$K$10:$K$55</definedName>
    <definedName name="XDO_?REMARKS?13?">SLMF!$K$10:$K$132</definedName>
    <definedName name="XDO_?REMARKS?130?">SCHF!$K$10:$K$112</definedName>
    <definedName name="XDO_?REMARKS?131?">SCHF!$K$10:$K$123</definedName>
    <definedName name="XDO_?REMARKS?132?">SCHF!$K$10:$K$129</definedName>
    <definedName name="XDO_?REMARKS?133?">SCHF!$K$10:$K$148</definedName>
    <definedName name="XDO_?REMARKS?134?">SCHF!$K$10:$K$158</definedName>
    <definedName name="XDO_?REMARKS?135?">SCHF!$K$10:$K$163</definedName>
    <definedName name="XDO_?REMARKS?136?">SMUSD!$K$18:$K$40</definedName>
    <definedName name="XDO_?REMARKS?137?">SMUSD!$K$18:$K$47</definedName>
    <definedName name="XDO_?REMARKS?138?">SMUSD!$K$18:$K$52</definedName>
    <definedName name="XDO_?REMARKS?139?">SMUSD!$K$18:$K$65</definedName>
    <definedName name="XDO_?REMARKS?14?">SLMF!$K$10:$K$137</definedName>
    <definedName name="XDO_?REMARKS?140?">SMUSD!$K$18:$K$84</definedName>
    <definedName name="XDO_?REMARKS?141?">SMUSD!$K$18:$K$123</definedName>
    <definedName name="XDO_?REMARKS?142?">SMUSD!$K$18:$K$131</definedName>
    <definedName name="XDO_?REMARKS?143?">SMUSD!$K$18:$K$137</definedName>
    <definedName name="XDO_?REMARKS?144?">SMUSD!$K$18:$K$144</definedName>
    <definedName name="XDO_?REMARKS?145?">SMUSD!$K$18:$K$154</definedName>
    <definedName name="XDO_?REMARKS?146?">SMUSD!$K$18:$K$159</definedName>
    <definedName name="XDO_?REMARKS?147?">SMIDCAP!$K$10:$K$63</definedName>
    <definedName name="XDO_?REMARKS?148?">SMIDCAP!$K$10:$K$91</definedName>
    <definedName name="XDO_?REMARKS?149?">SMIDCAP!$K$10:$K$110</definedName>
    <definedName name="XDO_?REMARKS?15?">SLTEF!$K$10:$K$78</definedName>
    <definedName name="XDO_?REMARKS?150?">SMIDCAP!$K$10:$K$115</definedName>
    <definedName name="XDO_?REMARKS?151?">SMCMF!$K$24:$K$26</definedName>
    <definedName name="XDO_?REMARKS?152?">SMCMF!$K$24:$K$55</definedName>
    <definedName name="XDO_?REMARKS?153?">SMCMF!$K$24:$K$60</definedName>
    <definedName name="XDO_?REMARKS?154?">SMCOMMA!$K$10:$K$37</definedName>
    <definedName name="XDO_?REMARKS?155?">SMCOMMA!$K$10:$K$62</definedName>
    <definedName name="XDO_?REMARKS?156?">SMCOMMA!$K$10:$K$81</definedName>
    <definedName name="XDO_?REMARKS?157?">SMCOMMA!$K$10:$K$86</definedName>
    <definedName name="XDO_?REMARKS?158?">SMGF!$K$24:$K$27</definedName>
    <definedName name="XDO_?REMARKS?159?">SMGF!$K$24:$K$37</definedName>
    <definedName name="XDO_?REMARKS?16?">SLTEF!$K$10:$K$103</definedName>
    <definedName name="XDO_?REMARKS?160?">SMGF!$K$24:$K$47</definedName>
    <definedName name="XDO_?REMARKS?161?">SMGF!$K$24:$K$66</definedName>
    <definedName name="XDO_?REMARKS?162?">SMGF!$K$24:$K$71</definedName>
    <definedName name="XDO_?REMARKS?163?">SFLEXI!$K$10:$K$62</definedName>
    <definedName name="XDO_?REMARKS?164?">SFLEXI!$K$10:$K$70</definedName>
    <definedName name="XDO_?REMARKS?165?">SFLEXI!$K$10:$K$94</definedName>
    <definedName name="XDO_?REMARKS?166?">SFLEXI!$K$10:$K$113</definedName>
    <definedName name="XDO_?REMARKS?167?">SFLEXI!$K$10:$K$118</definedName>
    <definedName name="XDO_?REMARKS?168?">SMAAF!$K$10:$K$66</definedName>
    <definedName name="XDO_?REMARKS?169?">SMAAF!$K$10:$K$74</definedName>
    <definedName name="XDO_?REMARKS?17?">SLTEF!$K$10:$K$122</definedName>
    <definedName name="XDO_?REMARKS?170?">SMAAF!$K$10:$K$79</definedName>
    <definedName name="XDO_?REMARKS?171?">SMAAF!$K$10:$K$118</definedName>
    <definedName name="XDO_?REMARKS?172?">SMAAF!$K$10:$K$129</definedName>
    <definedName name="XDO_?REMARKS?173?">SMAAF!$K$10:$K$134</definedName>
    <definedName name="XDO_?REMARKS?174?">SMAAF!$K$10:$K$141</definedName>
    <definedName name="XDO_?REMARKS?175?">SMAAF!$K$10:$K$154</definedName>
    <definedName name="XDO_?REMARKS?176?">SMAAF!$K$10:$K$166</definedName>
    <definedName name="XDO_?REMARKS?177?">SMAAF!$K$10:$K$171</definedName>
    <definedName name="XDO_?REMARKS?178?">SBLUECHIP!$K$10:$K$46</definedName>
    <definedName name="XDO_?REMARKS?179?">SBLUECHIP!$K$10:$K$73</definedName>
    <definedName name="XDO_?REMARKS?18?">SLTEF!$K$10:$K$127</definedName>
    <definedName name="XDO_?REMARKS?180?">SBLUECHIP!$K$10:$K$92</definedName>
    <definedName name="XDO_?REMARKS?181?">SBLUECHIP!$K$10:$K$97</definedName>
    <definedName name="XDO_?REMARKS?182?">SAOF!$K$10:$K$208</definedName>
    <definedName name="XDO_?REMARKS?183?">SAOF!$K$10:$K$229</definedName>
    <definedName name="XDO_?REMARKS?184?">SAOF!$K$10:$K$250</definedName>
    <definedName name="XDO_?REMARKS?185?">SAOF!$K$10:$K$261</definedName>
    <definedName name="XDO_?REMARKS?186?">SAOF!$K$10:$K$265</definedName>
    <definedName name="XDO_?REMARKS?187?">SAOF!$K$10:$K$277</definedName>
    <definedName name="XDO_?REMARKS?188?">SAOF!$K$10:$K$289</definedName>
    <definedName name="XDO_?REMARKS?189?">SAOF!$K$10:$K$294</definedName>
    <definedName name="XDO_?REMARKS?19?">#REF!</definedName>
    <definedName name="XDO_?REMARKS?190?">SIF!$K$10:$K$43</definedName>
    <definedName name="XDO_?REMARKS?191?">SIF!$K$10:$K$51</definedName>
    <definedName name="XDO_?REMARKS?192?">SIF!$K$10:$K$73</definedName>
    <definedName name="XDO_?REMARKS?193?">SIF!$K$10:$K$92</definedName>
    <definedName name="XDO_?REMARKS?194?">SIF!$K$10:$K$97</definedName>
    <definedName name="XDO_?REMARKS?195?">SMLDF!$K$18:$K$68</definedName>
    <definedName name="XDO_?REMARKS?196?">SMLDF!$K$18:$K$76</definedName>
    <definedName name="XDO_?REMARKS?197?">SMLDF!$K$18:$K$83</definedName>
    <definedName name="XDO_?REMARKS?198?">SMLDF!$K$18:$K$91</definedName>
    <definedName name="XDO_?REMARKS?199?">SMLDF!$K$18:$K$105</definedName>
    <definedName name="XDO_?REMARKS?2?">#REF!</definedName>
    <definedName name="XDO_?REMARKS?20?">#REF!</definedName>
    <definedName name="XDO_?REMARKS?200?">SMLDF!$K$18:$K$131</definedName>
    <definedName name="XDO_?REMARKS?201?">SMLDF!$K$18:$K$135</definedName>
    <definedName name="XDO_?REMARKS?202?">SMLDF!$K$18:$K$141</definedName>
    <definedName name="XDO_?REMARKS?203?">SMLDF!$K$18:$K$148</definedName>
    <definedName name="XDO_?REMARKS?204?">SMLDF!$K$18:$K$158</definedName>
    <definedName name="XDO_?REMARKS?205?">SMLDF!$K$18:$K$163</definedName>
    <definedName name="XDO_?REMARKS?206?">SSTDF!$K$18:$K$88</definedName>
    <definedName name="XDO_?REMARKS?207?">SSTDF!$K$18:$K$95</definedName>
    <definedName name="XDO_?REMARKS?208?">SSTDF!$K$18:$K$102</definedName>
    <definedName name="XDO_?REMARKS?209?">SSTDF!$K$18:$K$111</definedName>
    <definedName name="XDO_?REMARKS?21?">#REF!</definedName>
    <definedName name="XDO_?REMARKS?210?">SSTDF!$K$18:$K$124</definedName>
    <definedName name="XDO_?REMARKS?211?">SSTDF!$K$18:$K$132</definedName>
    <definedName name="XDO_?REMARKS?212?">SSTDF!$K$18:$K$139</definedName>
    <definedName name="XDO_?REMARKS?213?">SSTDF!$K$18:$K$149</definedName>
    <definedName name="XDO_?REMARKS?214?">SSTDF!$K$18:$K$154</definedName>
    <definedName name="XDO_?REMARKS?215?">SETFGOLD!$K$46</definedName>
    <definedName name="XDO_?REMARKS?216?">SETFGOLD!$K$46:$K$54</definedName>
    <definedName name="XDO_?REMARKS?217?">SETFGOLD!$K$46:$K$59</definedName>
    <definedName name="XDO_?REMARKS?218?">SPSU!$K$10:$K$35</definedName>
    <definedName name="XDO_?REMARKS?219?">SPSU!$K$10:$K$60</definedName>
    <definedName name="XDO_?REMARKS?22?">#REF!</definedName>
    <definedName name="XDO_?REMARKS?220?">SPSU!$K$10:$K$79</definedName>
    <definedName name="XDO_?REMARKS?221?">SPSU!$K$10:$K$84</definedName>
    <definedName name="XDO_?REMARKS?222?">SGF!$K$42</definedName>
    <definedName name="XDO_?REMARKS?223?">SGF!$K$42:$K$54</definedName>
    <definedName name="XDO_?REMARKS?224?">SGF!$K$42:$K$59</definedName>
    <definedName name="XDO_?REMARKS?225?">SBISENSEX!$K$10:$K$39</definedName>
    <definedName name="XDO_?REMARKS?226?">SBISENSEX!$K$10:$K$82</definedName>
    <definedName name="XDO_?REMARKS?227?">SBISENSEX!$K$10:$K$87</definedName>
    <definedName name="XDO_?REMARKS?228?">SSCF!$K$10:$K$73</definedName>
    <definedName name="XDO_?REMARKS?229?">SSCF!$K$10:$K$98</definedName>
    <definedName name="XDO_?REMARKS?23?">SMGLF!$K$10:$K$44</definedName>
    <definedName name="XDO_?REMARKS?230?">SSCF!$K$10:$K$117</definedName>
    <definedName name="XDO_?REMARKS?231?">SSCF!$K$10:$K$122</definedName>
    <definedName name="XDO_?REMARKS?232?">SBPF!$K$18:$K$53</definedName>
    <definedName name="XDO_?REMARKS?233?">SBPF!$K$18:$K$63</definedName>
    <definedName name="XDO_?REMARKS?234?">SBPF!$K$18:$K$74</definedName>
    <definedName name="XDO_?REMARKS?235?">SBPF!$K$18:$K$79</definedName>
    <definedName name="XDO_?REMARKS?236?">SBPF!$K$18:$K$86</definedName>
    <definedName name="XDO_?REMARKS?237?">SBPF!$K$18:$K$99</definedName>
    <definedName name="XDO_?REMARKS?238?">SBPF!$K$18:$K$109</definedName>
    <definedName name="XDO_?REMARKS?239?">SBPF!$K$18:$K$114</definedName>
    <definedName name="XDO_?REMARKS?24?">SMGLF!$K$10:$K$69</definedName>
    <definedName name="XDO_?REMARKS?240?">SBFS!$K$10:$K$40</definedName>
    <definedName name="XDO_?REMARKS?241?">SBFS!$K$10:$K$65</definedName>
    <definedName name="XDO_?REMARKS?242?">SBFS!$K$10:$K$84</definedName>
    <definedName name="XDO_?REMARKS?243?">SBFS!$K$10:$K$89</definedName>
    <definedName name="XDO_?REMARKS?244?">SETFNN50!$K$10:$K$59</definedName>
    <definedName name="XDO_?REMARKS?245?">SETFNN50!$K$10:$K$102</definedName>
    <definedName name="XDO_?REMARKS?246?">SETFNN50!$K$10:$K$107</definedName>
    <definedName name="XDO_?REMARKS?247?">SETFNIFBK!$K$10:$K$21</definedName>
    <definedName name="XDO_?REMARKS?248?">SETFNIFBK!$K$10:$K$64</definedName>
    <definedName name="XDO_?REMARKS?249?">SETFNIFBK!$K$10:$K$69</definedName>
    <definedName name="XDO_?REMARKS?25?">SMGLF!$K$10:$K$88</definedName>
    <definedName name="XDO_?REMARKS?250?">SETFBSE100!$K$10:$K$109</definedName>
    <definedName name="XDO_?REMARKS?251?">SETFBSE100!$K$10:$K$152</definedName>
    <definedName name="XDO_?REMARKS?252?">SETFBSE100!$K$10:$K$157</definedName>
    <definedName name="XDO_?REMARKS?253?">SESF!$K$10:$K$94</definedName>
    <definedName name="XDO_?REMARKS?254?">SESF!$K$10:$K$100</definedName>
    <definedName name="XDO_?REMARKS?255?">SESF!$K$10:$K$105</definedName>
    <definedName name="XDO_?REMARKS?256?">SESF!$K$10:$K$110</definedName>
    <definedName name="XDO_?REMARKS?257?">SESF!$K$10:$K$131</definedName>
    <definedName name="XDO_?REMARKS?258?">SESF!$K$10:$K$140</definedName>
    <definedName name="XDO_?REMARKS?259?">SESF!$K$10:$K$149</definedName>
    <definedName name="XDO_?REMARKS?26?">SMGLF!$K$10:$K$93</definedName>
    <definedName name="XDO_?REMARKS?260?">SESF!$K$10:$K$153</definedName>
    <definedName name="XDO_?REMARKS?261?">SESF!$K$10:$K$172</definedName>
    <definedName name="XDO_?REMARKS?262?">SESF!$K$10:$K$177</definedName>
    <definedName name="XDO_?REMARKS?263?">SETFNIF50!$K$10:$K$59</definedName>
    <definedName name="XDO_?REMARKS?264?">SETFNIF50!$K$10:$K$102</definedName>
    <definedName name="XDO_?REMARKS?265?">SETFNIF50!$K$10:$K$107</definedName>
    <definedName name="XDO_?REMARKS?266?">'SLTAF-III'!$K$10:$K$35</definedName>
    <definedName name="XDO_?REMARKS?267?">'SLTAF-III'!$K$10:$K$78</definedName>
    <definedName name="XDO_?REMARKS?268?">'SLTAF-III'!$K$10:$K$83</definedName>
    <definedName name="XDO_?REMARKS?269?">SETF10GILT!$K$24</definedName>
    <definedName name="XDO_?REMARKS?27?">#REF!</definedName>
    <definedName name="XDO_?REMARKS?270?">SETF10GILT!$K$24:$K$53</definedName>
    <definedName name="XDO_?REMARKS?271?">SETF10GILT!$K$24:$K$58</definedName>
    <definedName name="XDO_?REMARKS?272?">'SLTAF-IV'!$K$10:$K$31</definedName>
    <definedName name="XDO_?REMARKS?273?">'SLTAF-IV'!$K$10:$K$74</definedName>
    <definedName name="XDO_?REMARKS?274?">'SLTAF-IV'!$K$10:$K$79</definedName>
    <definedName name="XDO_?REMARKS?275?">'SLTAF-V'!$K$10:$K$33</definedName>
    <definedName name="XDO_?REMARKS?276?">'SLTAF-V'!$K$10:$K$76</definedName>
    <definedName name="XDO_?REMARKS?277?">'SLTAF-V'!$K$10:$K$81</definedName>
    <definedName name="XDO_?REMARKS?278?">'SLTAF-VI'!$K$10:$K$47</definedName>
    <definedName name="XDO_?REMARKS?279?">'SLTAF-VI'!$K$10:$K$90</definedName>
    <definedName name="XDO_?REMARKS?28?">#REF!</definedName>
    <definedName name="XDO_?REMARKS?280?">'SLTAF-VI'!$K$10:$K$95</definedName>
    <definedName name="XDO_?REMARKS?281?">SETFSN50!$K$10:$K$59</definedName>
    <definedName name="XDO_?REMARKS?282?">SETFSN50!$K$10:$K$106</definedName>
    <definedName name="XDO_?REMARKS?283?">SBIETFQLTY!$K$10:$K$39</definedName>
    <definedName name="XDO_?REMARKS?284?">SBIETFQLTY!$K$10:$K$82</definedName>
    <definedName name="XDO_?REMARKS?285?">SBIETFQLTY!$K$10:$K$87</definedName>
    <definedName name="XDO_?REMARKS?286?">SCBF!$K$18:$K$104</definedName>
    <definedName name="XDO_?REMARKS?287?">SCBF!$K$18:$K$110</definedName>
    <definedName name="XDO_?REMARKS?288?">SCBF!$K$18:$K$116</definedName>
    <definedName name="XDO_?REMARKS?289?">SCBF!$K$18:$K$128</definedName>
    <definedName name="XDO_?REMARKS?29?">SEHF!$K$10:$K$51</definedName>
    <definedName name="XDO_?REMARKS?290?">SCBF!$K$18:$K$147</definedName>
    <definedName name="XDO_?REMARKS?291?">SCBF!$K$18:$K$157</definedName>
    <definedName name="XDO_?REMARKS?292?">SCBF!$K$18:$K$162</definedName>
    <definedName name="XDO_?REMARKS?293?">SEMVF!$K$10:$K$59</definedName>
    <definedName name="XDO_?REMARKS?294?">SEMVF!$K$10:$K$102</definedName>
    <definedName name="XDO_?REMARKS?295?">SEMVF!$K$10:$K$107</definedName>
    <definedName name="XDO_?REMARKS?296?">'SFMP- Series 1'!$K$26:$K$31</definedName>
    <definedName name="XDO_?REMARKS?297?">'SFMP- Series 1'!$K$26:$K$50</definedName>
    <definedName name="XDO_?REMARKS?298?">'SFMP- Series 1'!$K$26:$K$65</definedName>
    <definedName name="XDO_?REMARKS?299?">'SFMP- Series 1'!$K$26:$K$70</definedName>
    <definedName name="XDO_?REMARKS?3?">#REF!</definedName>
    <definedName name="XDO_?REMARKS?30?">SEHF!$K$10:$K$56</definedName>
    <definedName name="XDO_?REMARKS?300?">'SFMP- Series 6'!$K$26:$K$29</definedName>
    <definedName name="XDO_?REMARKS?301?">'SFMP- Series 6'!$K$26:$K$48</definedName>
    <definedName name="XDO_?REMARKS?302?">'SFMP- Series 6'!$K$26:$K$63</definedName>
    <definedName name="XDO_?REMARKS?303?">'SFMP- Series 6'!$K$26:$K$68</definedName>
    <definedName name="XDO_?REMARKS?304?">'SFMP- Series 34'!$K$26</definedName>
    <definedName name="XDO_?REMARKS?305?">'SFMP- Series 34'!$K$26:$K$43</definedName>
    <definedName name="XDO_?REMARKS?306?">'SFMP- Series 34'!$K$26:$K$58</definedName>
    <definedName name="XDO_?REMARKS?307?">'SFMP- Series 34'!$K$26:$K$63</definedName>
    <definedName name="XDO_?REMARKS?308?">'SMCBF-IP'!$K$10:$K$41</definedName>
    <definedName name="XDO_?REMARKS?309?">'SMCBF-IP'!$K$10:$K$47</definedName>
    <definedName name="XDO_?REMARKS?31?">SEHF!$K$10:$K$63</definedName>
    <definedName name="XDO_?REMARKS?310?">'SMCBF-IP'!$K$10:$K$51</definedName>
    <definedName name="XDO_?REMARKS?311?">'SMCBF-IP'!$K$10:$K$72</definedName>
    <definedName name="XDO_?REMARKS?312?">'SMCBF-IP'!$K$10:$K$91</definedName>
    <definedName name="XDO_?REMARKS?313?">'SMCBF-IP'!$K$10:$K$96</definedName>
    <definedName name="XDO_?REMARKS?314?">SFRDF!$K$18:$K$24</definedName>
    <definedName name="XDO_?REMARKS?315?">SFRDF!$K$18:$K$33</definedName>
    <definedName name="XDO_?REMARKS?316?">SFRDF!$K$18:$K$54</definedName>
    <definedName name="XDO_?REMARKS?317?">SFRDF!$K$18:$K$64</definedName>
    <definedName name="XDO_?REMARKS?318?">SFRDF!$K$18:$K$69</definedName>
    <definedName name="XDO_?REMARKS?319?">SBIETFIT!$K$10:$K$19</definedName>
    <definedName name="XDO_?REMARKS?32?">SEHF!$K$10:$K$67</definedName>
    <definedName name="XDO_?REMARKS?320?">SBIETFIT!$K$10:$K$62</definedName>
    <definedName name="XDO_?REMARKS?321?">SBIETFIT!$K$10:$K$67</definedName>
    <definedName name="XDO_?REMARKS?322?">SBIETFPB!$K$10:$K$19</definedName>
    <definedName name="XDO_?REMARKS?323?">SBIETFPB!$K$10:$K$62</definedName>
    <definedName name="XDO_?REMARKS?324?">SBIETFPB!$K$10:$K$67</definedName>
    <definedName name="XDO_?REMARKS?325?">'SRBF-AP'!$K$10:$K$58</definedName>
    <definedName name="XDO_?REMARKS?326?">'SRBF-AP'!$K$10:$K$67</definedName>
    <definedName name="XDO_?REMARKS?327?">'SRBF-AP'!$K$10:$K$75</definedName>
    <definedName name="XDO_?REMARKS?328?">'SRBF-AP'!$K$10:$K$79</definedName>
    <definedName name="XDO_?REMARKS?329?">'SRBF-AP'!$K$10:$K$106</definedName>
    <definedName name="XDO_?REMARKS?33?">SEHF!$K$10:$K$115</definedName>
    <definedName name="XDO_?REMARKS?330?">'SRBF-AP'!$K$10:$K$111</definedName>
    <definedName name="XDO_?REMARKS?331?">'SRBF-AHP'!$K$10:$K$58</definedName>
    <definedName name="XDO_?REMARKS?332?">'SRBF-AHP'!$K$10:$K$67</definedName>
    <definedName name="XDO_?REMARKS?333?">'SRBF-AHP'!$K$10:$K$72</definedName>
    <definedName name="XDO_?REMARKS?334?">'SRBF-AHP'!$K$10:$K$77</definedName>
    <definedName name="XDO_?REMARKS?335?">'SRBF-AHP'!$K$10:$K$85</definedName>
    <definedName name="XDO_?REMARKS?336?">'SRBF-AHP'!$K$10:$K$89</definedName>
    <definedName name="XDO_?REMARKS?337?">'SRBF-AHP'!$K$10:$K$106</definedName>
    <definedName name="XDO_?REMARKS?338?">'SRBF-AHP'!$K$10:$K$118</definedName>
    <definedName name="XDO_?REMARKS?339?">'SRBF-AHP'!$K$10:$K$123</definedName>
    <definedName name="XDO_?REMARKS?34?">SEHF!$K$10:$K$121</definedName>
    <definedName name="XDO_?REMARKS?340?">'SRBF-CHP'!$K$10:$K$58</definedName>
    <definedName name="XDO_?REMARKS?341?">'SRBF-CHP'!$K$10:$K$75</definedName>
    <definedName name="XDO_?REMARKS?342?">'SRBF-CHP'!$K$10:$K$85</definedName>
    <definedName name="XDO_?REMARKS?343?">'SRBF-CHP'!$K$10:$K$90</definedName>
    <definedName name="XDO_?REMARKS?344?">'SRBF-CHP'!$K$10:$K$117</definedName>
    <definedName name="XDO_?REMARKS?345?">'SRBF-CHP'!$K$10:$K$122</definedName>
    <definedName name="XDO_?REMARKS?346?">'SRBF-CP'!$K$10:$K$58</definedName>
    <definedName name="XDO_?REMARKS?347?">'SRBF-CP'!$K$10:$K$75</definedName>
    <definedName name="XDO_?REMARKS?348?">'SRBF-CP'!$K$10:$K$84</definedName>
    <definedName name="XDO_?REMARKS?349?">'SRBF-CP'!$K$10:$K$89</definedName>
    <definedName name="XDO_?REMARKS?35?">SEHF!$K$10:$K$128</definedName>
    <definedName name="XDO_?REMARKS?350?">'SRBF-CP'!$K$10:$K$116</definedName>
    <definedName name="XDO_?REMARKS?351?">'SRBF-CP'!$K$10:$K$121</definedName>
    <definedName name="XDO_?REMARKS?352?">'SIA-US EQUITY FOF'!$K$14</definedName>
    <definedName name="XDO_?REMARKS?353?">'SIA-US EQUITY FOF'!$K$14:$K$53</definedName>
    <definedName name="XDO_?REMARKS?354?">'SIA-US EQUITY FOF'!$K$14:$K$58</definedName>
    <definedName name="XDO_?REMARKS?355?">'SFMP- Series 42'!$K$18</definedName>
    <definedName name="XDO_?REMARKS?356?">'SFMP- Series 42'!$K$18:$K$39</definedName>
    <definedName name="XDO_?REMARKS?357?">'SFMP- Series 42'!$K$18:$K$60</definedName>
    <definedName name="XDO_?REMARKS?358?">'SFMP- Series 42'!$K$18:$K$75</definedName>
    <definedName name="XDO_?REMARKS?359?">'SFMP- Series 42'!$K$18:$K$80</definedName>
    <definedName name="XDO_?REMARKS?36?">SEHF!$K$10:$K$132</definedName>
    <definedName name="XDO_?REMARKS?360?">'SFMP- Series 43'!$K$26:$K$30</definedName>
    <definedName name="XDO_?REMARKS?361?">'SFMP- Series 43'!$K$26:$K$45</definedName>
    <definedName name="XDO_?REMARKS?362?">'SFMP- Series 43'!$K$26:$K$60</definedName>
    <definedName name="XDO_?REMARKS?363?">'SFMP- Series 43'!$K$26:$K$65</definedName>
    <definedName name="XDO_?REMARKS?364?">'SNN50'!$K$10:$K$59</definedName>
    <definedName name="XDO_?REMARKS?365?">'SNN50'!$K$10:$K$102</definedName>
    <definedName name="XDO_?REMARKS?366?">'SNN50'!$K$10:$K$107</definedName>
    <definedName name="XDO_?REMARKS?367?">'SFMP- Series 44'!$K$26:$K$31</definedName>
    <definedName name="XDO_?REMARKS?368?">'SFMP- Series 44'!$K$26:$K$54</definedName>
    <definedName name="XDO_?REMARKS?369?">'SFMP- Series 44'!$K$26:$K$69</definedName>
    <definedName name="XDO_?REMARKS?37?">SEHF!$K$10:$K$138</definedName>
    <definedName name="XDO_?REMARKS?370?">'SFMP- Series 44'!$K$26:$K$74</definedName>
    <definedName name="XDO_?REMARKS?371?">'SFMP- Series 45'!$K$26:$K$33</definedName>
    <definedName name="XDO_?REMARKS?372?">'SFMP- Series 45'!$K$26:$K$55</definedName>
    <definedName name="XDO_?REMARKS?373?">'SFMP- Series 45'!$K$26:$K$70</definedName>
    <definedName name="XDO_?REMARKS?374?">'SFMP- Series 45'!$K$26:$K$75</definedName>
    <definedName name="XDO_?REMARKS?375?">SBIETFCON!$K$10:$K$39</definedName>
    <definedName name="XDO_?REMARKS?376?">SBIETFCON!$K$10:$K$86</definedName>
    <definedName name="XDO_?REMARKS?377?">'SFMP- Series 46'!$K$26:$K$29</definedName>
    <definedName name="XDO_?REMARKS?378?">'SFMP- Series 46'!$K$26:$K$48</definedName>
    <definedName name="XDO_?REMARKS?379?">'SFMP- Series 46'!$K$26:$K$63</definedName>
    <definedName name="XDO_?REMARKS?38?">SEHF!$K$10:$K$142</definedName>
    <definedName name="XDO_?REMARKS?380?">'SFMP- Series 46'!$K$26:$K$68</definedName>
    <definedName name="XDO_?REMARKS?381?">'SFMP- Series 48'!$K$52</definedName>
    <definedName name="XDO_?REMARKS?382?">'SFMP- Series 48'!$K$52:$K$57</definedName>
    <definedName name="XDO_?REMARKS?383?">SBAF!$K$10:$K$84</definedName>
    <definedName name="XDO_?REMARKS?384?">SBAF!$K$10:$K$92</definedName>
    <definedName name="XDO_?REMARKS?385?">SBAF!$K$10:$K$97</definedName>
    <definedName name="XDO_?REMARKS?386?">SBAF!$K$10:$K$147</definedName>
    <definedName name="XDO_?REMARKS?387?">SBAF!$K$10:$K$159</definedName>
    <definedName name="XDO_?REMARKS?388?">SBAF!$K$10:$K$164</definedName>
    <definedName name="XDO_?REMARKS?389?">SBAF!$K$10:$K$171</definedName>
    <definedName name="XDO_?REMARKS?39?">SEHF!$K$10:$K$150</definedName>
    <definedName name="XDO_?REMARKS?390?">SBAF!$K$10:$K$177</definedName>
    <definedName name="XDO_?REMARKS?391?">SBAF!$K$10:$K$198</definedName>
    <definedName name="XDO_?REMARKS?392?">SBAF!$K$10:$K$203</definedName>
    <definedName name="XDO_?REMARKS?393?">'SFMP- Series 49'!$K$26:$K$33</definedName>
    <definedName name="XDO_?REMARKS?394?">'SFMP- Series 49'!$K$26:$K$53</definedName>
    <definedName name="XDO_?REMARKS?395?">'SFMP- Series 49'!$K$26:$K$68</definedName>
    <definedName name="XDO_?REMARKS?396?">'SFMP- Series 49'!$K$26:$K$73</definedName>
    <definedName name="XDO_?REMARKS?397?">'SFMP- Series 50'!$K$26:$K$30</definedName>
    <definedName name="XDO_?REMARKS?398?">'SFMP- Series 50'!$K$26:$K$49</definedName>
    <definedName name="XDO_?REMARKS?399?">'SFMP- Series 50'!$K$26:$K$64</definedName>
    <definedName name="XDO_?REMARKS?4?">#REF!</definedName>
    <definedName name="XDO_?REMARKS?40?">SEHF!$K$10:$K$165</definedName>
    <definedName name="XDO_?REMARKS?400?">'SFMP- Series 50'!$K$26:$K$69</definedName>
    <definedName name="XDO_?REMARKS?401?">'SFMP- Series 51'!$K$26:$K$36</definedName>
    <definedName name="XDO_?REMARKS?402?">'SFMP- Series 51'!$K$26:$K$58</definedName>
    <definedName name="XDO_?REMARKS?403?">'SFMP- Series 51'!$K$26:$K$73</definedName>
    <definedName name="XDO_?REMARKS?404?">'SFMP- Series 51'!$K$26:$K$78</definedName>
    <definedName name="XDO_?REMARKS?405?">'SFMP- Series 52'!$K$26:$K$30</definedName>
    <definedName name="XDO_?REMARKS?406?">'SFMP- Series 52'!$K$26:$K$51</definedName>
    <definedName name="XDO_?REMARKS?407?">'SFMP- Series 52'!$K$26:$K$66</definedName>
    <definedName name="XDO_?REMARKS?408?">'SFMP- Series 52'!$K$26:$K$71</definedName>
    <definedName name="XDO_?REMARKS?409?">'SFMP- Series 53'!$K$26:$K$34</definedName>
    <definedName name="XDO_?REMARKS?41?">SEHF!$K$10:$K$170</definedName>
    <definedName name="XDO_?REMARKS?410?">'SFMP- Series 53'!$K$26:$K$57</definedName>
    <definedName name="XDO_?REMARKS?411?">'SFMP- Series 53'!$K$26:$K$72</definedName>
    <definedName name="XDO_?REMARKS?412?">'SFMP- Series 53'!$K$26:$K$77</definedName>
    <definedName name="XDO_?REMARKS?413?">'SFMP- Series 54'!$K$26:$K$28</definedName>
    <definedName name="XDO_?REMARKS?414?">'SFMP- Series 54'!$K$26:$K$44</definedName>
    <definedName name="XDO_?REMARKS?415?">'SFMP- Series 54'!$K$26:$K$59</definedName>
    <definedName name="XDO_?REMARKS?416?">'SFMP- Series 54'!$K$26:$K$64</definedName>
    <definedName name="XDO_?REMARKS?417?">'SFMP- Series 55'!$K$26:$K$32</definedName>
    <definedName name="XDO_?REMARKS?418?">'SFMP- Series 55'!$K$26:$K$55</definedName>
    <definedName name="XDO_?REMARKS?419?">'SFMP- Series 55'!$K$26:$K$70</definedName>
    <definedName name="XDO_?REMARKS?42?">#REF!</definedName>
    <definedName name="XDO_?REMARKS?420?">'SFMP- Series 55'!$K$26:$K$75</definedName>
    <definedName name="XDO_?REMARKS?421?">'SFMP- Series 57'!$K$26:$K$29</definedName>
    <definedName name="XDO_?REMARKS?422?">'SFMP- Series 57'!$K$26:$K$52</definedName>
    <definedName name="XDO_?REMARKS?423?">'SFMP- Series 57'!$K$26:$K$67</definedName>
    <definedName name="XDO_?REMARKS?424?">'SFMP- Series 57'!$K$26:$K$72</definedName>
    <definedName name="XDO_?REMARKS?425?">'SFMP- Series 58'!$K$26:$K$31</definedName>
    <definedName name="XDO_?REMARKS?426?">'SFMP- Series 58'!$K$26:$K$51</definedName>
    <definedName name="XDO_?REMARKS?427?">'SFMP- Series 58'!$K$26:$K$66</definedName>
    <definedName name="XDO_?REMARKS?428?">'SFMP- Series 58'!$K$26:$K$71</definedName>
    <definedName name="XDO_?REMARKS?429?">SCPSE!$K$18:$K$43</definedName>
    <definedName name="XDO_?REMARKS?43?">#REF!</definedName>
    <definedName name="XDO_?REMARKS?430?">SCPSE!$K$18:$K$52</definedName>
    <definedName name="XDO_?REMARKS?431?">SCPSE!$K$18:$K$121</definedName>
    <definedName name="XDO_?REMARKS?432?">SCPSE!$K$18:$K$148</definedName>
    <definedName name="XDO_?REMARKS?433?">SCPSE!$K$18:$K$153</definedName>
    <definedName name="XDO_?REMARKS?434?">'SFMP- Series 59'!$K$38:$K$40</definedName>
    <definedName name="XDO_?REMARKS?435?">'SFMP- Series 59'!$K$38:$K$55</definedName>
    <definedName name="XDO_?REMARKS?436?">'SFMP- Series 59'!$K$38:$K$60</definedName>
    <definedName name="XDO_?REMARKS?437?">'SFMP- Series 60'!$K$26:$K$30</definedName>
    <definedName name="XDO_?REMARKS?438?">'SFMP- Series 60'!$K$26:$K$50</definedName>
    <definedName name="XDO_?REMARKS?439?">'SFMP- Series 60'!$K$26:$K$65</definedName>
    <definedName name="XDO_?REMARKS?44?">SMIF!$K$18:$K$33</definedName>
    <definedName name="XDO_?REMARKS?440?">'SFMP- Series 60'!$K$26:$K$70</definedName>
    <definedName name="XDO_?REMARKS?441?">SMCF!$K$10:$K$64</definedName>
    <definedName name="XDO_?REMARKS?442?">SMCF!$K$10:$K$79</definedName>
    <definedName name="XDO_?REMARKS?443?">SMCF!$K$10:$K$91</definedName>
    <definedName name="XDO_?REMARKS?444?">SMCF!$K$10:$K$110</definedName>
    <definedName name="XDO_?REMARKS?445?">SMCF!$K$10:$K$115</definedName>
    <definedName name="XDO_?REMARKS?446?">'SFMP- Series 61'!$K$26:$K$36</definedName>
    <definedName name="XDO_?REMARKS?447?">'SFMP- Series 61'!$K$26:$K$58</definedName>
    <definedName name="XDO_?REMARKS?448?">'SFMP- Series 61'!$K$26:$K$73</definedName>
    <definedName name="XDO_?REMARKS?449?">'SFMP- Series 61'!$K$26:$K$78</definedName>
    <definedName name="XDO_?REMARKS?45?">SMIF!$K$18:$K$43</definedName>
    <definedName name="XDO_?REMARKS?450?">'SFMP- Series 66'!$K$26:$K$34</definedName>
    <definedName name="XDO_?REMARKS?451?">'SFMP- Series 66'!$K$26:$K$56</definedName>
    <definedName name="XDO_?REMARKS?452?">'SFMP- Series 66'!$K$26:$K$71</definedName>
    <definedName name="XDO_?REMARKS?453?">'SFMP- Series 66'!$K$26:$K$76</definedName>
    <definedName name="XDO_?REMARKS?454?">'SFMP- Series 67'!$K$26:$K$34</definedName>
    <definedName name="XDO_?REMARKS?455?">'SFMP- Series 67'!$K$26:$K$56</definedName>
    <definedName name="XDO_?REMARKS?456?">'SFMP- Series 67'!$K$26:$K$71</definedName>
    <definedName name="XDO_?REMARKS?457?">'SFMP- Series 67'!$K$26:$K$76</definedName>
    <definedName name="XDO_?REMARKS?458?">'SFMP- Series 64'!$K$24</definedName>
    <definedName name="XDO_?REMARKS?459?">'SFMP- Series 64'!$K$24:$K$32</definedName>
    <definedName name="XDO_?REMARKS?46?">SMIF!$K$18:$K$47</definedName>
    <definedName name="XDO_?REMARKS?460?">'SFMP- Series 64'!$K$24:$K$51</definedName>
    <definedName name="XDO_?REMARKS?461?">'SFMP- Series 64'!$K$24:$K$66</definedName>
    <definedName name="XDO_?REMARKS?462?">'SFMP- Series 64'!$K$24:$K$71</definedName>
    <definedName name="XDO_?REMARKS?463?">'SFMP- Series 68'!$K$24</definedName>
    <definedName name="XDO_?REMARKS?464?">'SFMP- Series 68'!$K$24:$K$41</definedName>
    <definedName name="XDO_?REMARKS?465?">'SFMP- Series 68'!$K$24:$K$56</definedName>
    <definedName name="XDO_?REMARKS?466?">'SFMP- Series 68'!$K$24:$K$61</definedName>
    <definedName name="XDO_?REMARKS?467?">SNM150IF!$K$10:$K$159</definedName>
    <definedName name="XDO_?REMARKS?468?">SNM150IF!$K$10:$K$202</definedName>
    <definedName name="XDO_?REMARKS?469?">SNM150IF!$K$10:$K$207</definedName>
    <definedName name="XDO_?REMARKS?47?">SMIF!$K$18:$K$66</definedName>
    <definedName name="XDO_?REMARKS?470?">SNS250IF!$K$10:$K$261</definedName>
    <definedName name="XDO_?REMARKS?471?">SNS250IF!$K$10:$K$304</definedName>
    <definedName name="XDO_?REMARKS?472?">SNS250IF!$K$10:$K$309</definedName>
    <definedName name="XDO_?REMARKS?473?">'SCIGI-JUN 2036'!$K$24:$K$26</definedName>
    <definedName name="XDO_?REMARKS?474?">'SCIGI-JUN 2036'!$K$24:$K$55</definedName>
    <definedName name="XDO_?REMARKS?475?">'SCIGI-JUN 2036'!$K$24:$K$60</definedName>
    <definedName name="XDO_?REMARKS?476?">'SCIGI-APR 2029'!$K$24</definedName>
    <definedName name="XDO_?REMARKS?477?">'SCIGI-APR 2029'!$K$24:$K$53</definedName>
    <definedName name="XDO_?REMARKS?478?">'SCIGI-APR 2029'!$K$24:$K$58</definedName>
    <definedName name="XDO_?REMARKS?479?">'SCISI-SEP 2027'!$K$24</definedName>
    <definedName name="XDO_?REMARKS?48?">SMIF!$K$18:$K$76</definedName>
    <definedName name="XDO_?REMARKS?480?">'SCISI-SEP 2027'!$K$24:$K$43</definedName>
    <definedName name="XDO_?REMARKS?481?">'SCISI-SEP 2027'!$K$24:$K$70</definedName>
    <definedName name="XDO_?REMARKS?482?">'SCISI-SEP 2027'!$K$24:$K$75</definedName>
    <definedName name="XDO_?REMARKS?483?">'SFMP- Series 72'!$K$38:$K$41</definedName>
    <definedName name="XDO_?REMARKS?484?">'SFMP- Series 72'!$K$38:$K$56</definedName>
    <definedName name="XDO_?REMARKS?485?">'SFMP- Series 72'!$K$38:$K$61</definedName>
    <definedName name="XDO_?REMARKS?486?">'SFMP- Series 73'!$K$38:$K$41</definedName>
    <definedName name="XDO_?REMARKS?487?">'SFMP- Series 73'!$K$38:$K$56</definedName>
    <definedName name="XDO_?REMARKS?488?">'SFMP- Series 73'!$K$38:$K$61</definedName>
    <definedName name="XDO_?REMARKS?489?">SLDF!$K$24:$K$30</definedName>
    <definedName name="XDO_?REMARKS?49?">SMIF!$K$18:$K$81</definedName>
    <definedName name="XDO_?REMARKS?490?">SLDF!$K$24:$K$51</definedName>
    <definedName name="XDO_?REMARKS?491?">SLDF!$K$24:$K$61</definedName>
    <definedName name="XDO_?REMARKS?492?">SLDF!$K$24:$K$66</definedName>
    <definedName name="XDO_?REMARKS?493?">'SFMP- Series 74'!$K$26:$K$33</definedName>
    <definedName name="XDO_?REMARKS?494?">'SFMP- Series 74'!$K$26:$K$51</definedName>
    <definedName name="XDO_?REMARKS?495?">'SFMP- Series 74'!$K$26:$K$66</definedName>
    <definedName name="XDO_?REMARKS?496?">'SFMP- Series 74'!$K$26:$K$71</definedName>
    <definedName name="XDO_?REMARKS?497?">'SFMP- Series 76'!$K$18:$K$21</definedName>
    <definedName name="XDO_?REMARKS?498?">'SFMP- Series 76'!$K$18:$K$31</definedName>
    <definedName name="XDO_?REMARKS?499?">'SFMP- Series 76'!$K$18:$K$49</definedName>
    <definedName name="XDO_?REMARKS?5?">#REF!</definedName>
    <definedName name="XDO_?REMARKS?50?">#REF!</definedName>
    <definedName name="XDO_?REMARKS?500?">'SFMP- Series 76'!$K$18:$K$64</definedName>
    <definedName name="XDO_?REMARKS?501?">'SFMP- Series 76'!$K$18:$K$69</definedName>
    <definedName name="XDO_?REMARKS?502?">'SFMP- Series 78'!$K$18:$K$23</definedName>
    <definedName name="XDO_?REMARKS?503?">'SFMP- Series 78'!$K$18:$K$35</definedName>
    <definedName name="XDO_?REMARKS?504?">'SFMP- Series 78'!$K$18:$K$52</definedName>
    <definedName name="XDO_?REMARKS?505?">'SFMP- Series 78'!$K$18:$K$67</definedName>
    <definedName name="XDO_?REMARKS?506?">'SFMP- Series 78'!$K$18:$K$72</definedName>
    <definedName name="XDO_?REMARKS?507?">SDYF!$K$10:$K$50</definedName>
    <definedName name="XDO_?REMARKS?508?">SDYF!$K$10:$K$58</definedName>
    <definedName name="XDO_?REMARKS?509?">SDYF!$K$10:$K$65</definedName>
    <definedName name="XDO_?REMARKS?51?">#REF!</definedName>
    <definedName name="XDO_?REMARKS?510?">SDYF!$K$10:$K$86</definedName>
    <definedName name="XDO_?REMARKS?511?">SDYF!$K$10:$K$105</definedName>
    <definedName name="XDO_?REMARKS?512?">SDYF!$K$10:$K$110</definedName>
    <definedName name="XDO_?REMARKS?513?">'SFMP- Series 79'!$K$18:$K$22</definedName>
    <definedName name="XDO_?REMARKS?514?">'SFMP- Series 79'!$K$18:$K$45</definedName>
    <definedName name="XDO_?REMARKS?515?">'SFMP- Series 79'!$K$18:$K$60</definedName>
    <definedName name="XDO_?REMARKS?516?">'SFMP- Series 79'!$K$18:$K$65</definedName>
    <definedName name="XDO_?REMARKS?517?">'SFMP- Series 81'!$K$18:$K$25</definedName>
    <definedName name="XDO_?REMARKS?518?">'SFMP- Series 81'!$K$18:$K$41</definedName>
    <definedName name="XDO_?REMARKS?519?">'SFMP- Series 81'!$K$18:$K$60</definedName>
    <definedName name="XDO_?REMARKS?52?">SCOF!$K$10:$K$56</definedName>
    <definedName name="XDO_?REMARKS?520?">'SFMP- Series 81'!$K$18:$K$75</definedName>
    <definedName name="XDO_?REMARKS?521?">'SFMP- Series 81'!$K$18:$K$80</definedName>
    <definedName name="XDO_?REMARKS?522?">'SBI-BSE-SENSEX-IF'!$K$10:$K$39</definedName>
    <definedName name="XDO_?REMARKS?523?">'SBI-BSE-SENSEX-IF'!$K$10:$K$82</definedName>
    <definedName name="XDO_?REMARKS?524?">'SBI-BSE-SENSEX-IF'!$K$10:$K$87</definedName>
    <definedName name="XDO_?REMARKS?525?">LIQUIDSBI!$K$52</definedName>
    <definedName name="XDO_?REMARKS?526?">LIQUIDSBI!$K$52:$K$57</definedName>
    <definedName name="XDO_?REMARKS?527?">SN50EWIF!$K$10:$K$59</definedName>
    <definedName name="XDO_?REMARKS?528?">SN50EWIF!$K$10:$K$102</definedName>
    <definedName name="XDO_?REMARKS?529?">SN50EWIF!$K$10:$K$107</definedName>
    <definedName name="XDO_?REMARKS?53?">SCOF!$K$10:$K$81</definedName>
    <definedName name="XDO_?REMARKS?530?">SEOF!$K$10:$K$42</definedName>
    <definedName name="XDO_?REMARKS?531?">SEOF!$K$10:$K$67</definedName>
    <definedName name="XDO_?REMARKS?532?">SEOF!$K$10:$K$86</definedName>
    <definedName name="XDO_?REMARKS?533?">SEOF!$K$10:$K$91</definedName>
    <definedName name="XDO_?REMARKS?534?">'SBI-AOF'!$K$10:$K$36</definedName>
    <definedName name="XDO_?REMARKS?535?">'SBI-AOF'!$K$10:$K$61</definedName>
    <definedName name="XDO_?REMARKS?536?">'SBI-AOF'!$K$10:$K$80</definedName>
    <definedName name="XDO_?REMARKS?537?">'SBI-AOF'!$K$10:$K$85</definedName>
    <definedName name="XDO_?REMARKS?538?">SETFSILVER!$K$54</definedName>
    <definedName name="XDO_?REMARKS?539?">SETFSILVER!$K$54:$K$55</definedName>
    <definedName name="XDO_?REMARKS?54?">SCOF!$K$10:$K$100</definedName>
    <definedName name="XDO_?REMARKS?540?">SETFSILVER!$K$54:$K$59</definedName>
    <definedName name="XDO_?REMARKS?541?">'SETFSILVER-FOF'!$K$42</definedName>
    <definedName name="XDO_?REMARKS?542?">'SETFSILVER-FOF'!$K$42:$K$54</definedName>
    <definedName name="XDO_?REMARKS?543?">'SETFSILVER-FOF'!$K$42:$K$59</definedName>
    <definedName name="XDO_?REMARKS?544?">'SN50EW-ETF'!$K$10:$K$59</definedName>
    <definedName name="XDO_?REMARKS?545?">'SN50EW-ETF'!$K$10:$K$102</definedName>
    <definedName name="XDO_?REMARKS?546?">'SN50EW-ETF'!$K$10:$K$107</definedName>
    <definedName name="XDO_?REMARKS?547?">SIOF!$K$10:$K$45</definedName>
    <definedName name="XDO_?REMARKS?548?">SIOF!$K$10:$K$70</definedName>
    <definedName name="XDO_?REMARKS?549?">SIOF!$K$10:$K$89</definedName>
    <definedName name="XDO_?REMARKS?55?">SCOF!$K$10:$K$105</definedName>
    <definedName name="XDO_?REMARKS?550?">SIOF!$K$10:$K$94</definedName>
    <definedName name="XDO_?REMARKS?551?">SN500IF!$K$10:$K$511</definedName>
    <definedName name="XDO_?REMARKS?552?">SN500IF!$K$10:$K$554</definedName>
    <definedName name="XDO_?REMARKS?553?">SN500IF!$K$10:$K$559</definedName>
    <definedName name="XDO_?REMARKS?554?">SNICIF!$K$10:$K$39</definedName>
    <definedName name="XDO_?REMARKS?555?">SNICIF!$K$10:$K$82</definedName>
    <definedName name="XDO_?REMARKS?556?">SNICIF!$K$10:$K$87</definedName>
    <definedName name="XDO_?REMARKS?557?">SQF!$K$10:$K$40</definedName>
    <definedName name="XDO_?REMARKS?558?">SQF!$K$10:$K$83</definedName>
    <definedName name="XDO_?REMARKS?559?">SQF!$K$10:$K$88</definedName>
    <definedName name="XDO_?REMARKS?56?">STOF!$K$10:$K$34</definedName>
    <definedName name="XDO_?REMARKS?560?">SNBIF!$K$10:$K$21</definedName>
    <definedName name="XDO_?REMARKS?561?">SNBIF!$K$10:$K$64</definedName>
    <definedName name="XDO_?REMARKS?562?">SNBIF!$K$10:$K$69</definedName>
    <definedName name="XDO_?REMARKS?563?">SNITIF!$K$10:$K$19</definedName>
    <definedName name="XDO_?REMARKS?564?">SNITIF!$K$10:$K$62</definedName>
    <definedName name="XDO_?REMARKS?565?">SNITIF!$K$10:$K$67</definedName>
    <definedName name="XDO_?REMARKS?566?">'SBI BSE PSU Bank ETF'!$K$10:$K$21</definedName>
    <definedName name="XDO_?REMARKS?567?">'SBI BSE PSU Bank ETF'!$K$10:$K$64</definedName>
    <definedName name="XDO_?REMARKS?568?">'SBI BSE PSU Bank ETF'!$K$10:$K$69</definedName>
    <definedName name="XDO_?REMARKS?569?">'SBI BSE PSU Bank Index Fund'!$K$10:$K$21</definedName>
    <definedName name="XDO_?REMARKS?57?">STOF!$K$10:$K$39</definedName>
    <definedName name="XDO_?REMARKS?570?">'SBI BSE PSU Bank Index Fund'!$K$10:$K$64</definedName>
    <definedName name="XDO_?REMARKS?571?">'SBI BSE PSU Bank Index Fund'!$K$10:$K$69</definedName>
    <definedName name="XDO_?REMARKS?572?">SIPAAFOF!$K$42:$K$43</definedName>
    <definedName name="XDO_?REMARKS?573?">SIPAAFOF!$K$42:$K$55</definedName>
    <definedName name="XDO_?REMARKS?574?">SIPAAFOF!$K$42:$K$60</definedName>
    <definedName name="XDO_?REMARKS?575?">'SBI Nifty200 Quality 30'!$K$10:$K$39</definedName>
    <definedName name="XDO_?REMARKS?576?">'SBI Nifty200 Quality 30'!$K$10:$K$82</definedName>
    <definedName name="XDO_?REMARKS?577?">'SBI Nifty200 Quality 30'!$K$10:$K$87</definedName>
    <definedName name="XDO_?REMARKS?578?">'SBI Nifty200 Mom 30'!$K$10:$K$39</definedName>
    <definedName name="XDO_?REMARKS?579?">'SBI Nifty200 Mom 30'!$K$10:$K$82</definedName>
    <definedName name="XDO_?REMARKS?58?">STOF!$K$10:$K$46</definedName>
    <definedName name="XDO_?REMARKS?580?">'SBI Nifty200 Mom 30'!$K$10:$K$87</definedName>
    <definedName name="XDO_?REMARKS?581?">'SBI Nifty100 Low Vol 30'!$K$10:$K$39</definedName>
    <definedName name="XDO_?REMARKS?582?">'SBI Nifty100 Low Vol 30'!$K$10:$K$82</definedName>
    <definedName name="XDO_?REMARKS?583?">'SBI Nifty100 Low Vol 30'!$K$10:$K$87</definedName>
    <definedName name="XDO_?REMARKS?584?">SBIRIOS!$K$10:$K$41</definedName>
    <definedName name="XDO_?REMARKS?585?">SBIRIOS!$K$10:$K$84</definedName>
    <definedName name="XDO_?REMARKS?586?">SBIRIOS!$K$10:$K$89</definedName>
    <definedName name="XDO_?REMARKS?587?">#REF!</definedName>
    <definedName name="XDO_?REMARKS?588?">#REF!</definedName>
    <definedName name="XDO_?REMARKS?589?">#REF!</definedName>
    <definedName name="XDO_?REMARKS?59?">STOF!$K$10:$K$67</definedName>
    <definedName name="XDO_?REMARKS?590?">#REF!</definedName>
    <definedName name="XDO_?REMARKS?591?">#REF!</definedName>
    <definedName name="XDO_?REMARKS?592?">#REF!</definedName>
    <definedName name="XDO_?REMARKS?593?">#REF!</definedName>
    <definedName name="XDO_?REMARKS?594?">#REF!</definedName>
    <definedName name="XDO_?REMARKS?595?">#REF!</definedName>
    <definedName name="XDO_?REMARKS?596?">#REF!</definedName>
    <definedName name="XDO_?REMARKS?597?">#REF!</definedName>
    <definedName name="XDO_?REMARKS?598?">#REF!</definedName>
    <definedName name="XDO_?REMARKS?599?">#REF!</definedName>
    <definedName name="XDO_?REMARKS?6?">#REF!</definedName>
    <definedName name="XDO_?REMARKS?60?">STOF!$K$10:$K$86</definedName>
    <definedName name="XDO_?REMARKS?600?">#REF!</definedName>
    <definedName name="XDO_?REMARKS?61?">STOF!$K$10:$K$91</definedName>
    <definedName name="XDO_?REMARKS?62?">SHOF!$K$10:$K$38</definedName>
    <definedName name="XDO_?REMARKS?63?">SHOF!$K$10:$K$44</definedName>
    <definedName name="XDO_?REMARKS?64?">SHOF!$K$10:$K$65</definedName>
    <definedName name="XDO_?REMARKS?65?">SHOF!$K$10:$K$84</definedName>
    <definedName name="XDO_?REMARKS?66?">SHOF!$K$10:$K$89</definedName>
    <definedName name="XDO_?REMARKS?67?">SCF!$K$10:$K$87</definedName>
    <definedName name="XDO_?REMARKS?68?">SCF!$K$10:$K$94</definedName>
    <definedName name="XDO_?REMARKS?69?">SCF!$K$10:$K$98</definedName>
    <definedName name="XDO_?REMARKS?7?">#REF!</definedName>
    <definedName name="XDO_?REMARKS?70?">SCF!$K$10:$K$104</definedName>
    <definedName name="XDO_?REMARKS?71?">SCF!$K$10:$K$125</definedName>
    <definedName name="XDO_?REMARKS?72?">SCF!$K$10:$K$144</definedName>
    <definedName name="XDO_?REMARKS?73?">SCF!$K$10:$K$149</definedName>
    <definedName name="XDO_?REMARKS?74?">SNIF!$K$10:$K$59</definedName>
    <definedName name="XDO_?REMARKS?75?">SNIF!$K$10:$K$102</definedName>
    <definedName name="XDO_?REMARKS?76?">SNIF!$K$10:$K$107</definedName>
    <definedName name="XDO_?REMARKS?77?">'SMCBF-SP'!$K$10:$K$27</definedName>
    <definedName name="XDO_?REMARKS?78?">'SMCBF-SP'!$K$10:$K$47</definedName>
    <definedName name="XDO_?REMARKS?79?">'SMCBF-SP'!$K$10:$K$56</definedName>
    <definedName name="XDO_?REMARKS?8?">#REF!</definedName>
    <definedName name="XDO_?REMARKS?80?">'SMCBF-SP'!$K$10:$K$61</definedName>
    <definedName name="XDO_?REMARKS?81?">'SMCBF-SP'!$K$10:$K$74</definedName>
    <definedName name="XDO_?REMARKS?82?">'SMCBF-SP'!$K$10:$K$89</definedName>
    <definedName name="XDO_?REMARKS?83?">'SMCBF-SP'!$K$10:$K$94</definedName>
    <definedName name="XDO_?REMARKS?84?">SOF!$K$34:$K$38</definedName>
    <definedName name="XDO_?REMARKS?85?">SOF!$K$34:$K$58</definedName>
    <definedName name="XDO_?REMARKS?86?">SOF!$K$34:$K$63</definedName>
    <definedName name="XDO_?REMARKS?87?">SMMDF!$K$18:$K$55</definedName>
    <definedName name="XDO_?REMARKS?88?">SMMDF!$K$18:$K$67</definedName>
    <definedName name="XDO_?REMARKS?89?">SMMDF!$K$18:$K$88</definedName>
    <definedName name="XDO_?REMARKS?9?">SLMF!$K$10:$K$82</definedName>
    <definedName name="XDO_?REMARKS?90?">SMMDF!$K$18:$K$98</definedName>
    <definedName name="XDO_?REMARKS?91?">SMMDF!$K$18:$K$103</definedName>
    <definedName name="XDO_?REMARKS?92?">SLF!$K$18:$K$21</definedName>
    <definedName name="XDO_?REMARKS?93?">SLF!$K$18:$K$39</definedName>
    <definedName name="XDO_?REMARKS?94?">SLF!$K$18:$K$113</definedName>
    <definedName name="XDO_?REMARKS?95?">SLF!$K$18:$K$146</definedName>
    <definedName name="XDO_?REMARKS?96?">SLF!$K$18:$K$160</definedName>
    <definedName name="XDO_?REMARKS?97?">SLF!$K$18:$K$171</definedName>
    <definedName name="XDO_?REMARKS?98?">SLF!$K$18:$K$192</definedName>
    <definedName name="XDO_?REMARKS?99?">SLF!$K$18:$K$197</definedName>
    <definedName name="XDO_?TDATE?">SMEEF!$D$4</definedName>
    <definedName name="XDO_?TITL?">SMEEF!$A$8:$A$45</definedName>
    <definedName name="XDO_?TITL?1?">#REF!</definedName>
    <definedName name="XDO_?TITL?10?">#REF!</definedName>
    <definedName name="XDO_?TITL?100?">'SFMP- Series 68'!$A$16:$A$24</definedName>
    <definedName name="XDO_?TITL?101?">SNM150IF!$A$8:$A$159</definedName>
    <definedName name="XDO_?TITL?102?">SNS250IF!$A$8:$A$261</definedName>
    <definedName name="XDO_?TITL?103?">'SCIGI-JUN 2036'!$A$16:$A$26</definedName>
    <definedName name="XDO_?TITL?104?">'SCIGI-APR 2029'!$A$16:$A$24</definedName>
    <definedName name="XDO_?TITL?105?">'SCISI-SEP 2027'!$A$16:$A$24</definedName>
    <definedName name="XDO_?TITL?106?">'SFMP- Series 72'!$A$28:$A$41</definedName>
    <definedName name="XDO_?TITL?107?">'SFMP- Series 73'!$A$28:$A$41</definedName>
    <definedName name="XDO_?TITL?108?">SLDF!$A$16:$A$30</definedName>
    <definedName name="XDO_?TITL?109?">'SFMP- Series 74'!$A$16:$A$33</definedName>
    <definedName name="XDO_?TITL?11?">SEHF!$A$8:$A$51</definedName>
    <definedName name="XDO_?TITL?110?">'SFMP- Series 76'!$A$16:$A$21</definedName>
    <definedName name="XDO_?TITL?111?">'SFMP- Series 78'!$A$16:$A$23</definedName>
    <definedName name="XDO_?TITL?112?">SDYF!$A$8:$A$50</definedName>
    <definedName name="XDO_?TITL?113?">'SFMP- Series 79'!$A$16:$A$22</definedName>
    <definedName name="XDO_?TITL?114?">'SFMP- Series 81'!$A$16:$A$25</definedName>
    <definedName name="XDO_?TITL?115?">'SBI-BSE-SENSEX-IF'!$A$8:$A$39</definedName>
    <definedName name="XDO_?TITL?116?">LIQUIDSBI!$A$40:$A$52</definedName>
    <definedName name="XDO_?TITL?117?">SN50EWIF!$A$8:$A$59</definedName>
    <definedName name="XDO_?TITL?118?">SEOF!$A$8:$A$42</definedName>
    <definedName name="XDO_?TITL?119?">'SBI-AOF'!$A$8:$A$36</definedName>
    <definedName name="XDO_?TITL?12?">#REF!</definedName>
    <definedName name="XDO_?TITL?120?">SETFSILVER!$A$40:$A$54</definedName>
    <definedName name="XDO_?TITL?121?">'SETFSILVER-FOF'!$A$40:$A$42</definedName>
    <definedName name="XDO_?TITL?122?">'SN50EW-ETF'!$A$8:$A$59</definedName>
    <definedName name="XDO_?TITL?123?">SIOF!$A$8:$A$45</definedName>
    <definedName name="XDO_?TITL?124?">SN500IF!$A$8:$A$511</definedName>
    <definedName name="XDO_?TITL?125?">SNICIF!$A$8:$A$39</definedName>
    <definedName name="XDO_?TITL?126?">SQF!$A$8:$A$40</definedName>
    <definedName name="XDO_?TITL?127?">SNBIF!$A$8:$A$21</definedName>
    <definedName name="XDO_?TITL?128?">SNITIF!$A$8:$A$19</definedName>
    <definedName name="XDO_?TITL?129?">'SBI BSE PSU Bank ETF'!$A$8:$A$21</definedName>
    <definedName name="XDO_?TITL?13?">SMIF!$A$16:$A$33</definedName>
    <definedName name="XDO_?TITL?130?">'SBI BSE PSU Bank Index Fund'!$A$8:$A$21</definedName>
    <definedName name="XDO_?TITL?131?">SIPAAFOF!$A$40:$A$43</definedName>
    <definedName name="XDO_?TITL?132?">'SBI Nifty200 Quality 30'!$A$8:$A$39</definedName>
    <definedName name="XDO_?TITL?133?">'SBI Nifty200 Mom 30'!$A$8:$A$39</definedName>
    <definedName name="XDO_?TITL?134?">'SBI Nifty100 Low Vol 30'!$A$8:$A$39</definedName>
    <definedName name="XDO_?TITL?135?">SBIRIOS!$A$8:$A$41</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42?">#REF!</definedName>
    <definedName name="XDO_?TITL?15?">SCOF!$A$8:$A$56</definedName>
    <definedName name="XDO_?TITL?16?">STOF!$A$8:$A$34</definedName>
    <definedName name="XDO_?TITL?17?">SHOF!$A$8:$A$38</definedName>
    <definedName name="XDO_?TITL?18?">SCF!$A$8:$A$87</definedName>
    <definedName name="XDO_?TITL?19?">SNIF!$A$8:$A$59</definedName>
    <definedName name="XDO_?TITL?2?">#REF!</definedName>
    <definedName name="XDO_?TITL?20?">'SMCBF-SP'!$A$8:$A$27</definedName>
    <definedName name="XDO_?TITL?21?">SOF!$A$28:$A$38</definedName>
    <definedName name="XDO_?TITL?22?">SMMDF!$A$16:$A$55</definedName>
    <definedName name="XDO_?TITL?23?">SLF!$A$16:$A$21</definedName>
    <definedName name="XDO_?TITL?24?">SDBF!$A$16:$A$29</definedName>
    <definedName name="XDO_?TITL?25?">SSF!$A$16:$A$28</definedName>
    <definedName name="XDO_?TITL?26?">SCRF!$A$8:$A$8</definedName>
    <definedName name="XDO_?TITL?27?">SFEF!$A$8:$A$34</definedName>
    <definedName name="XDO_?TITL?28?">SCHF!$A$8:$A$47</definedName>
    <definedName name="XDO_?TITL?29?">SMUSD!$A$16:$A$40</definedName>
    <definedName name="XDO_?TITL?3?">#REF!</definedName>
    <definedName name="XDO_?TITL?30?">SMIDCAP!$A$8:$A$63</definedName>
    <definedName name="XDO_?TITL?31?">SMCMF!$A$16:$A$26</definedName>
    <definedName name="XDO_?TITL?32?">SMCOMMA!$A$8:$A$37</definedName>
    <definedName name="XDO_?TITL?33?">SMGF!$A$16:$A$27</definedName>
    <definedName name="XDO_?TITL?34?">SFLEXI!$A$8:$A$62</definedName>
    <definedName name="XDO_?TITL?35?">SMAAF!$A$8:$A$66</definedName>
    <definedName name="XDO_?TITL?36?">SBLUECHIP!$A$8:$A$46</definedName>
    <definedName name="XDO_?TITL?37?">SAOF!$A$8:$A$208</definedName>
    <definedName name="XDO_?TITL?38?">SIF!$A$8:$A$43</definedName>
    <definedName name="XDO_?TITL?39?">SMLDF!$A$16:$A$68</definedName>
    <definedName name="XDO_?TITL?4?">#REF!</definedName>
    <definedName name="XDO_?TITL?40?">SSTDF!$A$16:$A$88</definedName>
    <definedName name="XDO_?TITL?41?">SETFGOLD!$A$40:$A$46</definedName>
    <definedName name="XDO_?TITL?42?">SPSU!$A$8:$A$35</definedName>
    <definedName name="XDO_?TITL?43?">SGF!$A$40:$A$42</definedName>
    <definedName name="XDO_?TITL?44?">SBISENSEX!$A$8:$A$39</definedName>
    <definedName name="XDO_?TITL?45?">SSCF!$A$8:$A$73</definedName>
    <definedName name="XDO_?TITL?46?">SBPF!$A$16:$A$53</definedName>
    <definedName name="XDO_?TITL?47?">SBFS!$A$8:$A$40</definedName>
    <definedName name="XDO_?TITL?48?">SETFNN50!$A$8:$A$59</definedName>
    <definedName name="XDO_?TITL?49?">SETFNIFBK!$A$8:$A$21</definedName>
    <definedName name="XDO_?TITL?5?">SLMF!$A$8:$A$82</definedName>
    <definedName name="XDO_?TITL?50?">SETFBSE100!$A$8:$A$109</definedName>
    <definedName name="XDO_?TITL?51?">SESF!$A$8:$A$94</definedName>
    <definedName name="XDO_?TITL?52?">SETFNIF50!$A$8:$A$59</definedName>
    <definedName name="XDO_?TITL?53?">'SLTAF-III'!$A$8:$A$35</definedName>
    <definedName name="XDO_?TITL?54?">SETF10GILT!$A$16:$A$24</definedName>
    <definedName name="XDO_?TITL?55?">'SLTAF-IV'!$A$8:$A$31</definedName>
    <definedName name="XDO_?TITL?56?">'SLTAF-V'!$A$8:$A$33</definedName>
    <definedName name="XDO_?TITL?57?">'SLTAF-VI'!$A$8:$A$47</definedName>
    <definedName name="XDO_?TITL?58?">SETFSN50!$A$8:$A$59</definedName>
    <definedName name="XDO_?TITL?59?">SBIETFQLTY!$A$8:$A$39</definedName>
    <definedName name="XDO_?TITL?6?">SLTEF!$A$8:$A$78</definedName>
    <definedName name="XDO_?TITL?60?">SCBF!$A$16:$A$104</definedName>
    <definedName name="XDO_?TITL?61?">SEMVF!$A$8:$A$59</definedName>
    <definedName name="XDO_?TITL?62?">'SFMP- Series 1'!$A$16:$A$31</definedName>
    <definedName name="XDO_?TITL?63?">'SFMP- Series 6'!$A$16:$A$29</definedName>
    <definedName name="XDO_?TITL?64?">'SFMP- Series 34'!$A$16:$A$26</definedName>
    <definedName name="XDO_?TITL?65?">'SMCBF-IP'!$A$8:$A$41</definedName>
    <definedName name="XDO_?TITL?66?">SFRDF!$A$16:$A$24</definedName>
    <definedName name="XDO_?TITL?67?">SBIETFIT!$A$8:$A$19</definedName>
    <definedName name="XDO_?TITL?68?">SBIETFPB!$A$8:$A$19</definedName>
    <definedName name="XDO_?TITL?69?">'SRBF-AP'!$A$8:$A$58</definedName>
    <definedName name="XDO_?TITL?7?">#REF!</definedName>
    <definedName name="XDO_?TITL?70?">'SRBF-AHP'!$A$8:$A$58</definedName>
    <definedName name="XDO_?TITL?71?">'SRBF-CHP'!$A$8:$A$58</definedName>
    <definedName name="XDO_?TITL?72?">'SRBF-CP'!$A$8:$A$58</definedName>
    <definedName name="XDO_?TITL?73?">'SIA-US EQUITY FOF'!$A$8:$A$14</definedName>
    <definedName name="XDO_?TITL?74?">'SFMP- Series 42'!$A$16:$A$18</definedName>
    <definedName name="XDO_?TITL?75?">'SFMP- Series 43'!$A$16:$A$30</definedName>
    <definedName name="XDO_?TITL?76?">'SNN50'!$A$8:$A$59</definedName>
    <definedName name="XDO_?TITL?77?">'SFMP- Series 44'!$A$16:$A$31</definedName>
    <definedName name="XDO_?TITL?78?">'SFMP- Series 45'!$A$16:$A$33</definedName>
    <definedName name="XDO_?TITL?79?">SBIETFCON!$A$8:$A$39</definedName>
    <definedName name="XDO_?TITL?8?">#REF!</definedName>
    <definedName name="XDO_?TITL?80?">'SFMP- Series 46'!$A$16:$A$29</definedName>
    <definedName name="XDO_?TITL?81?">'SFMP- Series 48'!$A$40:$A$52</definedName>
    <definedName name="XDO_?TITL?82?">SBAF!$A$8:$A$84</definedName>
    <definedName name="XDO_?TITL?83?">'SFMP- Series 49'!$A$16:$A$33</definedName>
    <definedName name="XDO_?TITL?84?">'SFMP- Series 50'!$A$16:$A$30</definedName>
    <definedName name="XDO_?TITL?85?">'SFMP- Series 51'!$A$16:$A$36</definedName>
    <definedName name="XDO_?TITL?86?">'SFMP- Series 52'!$A$16:$A$30</definedName>
    <definedName name="XDO_?TITL?87?">'SFMP- Series 53'!$A$16:$A$34</definedName>
    <definedName name="XDO_?TITL?88?">'SFMP- Series 54'!$A$16:$A$28</definedName>
    <definedName name="XDO_?TITL?89?">'SFMP- Series 55'!$A$16:$A$32</definedName>
    <definedName name="XDO_?TITL?9?">SMGLF!$A$8:$A$44</definedName>
    <definedName name="XDO_?TITL?90?">'SFMP- Series 57'!$A$16:$A$29</definedName>
    <definedName name="XDO_?TITL?91?">'SFMP- Series 58'!$A$16:$A$31</definedName>
    <definedName name="XDO_?TITL?92?">SCPSE!$A$16:$A$43</definedName>
    <definedName name="XDO_?TITL?93?">'SFMP- Series 59'!$A$28:$A$40</definedName>
    <definedName name="XDO_?TITL?94?">'SFMP- Series 60'!$A$16:$A$30</definedName>
    <definedName name="XDO_?TITL?95?">SMCF!$A$8:$A$64</definedName>
    <definedName name="XDO_?TITL?96?">'SFMP- Series 61'!$A$16:$A$36</definedName>
    <definedName name="XDO_?TITL?97?">'SFMP- Series 66'!$A$16:$A$34</definedName>
    <definedName name="XDO_?TITL?98?">'SFMP- Series 67'!$A$16:$A$34</definedName>
    <definedName name="XDO_?TITL?99?">'SFMP- Series 64'!$A$16:$A$24</definedName>
    <definedName name="XDO_?YTM?">SMEEF!$I$10:$I$97</definedName>
    <definedName name="XDO_?YTM?1?">#REF!</definedName>
    <definedName name="XDO_?YTM?10?">SLMF!$I$10:$I$88</definedName>
    <definedName name="XDO_?YTM?100?">SDBF!$I$18:$I$29</definedName>
    <definedName name="XDO_?YTM?101?">SDBF!$I$18:$I$35</definedName>
    <definedName name="XDO_?YTM?102?">SDBF!$I$18:$I$41</definedName>
    <definedName name="XDO_?YTM?103?">SDBF!$I$18:$I$51</definedName>
    <definedName name="XDO_?YTM?104?">SDBF!$I$18:$I$70</definedName>
    <definedName name="XDO_?YTM?105?">SDBF!$I$18:$I$80</definedName>
    <definedName name="XDO_?YTM?106?">SDBF!$I$18:$I$85</definedName>
    <definedName name="XDO_?YTM?107?">SSF!$I$24:$I$28</definedName>
    <definedName name="XDO_?YTM?108?">SSF!$I$24:$I$52</definedName>
    <definedName name="XDO_?YTM?109?">SSF!$I$24:$I$95</definedName>
    <definedName name="XDO_?YTM?11?">SLMF!$I$10:$I$92</definedName>
    <definedName name="XDO_?YTM?110?">SSF!$I$24:$I$144</definedName>
    <definedName name="XDO_?YTM?111?">SSF!$I$24:$I$151</definedName>
    <definedName name="XDO_?YTM?112?">SSF!$I$24:$I$159</definedName>
    <definedName name="XDO_?YTM?113?">SSF!$I$24:$I$161</definedName>
    <definedName name="XDO_?YTM?114?">SSF!$I$24:$I$166</definedName>
    <definedName name="XDO_?YTM?115?">SSF!$I$24:$I$176</definedName>
    <definedName name="XDO_?YTM?116?">SSF!$I$24:$I$181</definedName>
    <definedName name="XDO_?YTM?117?">SCRF!#REF!</definedName>
    <definedName name="XDO_?YTM?118?">SCRF!$I$9:$I$52</definedName>
    <definedName name="XDO_?YTM?119?">SCRF!$I$9:$I$63</definedName>
    <definedName name="XDO_?YTM?12?">SLMF!$I$10:$I$113</definedName>
    <definedName name="XDO_?YTM?120?">SCRF!$I$9:$I$84</definedName>
    <definedName name="XDO_?YTM?121?">SCRF!$I$9:$I$94</definedName>
    <definedName name="XDO_?YTM?122?">SCRF!$I$9:$I$99</definedName>
    <definedName name="XDO_?YTM?123?">SFEF!$I$10:$I$34</definedName>
    <definedName name="XDO_?YTM?124?">SFEF!$I$10:$I$41</definedName>
    <definedName name="XDO_?YTM?125?">SFEF!$I$10:$I$66</definedName>
    <definedName name="XDO_?YTM?126?">SFEF!$I$10:$I$85</definedName>
    <definedName name="XDO_?YTM?127?">SFEF!$I$10:$I$90</definedName>
    <definedName name="XDO_?YTM?128?">SCHF!$I$10:$I$47</definedName>
    <definedName name="XDO_?YTM?129?">SCHF!$I$10:$I$55</definedName>
    <definedName name="XDO_?YTM?13?">SLMF!$I$10:$I$132</definedName>
    <definedName name="XDO_?YTM?130?">SCHF!$I$10:$I$112</definedName>
    <definedName name="XDO_?YTM?131?">SCHF!$I$10:$I$123</definedName>
    <definedName name="XDO_?YTM?132?">SCHF!$I$10:$I$129</definedName>
    <definedName name="XDO_?YTM?133?">SCHF!$I$10:$I$148</definedName>
    <definedName name="XDO_?YTM?134?">SCHF!$I$10:$I$158</definedName>
    <definedName name="XDO_?YTM?135?">SCHF!$I$10:$I$163</definedName>
    <definedName name="XDO_?YTM?136?">SMUSD!$I$18:$I$40</definedName>
    <definedName name="XDO_?YTM?137?">SMUSD!$I$18:$I$47</definedName>
    <definedName name="XDO_?YTM?138?">SMUSD!$I$18:$I$52</definedName>
    <definedName name="XDO_?YTM?139?">SMUSD!$I$18:$I$65</definedName>
    <definedName name="XDO_?YTM?14?">SLMF!$I$10:$I$137</definedName>
    <definedName name="XDO_?YTM?140?">SMUSD!$I$18:$I$84</definedName>
    <definedName name="XDO_?YTM?141?">SMUSD!$I$18:$I$123</definedName>
    <definedName name="XDO_?YTM?142?">SMUSD!$I$18:$I$131</definedName>
    <definedName name="XDO_?YTM?143?">SMUSD!$I$18:$I$137</definedName>
    <definedName name="XDO_?YTM?144?">SMUSD!$I$18:$I$144</definedName>
    <definedName name="XDO_?YTM?145?">SMUSD!$I$18:$I$154</definedName>
    <definedName name="XDO_?YTM?146?">SMUSD!$I$18:$I$159</definedName>
    <definedName name="XDO_?YTM?147?">SMIDCAP!$I$10:$I$63</definedName>
    <definedName name="XDO_?YTM?148?">SMIDCAP!$I$10:$I$91</definedName>
    <definedName name="XDO_?YTM?149?">SMIDCAP!$I$10:$I$110</definedName>
    <definedName name="XDO_?YTM?15?">SLTEF!$I$10:$I$78</definedName>
    <definedName name="XDO_?YTM?150?">SMIDCAP!$I$10:$I$115</definedName>
    <definedName name="XDO_?YTM?151?">SMCMF!$I$24:$I$26</definedName>
    <definedName name="XDO_?YTM?152?">SMCMF!$I$24:$I$55</definedName>
    <definedName name="XDO_?YTM?153?">SMCMF!$I$24:$I$60</definedName>
    <definedName name="XDO_?YTM?154?">SMCOMMA!$I$10:$I$37</definedName>
    <definedName name="XDO_?YTM?155?">SMCOMMA!$I$10:$I$62</definedName>
    <definedName name="XDO_?YTM?156?">SMCOMMA!$I$10:$I$81</definedName>
    <definedName name="XDO_?YTM?157?">SMCOMMA!$I$10:$I$86</definedName>
    <definedName name="XDO_?YTM?158?">SMGF!$I$24:$I$27</definedName>
    <definedName name="XDO_?YTM?159?">SMGF!$I$24:$I$37</definedName>
    <definedName name="XDO_?YTM?16?">SLTEF!$I$10:$I$103</definedName>
    <definedName name="XDO_?YTM?160?">SMGF!$I$24:$I$47</definedName>
    <definedName name="XDO_?YTM?161?">SMGF!$I$24:$I$66</definedName>
    <definedName name="XDO_?YTM?162?">SMGF!$I$24:$I$71</definedName>
    <definedName name="XDO_?YTM?163?">SFLEXI!$I$10:$I$62</definedName>
    <definedName name="XDO_?YTM?164?">SFLEXI!$I$10:$I$70</definedName>
    <definedName name="XDO_?YTM?165?">SFLEXI!$I$10:$I$94</definedName>
    <definedName name="XDO_?YTM?166?">SFLEXI!$I$10:$I$113</definedName>
    <definedName name="XDO_?YTM?167?">SFLEXI!$I$10:$I$118</definedName>
    <definedName name="XDO_?YTM?168?">SMAAF!$I$10:$I$66</definedName>
    <definedName name="XDO_?YTM?169?">SMAAF!$I$10:$I$74</definedName>
    <definedName name="XDO_?YTM?17?">SLTEF!$I$10:$I$122</definedName>
    <definedName name="XDO_?YTM?170?">SMAAF!$I$10:$I$79</definedName>
    <definedName name="XDO_?YTM?171?">SMAAF!$I$10:$I$118</definedName>
    <definedName name="XDO_?YTM?172?">SMAAF!$I$10:$I$129</definedName>
    <definedName name="XDO_?YTM?173?">SMAAF!$I$10:$I$134</definedName>
    <definedName name="XDO_?YTM?174?">SMAAF!$I$10:$I$141</definedName>
    <definedName name="XDO_?YTM?175?">SMAAF!$I$10:$I$154</definedName>
    <definedName name="XDO_?YTM?176?">SMAAF!$I$10:$I$166</definedName>
    <definedName name="XDO_?YTM?177?">SMAAF!$I$10:$I$171</definedName>
    <definedName name="XDO_?YTM?178?">SBLUECHIP!$I$10:$I$46</definedName>
    <definedName name="XDO_?YTM?179?">SBLUECHIP!$I$10:$I$73</definedName>
    <definedName name="XDO_?YTM?18?">SLTEF!$I$10:$I$127</definedName>
    <definedName name="XDO_?YTM?180?">SBLUECHIP!$I$10:$I$92</definedName>
    <definedName name="XDO_?YTM?181?">SBLUECHIP!$I$10:$I$97</definedName>
    <definedName name="XDO_?YTM?182?">SAOF!$I$10:$I$208</definedName>
    <definedName name="XDO_?YTM?183?">SAOF!$I$10:$I$229</definedName>
    <definedName name="XDO_?YTM?184?">SAOF!$I$10:$I$250</definedName>
    <definedName name="XDO_?YTM?185?">SAOF!$I$10:$I$261</definedName>
    <definedName name="XDO_?YTM?186?">SAOF!$I$10:$I$265</definedName>
    <definedName name="XDO_?YTM?187?">SAOF!$I$10:$I$277</definedName>
    <definedName name="XDO_?YTM?188?">SAOF!$I$10:$I$289</definedName>
    <definedName name="XDO_?YTM?189?">SAOF!$I$10:$I$294</definedName>
    <definedName name="XDO_?YTM?19?">#REF!</definedName>
    <definedName name="XDO_?YTM?190?">SIF!$I$10:$I$43</definedName>
    <definedName name="XDO_?YTM?191?">SIF!$I$10:$I$51</definedName>
    <definedName name="XDO_?YTM?192?">SIF!$I$10:$I$73</definedName>
    <definedName name="XDO_?YTM?193?">SIF!$I$10:$I$92</definedName>
    <definedName name="XDO_?YTM?194?">SIF!$I$10:$I$97</definedName>
    <definedName name="XDO_?YTM?195?">SMLDF!$I$18:$I$68</definedName>
    <definedName name="XDO_?YTM?196?">SMLDF!$I$18:$I$76</definedName>
    <definedName name="XDO_?YTM?197?">SMLDF!$I$18:$I$83</definedName>
    <definedName name="XDO_?YTM?198?">SMLDF!$I$18:$I$91</definedName>
    <definedName name="XDO_?YTM?199?">SMLDF!$I$18:$I$105</definedName>
    <definedName name="XDO_?YTM?2?">#REF!</definedName>
    <definedName name="XDO_?YTM?20?">#REF!</definedName>
    <definedName name="XDO_?YTM?200?">SMLDF!$I$18:$I$131</definedName>
    <definedName name="XDO_?YTM?201?">SMLDF!$I$18:$I$135</definedName>
    <definedName name="XDO_?YTM?202?">SMLDF!$I$18:$I$141</definedName>
    <definedName name="XDO_?YTM?203?">SMLDF!$I$18:$I$148</definedName>
    <definedName name="XDO_?YTM?204?">SMLDF!$I$18:$I$158</definedName>
    <definedName name="XDO_?YTM?205?">SMLDF!$I$18:$I$163</definedName>
    <definedName name="XDO_?YTM?206?">SSTDF!$I$18:$I$88</definedName>
    <definedName name="XDO_?YTM?207?">SSTDF!$I$18:$I$95</definedName>
    <definedName name="XDO_?YTM?208?">SSTDF!$I$18:$I$102</definedName>
    <definedName name="XDO_?YTM?209?">SSTDF!$I$18:$I$111</definedName>
    <definedName name="XDO_?YTM?21?">#REF!</definedName>
    <definedName name="XDO_?YTM?210?">SSTDF!$I$18:$I$124</definedName>
    <definedName name="XDO_?YTM?211?">SSTDF!$I$18:$I$132</definedName>
    <definedName name="XDO_?YTM?212?">SSTDF!$I$18:$I$139</definedName>
    <definedName name="XDO_?YTM?213?">SSTDF!$I$18:$I$149</definedName>
    <definedName name="XDO_?YTM?214?">SSTDF!$I$18:$I$154</definedName>
    <definedName name="XDO_?YTM?215?">SETFGOLD!$I$46</definedName>
    <definedName name="XDO_?YTM?216?">SETFGOLD!$I$46:$I$54</definedName>
    <definedName name="XDO_?YTM?217?">SETFGOLD!$I$46:$I$59</definedName>
    <definedName name="XDO_?YTM?218?">SPSU!$I$10:$I$35</definedName>
    <definedName name="XDO_?YTM?219?">SPSU!$I$10:$I$60</definedName>
    <definedName name="XDO_?YTM?22?">#REF!</definedName>
    <definedName name="XDO_?YTM?220?">SPSU!$I$10:$I$79</definedName>
    <definedName name="XDO_?YTM?221?">SPSU!$I$10:$I$84</definedName>
    <definedName name="XDO_?YTM?222?">SGF!$I$42</definedName>
    <definedName name="XDO_?YTM?223?">SGF!$I$42:$I$54</definedName>
    <definedName name="XDO_?YTM?224?">SGF!$I$42:$I$59</definedName>
    <definedName name="XDO_?YTM?225?">SBISENSEX!$I$10:$I$39</definedName>
    <definedName name="XDO_?YTM?226?">SBISENSEX!$I$10:$I$82</definedName>
    <definedName name="XDO_?YTM?227?">SBISENSEX!$I$10:$I$87</definedName>
    <definedName name="XDO_?YTM?228?">SSCF!$I$10:$I$73</definedName>
    <definedName name="XDO_?YTM?229?">SSCF!$I$10:$I$98</definedName>
    <definedName name="XDO_?YTM?23?">SMGLF!$I$10:$I$44</definedName>
    <definedName name="XDO_?YTM?230?">SSCF!$I$10:$I$117</definedName>
    <definedName name="XDO_?YTM?231?">SSCF!$I$10:$I$122</definedName>
    <definedName name="XDO_?YTM?232?">SBPF!$I$18:$I$53</definedName>
    <definedName name="XDO_?YTM?233?">SBPF!$I$18:$I$63</definedName>
    <definedName name="XDO_?YTM?234?">SBPF!$I$18:$I$74</definedName>
    <definedName name="XDO_?YTM?235?">SBPF!$I$18:$I$79</definedName>
    <definedName name="XDO_?YTM?236?">SBPF!$I$18:$I$86</definedName>
    <definedName name="XDO_?YTM?237?">SBPF!$I$18:$I$99</definedName>
    <definedName name="XDO_?YTM?238?">SBPF!$I$18:$I$109</definedName>
    <definedName name="XDO_?YTM?239?">SBPF!$I$18:$I$114</definedName>
    <definedName name="XDO_?YTM?24?">SMGLF!$I$10:$I$69</definedName>
    <definedName name="XDO_?YTM?240?">SBFS!$I$10:$I$40</definedName>
    <definedName name="XDO_?YTM?241?">SBFS!$I$10:$I$65</definedName>
    <definedName name="XDO_?YTM?242?">SBFS!$I$10:$I$84</definedName>
    <definedName name="XDO_?YTM?243?">SBFS!$I$10:$I$89</definedName>
    <definedName name="XDO_?YTM?244?">SETFNN50!$I$10:$I$59</definedName>
    <definedName name="XDO_?YTM?245?">SETFNN50!$I$10:$I$102</definedName>
    <definedName name="XDO_?YTM?246?">SETFNN50!$I$10:$I$107</definedName>
    <definedName name="XDO_?YTM?247?">SETFNIFBK!$I$10:$I$21</definedName>
    <definedName name="XDO_?YTM?248?">SETFNIFBK!$I$10:$I$64</definedName>
    <definedName name="XDO_?YTM?249?">SETFNIFBK!$I$10:$I$69</definedName>
    <definedName name="XDO_?YTM?25?">SMGLF!$I$10:$I$88</definedName>
    <definedName name="XDO_?YTM?250?">SETFBSE100!$I$10:$I$109</definedName>
    <definedName name="XDO_?YTM?251?">SETFBSE100!$I$10:$I$152</definedName>
    <definedName name="XDO_?YTM?252?">SETFBSE100!$I$10:$I$157</definedName>
    <definedName name="XDO_?YTM?253?">SESF!$I$10:$I$94</definedName>
    <definedName name="XDO_?YTM?254?">SESF!$I$10:$I$100</definedName>
    <definedName name="XDO_?YTM?255?">SESF!$I$10:$I$105</definedName>
    <definedName name="XDO_?YTM?256?">SESF!$I$10:$I$110</definedName>
    <definedName name="XDO_?YTM?257?">SESF!$I$10:$I$131</definedName>
    <definedName name="XDO_?YTM?258?">SESF!$I$10:$I$140</definedName>
    <definedName name="XDO_?YTM?259?">SESF!$I$10:$I$149</definedName>
    <definedName name="XDO_?YTM?26?">SMGLF!$I$10:$I$93</definedName>
    <definedName name="XDO_?YTM?260?">SESF!$I$10:$I$153</definedName>
    <definedName name="XDO_?YTM?261?">SESF!$I$10:$I$172</definedName>
    <definedName name="XDO_?YTM?262?">SESF!$I$10:$I$177</definedName>
    <definedName name="XDO_?YTM?263?">SETFNIF50!$I$10:$I$59</definedName>
    <definedName name="XDO_?YTM?264?">SETFNIF50!$I$10:$I$102</definedName>
    <definedName name="XDO_?YTM?265?">SETFNIF50!$I$10:$I$107</definedName>
    <definedName name="XDO_?YTM?266?">'SLTAF-III'!$I$10:$I$35</definedName>
    <definedName name="XDO_?YTM?267?">'SLTAF-III'!$I$10:$I$78</definedName>
    <definedName name="XDO_?YTM?268?">'SLTAF-III'!$I$10:$I$83</definedName>
    <definedName name="XDO_?YTM?269?">SETF10GILT!$I$24</definedName>
    <definedName name="XDO_?YTM?27?">#REF!</definedName>
    <definedName name="XDO_?YTM?270?">SETF10GILT!$I$24:$I$53</definedName>
    <definedName name="XDO_?YTM?271?">SETF10GILT!$I$24:$I$58</definedName>
    <definedName name="XDO_?YTM?272?">'SLTAF-IV'!$I$10:$I$31</definedName>
    <definedName name="XDO_?YTM?273?">'SLTAF-IV'!$I$10:$I$74</definedName>
    <definedName name="XDO_?YTM?274?">'SLTAF-IV'!$I$10:$I$79</definedName>
    <definedName name="XDO_?YTM?275?">'SLTAF-V'!$I$10:$I$33</definedName>
    <definedName name="XDO_?YTM?276?">'SLTAF-V'!$I$10:$I$76</definedName>
    <definedName name="XDO_?YTM?277?">'SLTAF-V'!$I$10:$I$81</definedName>
    <definedName name="XDO_?YTM?278?">'SLTAF-VI'!$I$10:$I$47</definedName>
    <definedName name="XDO_?YTM?279?">'SLTAF-VI'!$I$10:$I$90</definedName>
    <definedName name="XDO_?YTM?28?">#REF!</definedName>
    <definedName name="XDO_?YTM?280?">'SLTAF-VI'!$I$10:$I$95</definedName>
    <definedName name="XDO_?YTM?281?">SETFSN50!$I$10:$I$59</definedName>
    <definedName name="XDO_?YTM?282?">SETFSN50!$I$10:$I$106</definedName>
    <definedName name="XDO_?YTM?283?">SBIETFQLTY!$I$10:$I$39</definedName>
    <definedName name="XDO_?YTM?284?">SBIETFQLTY!$I$10:$I$82</definedName>
    <definedName name="XDO_?YTM?285?">SBIETFQLTY!$I$10:$I$87</definedName>
    <definedName name="XDO_?YTM?286?">SCBF!$I$18:$I$104</definedName>
    <definedName name="XDO_?YTM?287?">SCBF!$I$18:$I$110</definedName>
    <definedName name="XDO_?YTM?288?">SCBF!$I$18:$I$116</definedName>
    <definedName name="XDO_?YTM?289?">SCBF!$I$18:$I$128</definedName>
    <definedName name="XDO_?YTM?29?">SEHF!$I$10:$I$51</definedName>
    <definedName name="XDO_?YTM?290?">SCBF!$I$18:$I$147</definedName>
    <definedName name="XDO_?YTM?291?">SCBF!$I$18:$I$157</definedName>
    <definedName name="XDO_?YTM?292?">SCBF!$I$18:$I$162</definedName>
    <definedName name="XDO_?YTM?293?">SEMVF!$I$10:$I$59</definedName>
    <definedName name="XDO_?YTM?294?">SEMVF!$I$10:$I$102</definedName>
    <definedName name="XDO_?YTM?295?">SEMVF!$I$10:$I$107</definedName>
    <definedName name="XDO_?YTM?296?">'SFMP- Series 1'!$I$26:$I$31</definedName>
    <definedName name="XDO_?YTM?297?">'SFMP- Series 1'!$I$26:$I$50</definedName>
    <definedName name="XDO_?YTM?298?">'SFMP- Series 1'!$I$26:$I$65</definedName>
    <definedName name="XDO_?YTM?299?">'SFMP- Series 1'!$I$26:$I$70</definedName>
    <definedName name="XDO_?YTM?3?">#REF!</definedName>
    <definedName name="XDO_?YTM?30?">SEHF!$I$10:$I$56</definedName>
    <definedName name="XDO_?YTM?300?">'SFMP- Series 6'!$I$26:$I$29</definedName>
    <definedName name="XDO_?YTM?301?">'SFMP- Series 6'!$I$26:$I$48</definedName>
    <definedName name="XDO_?YTM?302?">'SFMP- Series 6'!$I$26:$I$63</definedName>
    <definedName name="XDO_?YTM?303?">'SFMP- Series 6'!$I$26:$I$68</definedName>
    <definedName name="XDO_?YTM?304?">'SFMP- Series 34'!$I$26</definedName>
    <definedName name="XDO_?YTM?305?">'SFMP- Series 34'!$I$26:$I$43</definedName>
    <definedName name="XDO_?YTM?306?">'SFMP- Series 34'!$I$26:$I$58</definedName>
    <definedName name="XDO_?YTM?307?">'SFMP- Series 34'!$I$26:$I$63</definedName>
    <definedName name="XDO_?YTM?308?">'SMCBF-IP'!$I$10:$I$41</definedName>
    <definedName name="XDO_?YTM?309?">'SMCBF-IP'!$I$10:$I$47</definedName>
    <definedName name="XDO_?YTM?31?">SEHF!$I$10:$I$63</definedName>
    <definedName name="XDO_?YTM?310?">'SMCBF-IP'!$I$10:$I$51</definedName>
    <definedName name="XDO_?YTM?311?">'SMCBF-IP'!$I$10:$I$72</definedName>
    <definedName name="XDO_?YTM?312?">'SMCBF-IP'!$I$10:$I$91</definedName>
    <definedName name="XDO_?YTM?313?">'SMCBF-IP'!$I$10:$I$96</definedName>
    <definedName name="XDO_?YTM?314?">SFRDF!$I$18:$I$24</definedName>
    <definedName name="XDO_?YTM?315?">SFRDF!$I$18:$I$33</definedName>
    <definedName name="XDO_?YTM?316?">SFRDF!$I$18:$I$54</definedName>
    <definedName name="XDO_?YTM?317?">SFRDF!$I$18:$I$64</definedName>
    <definedName name="XDO_?YTM?318?">SFRDF!$I$18:$I$69</definedName>
    <definedName name="XDO_?YTM?319?">SBIETFIT!$I$10:$I$19</definedName>
    <definedName name="XDO_?YTM?32?">SEHF!$I$10:$I$67</definedName>
    <definedName name="XDO_?YTM?320?">SBIETFIT!$I$10:$I$62</definedName>
    <definedName name="XDO_?YTM?321?">SBIETFIT!$I$10:$I$67</definedName>
    <definedName name="XDO_?YTM?322?">SBIETFPB!$I$10:$I$19</definedName>
    <definedName name="XDO_?YTM?323?">SBIETFPB!$I$10:$I$62</definedName>
    <definedName name="XDO_?YTM?324?">SBIETFPB!$I$10:$I$67</definedName>
    <definedName name="XDO_?YTM?325?">'SRBF-AP'!$I$10:$I$58</definedName>
    <definedName name="XDO_?YTM?326?">'SRBF-AP'!$I$10:$I$67</definedName>
    <definedName name="XDO_?YTM?327?">'SRBF-AP'!$I$10:$I$75</definedName>
    <definedName name="XDO_?YTM?328?">'SRBF-AP'!$I$10:$I$79</definedName>
    <definedName name="XDO_?YTM?329?">'SRBF-AP'!$I$10:$I$106</definedName>
    <definedName name="XDO_?YTM?33?">SEHF!$I$10:$I$115</definedName>
    <definedName name="XDO_?YTM?330?">'SRBF-AP'!$I$10:$I$111</definedName>
    <definedName name="XDO_?YTM?331?">'SRBF-AHP'!$I$10:$I$58</definedName>
    <definedName name="XDO_?YTM?332?">'SRBF-AHP'!$I$10:$I$67</definedName>
    <definedName name="XDO_?YTM?333?">'SRBF-AHP'!$I$10:$I$72</definedName>
    <definedName name="XDO_?YTM?334?">'SRBF-AHP'!$I$10:$I$77</definedName>
    <definedName name="XDO_?YTM?335?">'SRBF-AHP'!$I$10:$I$85</definedName>
    <definedName name="XDO_?YTM?336?">'SRBF-AHP'!$I$10:$I$89</definedName>
    <definedName name="XDO_?YTM?337?">'SRBF-AHP'!$I$10:$I$106</definedName>
    <definedName name="XDO_?YTM?338?">'SRBF-AHP'!$I$10:$I$118</definedName>
    <definedName name="XDO_?YTM?339?">'SRBF-AHP'!$I$10:$I$123</definedName>
    <definedName name="XDO_?YTM?34?">SEHF!$I$10:$I$121</definedName>
    <definedName name="XDO_?YTM?340?">'SRBF-CHP'!$I$10:$I$58</definedName>
    <definedName name="XDO_?YTM?341?">'SRBF-CHP'!$I$10:$I$75</definedName>
    <definedName name="XDO_?YTM?342?">'SRBF-CHP'!$I$10:$I$85</definedName>
    <definedName name="XDO_?YTM?343?">'SRBF-CHP'!$I$10:$I$90</definedName>
    <definedName name="XDO_?YTM?344?">'SRBF-CHP'!$I$10:$I$117</definedName>
    <definedName name="XDO_?YTM?345?">'SRBF-CHP'!$I$10:$I$122</definedName>
    <definedName name="XDO_?YTM?346?">'SRBF-CP'!$I$10:$I$58</definedName>
    <definedName name="XDO_?YTM?347?">'SRBF-CP'!$I$10:$I$75</definedName>
    <definedName name="XDO_?YTM?348?">'SRBF-CP'!$I$10:$I$84</definedName>
    <definedName name="XDO_?YTM?349?">'SRBF-CP'!$I$10:$I$89</definedName>
    <definedName name="XDO_?YTM?35?">SEHF!$I$10:$I$128</definedName>
    <definedName name="XDO_?YTM?350?">'SRBF-CP'!$I$10:$I$116</definedName>
    <definedName name="XDO_?YTM?351?">'SRBF-CP'!$I$10:$I$121</definedName>
    <definedName name="XDO_?YTM?352?">'SIA-US EQUITY FOF'!$I$14</definedName>
    <definedName name="XDO_?YTM?353?">'SIA-US EQUITY FOF'!$I$14:$I$53</definedName>
    <definedName name="XDO_?YTM?354?">'SIA-US EQUITY FOF'!$I$14:$I$58</definedName>
    <definedName name="XDO_?YTM?355?">'SFMP- Series 42'!$I$18</definedName>
    <definedName name="XDO_?YTM?356?">'SFMP- Series 42'!$I$18:$I$39</definedName>
    <definedName name="XDO_?YTM?357?">'SFMP- Series 42'!$I$18:$I$60</definedName>
    <definedName name="XDO_?YTM?358?">'SFMP- Series 42'!$I$18:$I$75</definedName>
    <definedName name="XDO_?YTM?359?">'SFMP- Series 42'!$I$18:$I$80</definedName>
    <definedName name="XDO_?YTM?36?">SEHF!$I$10:$I$132</definedName>
    <definedName name="XDO_?YTM?360?">'SFMP- Series 43'!$I$26:$I$30</definedName>
    <definedName name="XDO_?YTM?361?">'SFMP- Series 43'!$I$26:$I$45</definedName>
    <definedName name="XDO_?YTM?362?">'SFMP- Series 43'!$I$26:$I$60</definedName>
    <definedName name="XDO_?YTM?363?">'SFMP- Series 43'!$I$26:$I$65</definedName>
    <definedName name="XDO_?YTM?364?">'SNN50'!$I$10:$I$59</definedName>
    <definedName name="XDO_?YTM?365?">'SNN50'!$I$10:$I$102</definedName>
    <definedName name="XDO_?YTM?366?">'SNN50'!$I$10:$I$107</definedName>
    <definedName name="XDO_?YTM?367?">'SFMP- Series 44'!$I$26:$I$31</definedName>
    <definedName name="XDO_?YTM?368?">'SFMP- Series 44'!$I$26:$I$54</definedName>
    <definedName name="XDO_?YTM?369?">'SFMP- Series 44'!$I$26:$I$69</definedName>
    <definedName name="XDO_?YTM?37?">SEHF!$I$10:$I$138</definedName>
    <definedName name="XDO_?YTM?370?">'SFMP- Series 44'!$I$26:$I$74</definedName>
    <definedName name="XDO_?YTM?371?">'SFMP- Series 45'!$I$26:$I$33</definedName>
    <definedName name="XDO_?YTM?372?">'SFMP- Series 45'!$I$26:$I$55</definedName>
    <definedName name="XDO_?YTM?373?">'SFMP- Series 45'!$I$26:$I$70</definedName>
    <definedName name="XDO_?YTM?374?">'SFMP- Series 45'!$I$26:$I$75</definedName>
    <definedName name="XDO_?YTM?375?">SBIETFCON!$I$10:$I$39</definedName>
    <definedName name="XDO_?YTM?376?">SBIETFCON!$I$10:$I$86</definedName>
    <definedName name="XDO_?YTM?377?">'SFMP- Series 46'!$I$26:$I$29</definedName>
    <definedName name="XDO_?YTM?378?">'SFMP- Series 46'!$I$26:$I$48</definedName>
    <definedName name="XDO_?YTM?379?">'SFMP- Series 46'!$I$26:$I$63</definedName>
    <definedName name="XDO_?YTM?38?">SEHF!$I$10:$I$142</definedName>
    <definedName name="XDO_?YTM?380?">'SFMP- Series 46'!$I$26:$I$68</definedName>
    <definedName name="XDO_?YTM?381?">'SFMP- Series 48'!$I$52</definedName>
    <definedName name="XDO_?YTM?382?">'SFMP- Series 48'!$I$52:$I$57</definedName>
    <definedName name="XDO_?YTM?383?">SBAF!$I$10:$I$84</definedName>
    <definedName name="XDO_?YTM?384?">SBAF!$I$10:$I$92</definedName>
    <definedName name="XDO_?YTM?385?">SBAF!$I$10:$I$97</definedName>
    <definedName name="XDO_?YTM?386?">SBAF!$I$10:$I$147</definedName>
    <definedName name="XDO_?YTM?387?">SBAF!$I$10:$I$159</definedName>
    <definedName name="XDO_?YTM?388?">SBAF!$I$10:$I$164</definedName>
    <definedName name="XDO_?YTM?389?">SBAF!$I$10:$I$171</definedName>
    <definedName name="XDO_?YTM?39?">SEHF!$I$10:$I$150</definedName>
    <definedName name="XDO_?YTM?390?">SBAF!$I$10:$I$177</definedName>
    <definedName name="XDO_?YTM?391?">SBAF!$I$10:$I$198</definedName>
    <definedName name="XDO_?YTM?392?">SBAF!$I$10:$I$203</definedName>
    <definedName name="XDO_?YTM?393?">'SFMP- Series 49'!$I$26:$I$33</definedName>
    <definedName name="XDO_?YTM?394?">'SFMP- Series 49'!$I$26:$I$53</definedName>
    <definedName name="XDO_?YTM?395?">'SFMP- Series 49'!$I$26:$I$68</definedName>
    <definedName name="XDO_?YTM?396?">'SFMP- Series 49'!$I$26:$I$73</definedName>
    <definedName name="XDO_?YTM?397?">'SFMP- Series 50'!$I$26:$I$30</definedName>
    <definedName name="XDO_?YTM?398?">'SFMP- Series 50'!$I$26:$I$49</definedName>
    <definedName name="XDO_?YTM?399?">'SFMP- Series 50'!$I$26:$I$64</definedName>
    <definedName name="XDO_?YTM?4?">#REF!</definedName>
    <definedName name="XDO_?YTM?40?">SEHF!$I$10:$I$165</definedName>
    <definedName name="XDO_?YTM?400?">'SFMP- Series 50'!$I$26:$I$69</definedName>
    <definedName name="XDO_?YTM?401?">'SFMP- Series 51'!$I$26:$I$36</definedName>
    <definedName name="XDO_?YTM?402?">'SFMP- Series 51'!$I$26:$I$58</definedName>
    <definedName name="XDO_?YTM?403?">'SFMP- Series 51'!$I$26:$I$73</definedName>
    <definedName name="XDO_?YTM?404?">'SFMP- Series 51'!$I$26:$I$78</definedName>
    <definedName name="XDO_?YTM?405?">'SFMP- Series 52'!$I$26:$I$30</definedName>
    <definedName name="XDO_?YTM?406?">'SFMP- Series 52'!$I$26:$I$51</definedName>
    <definedName name="XDO_?YTM?407?">'SFMP- Series 52'!$I$26:$I$66</definedName>
    <definedName name="XDO_?YTM?408?">'SFMP- Series 52'!$I$26:$I$71</definedName>
    <definedName name="XDO_?YTM?409?">'SFMP- Series 53'!$I$26:$I$34</definedName>
    <definedName name="XDO_?YTM?41?">SEHF!$I$10:$I$170</definedName>
    <definedName name="XDO_?YTM?410?">'SFMP- Series 53'!$I$26:$I$57</definedName>
    <definedName name="XDO_?YTM?411?">'SFMP- Series 53'!$I$26:$I$72</definedName>
    <definedName name="XDO_?YTM?412?">'SFMP- Series 53'!$I$26:$I$77</definedName>
    <definedName name="XDO_?YTM?413?">'SFMP- Series 54'!$I$26:$I$28</definedName>
    <definedName name="XDO_?YTM?414?">'SFMP- Series 54'!$I$26:$I$44</definedName>
    <definedName name="XDO_?YTM?415?">'SFMP- Series 54'!$I$26:$I$59</definedName>
    <definedName name="XDO_?YTM?416?">'SFMP- Series 54'!$I$26:$I$64</definedName>
    <definedName name="XDO_?YTM?417?">'SFMP- Series 55'!$I$26:$I$32</definedName>
    <definedName name="XDO_?YTM?418?">'SFMP- Series 55'!$I$26:$I$55</definedName>
    <definedName name="XDO_?YTM?419?">'SFMP- Series 55'!$I$26:$I$70</definedName>
    <definedName name="XDO_?YTM?42?">#REF!</definedName>
    <definedName name="XDO_?YTM?420?">'SFMP- Series 55'!$I$26:$I$75</definedName>
    <definedName name="XDO_?YTM?421?">'SFMP- Series 57'!$I$26:$I$29</definedName>
    <definedName name="XDO_?YTM?422?">'SFMP- Series 57'!$I$26:$I$52</definedName>
    <definedName name="XDO_?YTM?423?">'SFMP- Series 57'!$I$26:$I$67</definedName>
    <definedName name="XDO_?YTM?424?">'SFMP- Series 57'!$I$26:$I$72</definedName>
    <definedName name="XDO_?YTM?425?">'SFMP- Series 58'!$I$26:$I$31</definedName>
    <definedName name="XDO_?YTM?426?">'SFMP- Series 58'!$I$26:$I$51</definedName>
    <definedName name="XDO_?YTM?427?">'SFMP- Series 58'!$I$26:$I$66</definedName>
    <definedName name="XDO_?YTM?428?">'SFMP- Series 58'!$I$26:$I$71</definedName>
    <definedName name="XDO_?YTM?429?">SCPSE!$I$18:$I$43</definedName>
    <definedName name="XDO_?YTM?43?">#REF!</definedName>
    <definedName name="XDO_?YTM?430?">SCPSE!$I$18:$I$52</definedName>
    <definedName name="XDO_?YTM?431?">SCPSE!$I$18:$I$121</definedName>
    <definedName name="XDO_?YTM?432?">SCPSE!$I$18:$I$148</definedName>
    <definedName name="XDO_?YTM?433?">SCPSE!$I$18:$I$153</definedName>
    <definedName name="XDO_?YTM?434?">'SFMP- Series 59'!$I$38:$I$40</definedName>
    <definedName name="XDO_?YTM?435?">'SFMP- Series 59'!$I$38:$I$55</definedName>
    <definedName name="XDO_?YTM?436?">'SFMP- Series 59'!$I$38:$I$60</definedName>
    <definedName name="XDO_?YTM?437?">'SFMP- Series 60'!$I$26:$I$30</definedName>
    <definedName name="XDO_?YTM?438?">'SFMP- Series 60'!$I$26:$I$50</definedName>
    <definedName name="XDO_?YTM?439?">'SFMP- Series 60'!$I$26:$I$65</definedName>
    <definedName name="XDO_?YTM?44?">SMIF!$I$18:$I$33</definedName>
    <definedName name="XDO_?YTM?440?">'SFMP- Series 60'!$I$26:$I$70</definedName>
    <definedName name="XDO_?YTM?441?">SMCF!$I$10:$I$64</definedName>
    <definedName name="XDO_?YTM?442?">SMCF!$I$10:$I$79</definedName>
    <definedName name="XDO_?YTM?443?">SMCF!$I$10:$I$91</definedName>
    <definedName name="XDO_?YTM?444?">SMCF!$I$10:$I$110</definedName>
    <definedName name="XDO_?YTM?445?">SMCF!$I$10:$I$115</definedName>
    <definedName name="XDO_?YTM?446?">'SFMP- Series 61'!$I$26:$I$36</definedName>
    <definedName name="XDO_?YTM?447?">'SFMP- Series 61'!$I$26:$I$58</definedName>
    <definedName name="XDO_?YTM?448?">'SFMP- Series 61'!$I$26:$I$73</definedName>
    <definedName name="XDO_?YTM?449?">'SFMP- Series 61'!$I$26:$I$78</definedName>
    <definedName name="XDO_?YTM?45?">SMIF!$I$18:$I$43</definedName>
    <definedName name="XDO_?YTM?450?">'SFMP- Series 66'!$I$26:$I$34</definedName>
    <definedName name="XDO_?YTM?451?">'SFMP- Series 66'!$I$26:$I$56</definedName>
    <definedName name="XDO_?YTM?452?">'SFMP- Series 66'!$I$26:$I$71</definedName>
    <definedName name="XDO_?YTM?453?">'SFMP- Series 66'!$I$26:$I$76</definedName>
    <definedName name="XDO_?YTM?454?">'SFMP- Series 67'!$I$26:$I$34</definedName>
    <definedName name="XDO_?YTM?455?">'SFMP- Series 67'!$I$26:$I$56</definedName>
    <definedName name="XDO_?YTM?456?">'SFMP- Series 67'!$I$26:$I$71</definedName>
    <definedName name="XDO_?YTM?457?">'SFMP- Series 67'!$I$26:$I$76</definedName>
    <definedName name="XDO_?YTM?458?">'SFMP- Series 64'!$I$24</definedName>
    <definedName name="XDO_?YTM?459?">'SFMP- Series 64'!$I$24:$I$32</definedName>
    <definedName name="XDO_?YTM?46?">SMIF!$I$18:$I$47</definedName>
    <definedName name="XDO_?YTM?460?">'SFMP- Series 64'!$I$24:$I$51</definedName>
    <definedName name="XDO_?YTM?461?">'SFMP- Series 64'!$I$24:$I$66</definedName>
    <definedName name="XDO_?YTM?462?">'SFMP- Series 64'!$I$24:$I$71</definedName>
    <definedName name="XDO_?YTM?463?">'SFMP- Series 68'!$I$24</definedName>
    <definedName name="XDO_?YTM?464?">'SFMP- Series 68'!$I$24:$I$41</definedName>
    <definedName name="XDO_?YTM?465?">'SFMP- Series 68'!$I$24:$I$56</definedName>
    <definedName name="XDO_?YTM?466?">'SFMP- Series 68'!$I$24:$I$61</definedName>
    <definedName name="XDO_?YTM?467?">SNM150IF!$I$10:$I$159</definedName>
    <definedName name="XDO_?YTM?468?">SNM150IF!$I$10:$I$202</definedName>
    <definedName name="XDO_?YTM?469?">SNM150IF!$I$10:$I$207</definedName>
    <definedName name="XDO_?YTM?47?">SMIF!$I$18:$I$66</definedName>
    <definedName name="XDO_?YTM?470?">SNS250IF!$I$10:$I$261</definedName>
    <definedName name="XDO_?YTM?471?">SNS250IF!$I$10:$I$304</definedName>
    <definedName name="XDO_?YTM?472?">SNS250IF!$I$10:$I$309</definedName>
    <definedName name="XDO_?YTM?473?">'SCIGI-JUN 2036'!$I$24:$I$26</definedName>
    <definedName name="XDO_?YTM?474?">'SCIGI-JUN 2036'!$I$24:$I$55</definedName>
    <definedName name="XDO_?YTM?475?">'SCIGI-JUN 2036'!$I$24:$I$60</definedName>
    <definedName name="XDO_?YTM?476?">'SCIGI-APR 2029'!$I$24</definedName>
    <definedName name="XDO_?YTM?477?">'SCIGI-APR 2029'!$I$24:$I$53</definedName>
    <definedName name="XDO_?YTM?478?">'SCIGI-APR 2029'!$I$24:$I$58</definedName>
    <definedName name="XDO_?YTM?479?">'SCISI-SEP 2027'!$I$24</definedName>
    <definedName name="XDO_?YTM?48?">SMIF!$I$18:$I$76</definedName>
    <definedName name="XDO_?YTM?480?">'SCISI-SEP 2027'!$I$24:$I$43</definedName>
    <definedName name="XDO_?YTM?481?">'SCISI-SEP 2027'!$I$24:$I$70</definedName>
    <definedName name="XDO_?YTM?482?">'SCISI-SEP 2027'!$I$24:$I$75</definedName>
    <definedName name="XDO_?YTM?483?">'SFMP- Series 72'!$I$38:$I$41</definedName>
    <definedName name="XDO_?YTM?484?">'SFMP- Series 72'!$I$38:$I$56</definedName>
    <definedName name="XDO_?YTM?485?">'SFMP- Series 72'!$I$38:$I$61</definedName>
    <definedName name="XDO_?YTM?486?">'SFMP- Series 73'!$I$38:$I$41</definedName>
    <definedName name="XDO_?YTM?487?">'SFMP- Series 73'!$I$38:$I$56</definedName>
    <definedName name="XDO_?YTM?488?">'SFMP- Series 73'!$I$38:$I$61</definedName>
    <definedName name="XDO_?YTM?489?">SLDF!$I$24:$I$30</definedName>
    <definedName name="XDO_?YTM?49?">SMIF!$I$18:$I$81</definedName>
    <definedName name="XDO_?YTM?490?">SLDF!$I$24:$I$51</definedName>
    <definedName name="XDO_?YTM?491?">SLDF!$I$24:$I$61</definedName>
    <definedName name="XDO_?YTM?492?">SLDF!$I$24:$I$66</definedName>
    <definedName name="XDO_?YTM?493?">'SFMP- Series 74'!$I$26:$I$33</definedName>
    <definedName name="XDO_?YTM?494?">'SFMP- Series 74'!$I$26:$I$51</definedName>
    <definedName name="XDO_?YTM?495?">'SFMP- Series 74'!$I$26:$I$66</definedName>
    <definedName name="XDO_?YTM?496?">'SFMP- Series 74'!$I$26:$I$71</definedName>
    <definedName name="XDO_?YTM?497?">'SFMP- Series 76'!$I$18:$I$21</definedName>
    <definedName name="XDO_?YTM?498?">'SFMP- Series 76'!$I$18:$I$31</definedName>
    <definedName name="XDO_?YTM?499?">'SFMP- Series 76'!$I$18:$I$49</definedName>
    <definedName name="XDO_?YTM?5?">#REF!</definedName>
    <definedName name="XDO_?YTM?50?">#REF!</definedName>
    <definedName name="XDO_?YTM?500?">'SFMP- Series 76'!$I$18:$I$64</definedName>
    <definedName name="XDO_?YTM?501?">'SFMP- Series 76'!$I$18:$I$69</definedName>
    <definedName name="XDO_?YTM?502?">'SFMP- Series 78'!$I$18:$I$23</definedName>
    <definedName name="XDO_?YTM?503?">'SFMP- Series 78'!$I$18:$I$35</definedName>
    <definedName name="XDO_?YTM?504?">'SFMP- Series 78'!$I$18:$I$52</definedName>
    <definedName name="XDO_?YTM?505?">'SFMP- Series 78'!$I$18:$I$67</definedName>
    <definedName name="XDO_?YTM?506?">'SFMP- Series 78'!$I$18:$I$72</definedName>
    <definedName name="XDO_?YTM?507?">SDYF!$I$10:$I$50</definedName>
    <definedName name="XDO_?YTM?508?">SDYF!$I$10:$I$58</definedName>
    <definedName name="XDO_?YTM?509?">SDYF!$I$10:$I$65</definedName>
    <definedName name="XDO_?YTM?51?">#REF!</definedName>
    <definedName name="XDO_?YTM?510?">SDYF!$I$10:$I$86</definedName>
    <definedName name="XDO_?YTM?511?">SDYF!$I$10:$I$105</definedName>
    <definedName name="XDO_?YTM?512?">SDYF!$I$10:$I$110</definedName>
    <definedName name="XDO_?YTM?513?">'SFMP- Series 79'!$I$18:$I$22</definedName>
    <definedName name="XDO_?YTM?514?">'SFMP- Series 79'!$I$18:$I$45</definedName>
    <definedName name="XDO_?YTM?515?">'SFMP- Series 79'!$I$18:$I$60</definedName>
    <definedName name="XDO_?YTM?516?">'SFMP- Series 79'!$I$18:$I$65</definedName>
    <definedName name="XDO_?YTM?517?">'SFMP- Series 81'!$I$18:$I$25</definedName>
    <definedName name="XDO_?YTM?518?">'SFMP- Series 81'!$I$18:$I$41</definedName>
    <definedName name="XDO_?YTM?519?">'SFMP- Series 81'!$I$18:$I$60</definedName>
    <definedName name="XDO_?YTM?52?">SCOF!$I$10:$I$56</definedName>
    <definedName name="XDO_?YTM?520?">'SFMP- Series 81'!$I$18:$I$75</definedName>
    <definedName name="XDO_?YTM?521?">'SFMP- Series 81'!$I$18:$I$80</definedName>
    <definedName name="XDO_?YTM?522?">'SBI-BSE-SENSEX-IF'!$I$10:$I$39</definedName>
    <definedName name="XDO_?YTM?523?">'SBI-BSE-SENSEX-IF'!$I$10:$I$82</definedName>
    <definedName name="XDO_?YTM?524?">'SBI-BSE-SENSEX-IF'!$I$10:$I$87</definedName>
    <definedName name="XDO_?YTM?525?">LIQUIDSBI!$I$52</definedName>
    <definedName name="XDO_?YTM?526?">LIQUIDSBI!$I$52:$I$57</definedName>
    <definedName name="XDO_?YTM?527?">SN50EWIF!$I$10:$I$59</definedName>
    <definedName name="XDO_?YTM?528?">SN50EWIF!$I$10:$I$102</definedName>
    <definedName name="XDO_?YTM?529?">SN50EWIF!$I$10:$I$107</definedName>
    <definedName name="XDO_?YTM?53?">SCOF!$I$10:$I$81</definedName>
    <definedName name="XDO_?YTM?530?">SEOF!$I$10:$I$42</definedName>
    <definedName name="XDO_?YTM?531?">SEOF!$I$10:$I$67</definedName>
    <definedName name="XDO_?YTM?532?">SEOF!$I$10:$I$86</definedName>
    <definedName name="XDO_?YTM?533?">SEOF!$I$10:$I$91</definedName>
    <definedName name="XDO_?YTM?534?">'SBI-AOF'!$I$10:$I$36</definedName>
    <definedName name="XDO_?YTM?535?">'SBI-AOF'!$I$10:$I$61</definedName>
    <definedName name="XDO_?YTM?536?">'SBI-AOF'!$I$10:$I$80</definedName>
    <definedName name="XDO_?YTM?537?">'SBI-AOF'!$I$10:$I$85</definedName>
    <definedName name="XDO_?YTM?538?">SETFSILVER!$I$54</definedName>
    <definedName name="XDO_?YTM?539?">SETFSILVER!$I$54:$I$55</definedName>
    <definedName name="XDO_?YTM?54?">SCOF!$I$10:$I$100</definedName>
    <definedName name="XDO_?YTM?540?">SETFSILVER!$I$54:$I$59</definedName>
    <definedName name="XDO_?YTM?541?">'SETFSILVER-FOF'!$I$42</definedName>
    <definedName name="XDO_?YTM?542?">'SETFSILVER-FOF'!$I$42:$I$54</definedName>
    <definedName name="XDO_?YTM?543?">'SETFSILVER-FOF'!$I$42:$I$59</definedName>
    <definedName name="XDO_?YTM?544?">'SN50EW-ETF'!$I$10:$I$59</definedName>
    <definedName name="XDO_?YTM?545?">'SN50EW-ETF'!$I$10:$I$102</definedName>
    <definedName name="XDO_?YTM?546?">'SN50EW-ETF'!$I$10:$I$107</definedName>
    <definedName name="XDO_?YTM?547?">SIOF!$I$10:$I$45</definedName>
    <definedName name="XDO_?YTM?548?">SIOF!$I$10:$I$70</definedName>
    <definedName name="XDO_?YTM?549?">SIOF!$I$10:$I$89</definedName>
    <definedName name="XDO_?YTM?55?">SCOF!$I$10:$I$105</definedName>
    <definedName name="XDO_?YTM?550?">SIOF!$I$10:$I$94</definedName>
    <definedName name="XDO_?YTM?551?">SN500IF!$I$10:$I$511</definedName>
    <definedName name="XDO_?YTM?552?">SN500IF!$I$10:$I$554</definedName>
    <definedName name="XDO_?YTM?553?">SN500IF!$I$10:$I$559</definedName>
    <definedName name="XDO_?YTM?554?">SNICIF!$I$10:$I$39</definedName>
    <definedName name="XDO_?YTM?555?">SNICIF!$I$10:$I$82</definedName>
    <definedName name="XDO_?YTM?556?">SNICIF!$I$10:$I$87</definedName>
    <definedName name="XDO_?YTM?557?">SQF!$I$10:$I$40</definedName>
    <definedName name="XDO_?YTM?558?">SQF!$I$10:$I$83</definedName>
    <definedName name="XDO_?YTM?559?">SQF!$I$10:$I$88</definedName>
    <definedName name="XDO_?YTM?56?">STOF!$I$10:$I$34</definedName>
    <definedName name="XDO_?YTM?560?">SNBIF!$I$10:$I$21</definedName>
    <definedName name="XDO_?YTM?561?">SNBIF!$I$10:$I$64</definedName>
    <definedName name="XDO_?YTM?562?">SNBIF!$I$10:$I$69</definedName>
    <definedName name="XDO_?YTM?563?">SNITIF!$I$10:$I$19</definedName>
    <definedName name="XDO_?YTM?564?">SNITIF!$I$10:$I$62</definedName>
    <definedName name="XDO_?YTM?565?">SNITIF!$I$10:$I$67</definedName>
    <definedName name="XDO_?YTM?566?">'SBI BSE PSU Bank ETF'!$I$10:$I$21</definedName>
    <definedName name="XDO_?YTM?567?">'SBI BSE PSU Bank ETF'!$I$10:$I$64</definedName>
    <definedName name="XDO_?YTM?568?">'SBI BSE PSU Bank ETF'!$I$10:$I$69</definedName>
    <definedName name="XDO_?YTM?569?">'SBI BSE PSU Bank Index Fund'!$I$10:$I$21</definedName>
    <definedName name="XDO_?YTM?57?">STOF!$I$10:$I$39</definedName>
    <definedName name="XDO_?YTM?570?">'SBI BSE PSU Bank Index Fund'!$I$10:$I$64</definedName>
    <definedName name="XDO_?YTM?571?">'SBI BSE PSU Bank Index Fund'!$I$10:$I$69</definedName>
    <definedName name="XDO_?YTM?572?">SIPAAFOF!$I$42:$I$43</definedName>
    <definedName name="XDO_?YTM?573?">SIPAAFOF!$I$42:$I$55</definedName>
    <definedName name="XDO_?YTM?574?">SIPAAFOF!$I$42:$I$60</definedName>
    <definedName name="XDO_?YTM?575?">'SBI Nifty200 Quality 30'!$I$10:$I$39</definedName>
    <definedName name="XDO_?YTM?576?">'SBI Nifty200 Quality 30'!$I$10:$I$82</definedName>
    <definedName name="XDO_?YTM?577?">'SBI Nifty200 Quality 30'!$I$10:$I$87</definedName>
    <definedName name="XDO_?YTM?578?">'SBI Nifty200 Mom 30'!$I$10:$I$39</definedName>
    <definedName name="XDO_?YTM?579?">'SBI Nifty200 Mom 30'!$I$10:$I$82</definedName>
    <definedName name="XDO_?YTM?58?">STOF!$I$10:$I$46</definedName>
    <definedName name="XDO_?YTM?580?">'SBI Nifty200 Mom 30'!$I$10:$I$87</definedName>
    <definedName name="XDO_?YTM?581?">'SBI Nifty100 Low Vol 30'!$I$10:$I$39</definedName>
    <definedName name="XDO_?YTM?582?">'SBI Nifty100 Low Vol 30'!$I$10:$I$82</definedName>
    <definedName name="XDO_?YTM?583?">'SBI Nifty100 Low Vol 30'!$I$10:$I$87</definedName>
    <definedName name="XDO_?YTM?584?">SBIRIOS!$I$10:$I$41</definedName>
    <definedName name="XDO_?YTM?585?">SBIRIOS!$I$10:$I$84</definedName>
    <definedName name="XDO_?YTM?586?">SBIRIOS!$I$10:$I$89</definedName>
    <definedName name="XDO_?YTM?587?">#REF!</definedName>
    <definedName name="XDO_?YTM?588?">#REF!</definedName>
    <definedName name="XDO_?YTM?589?">#REF!</definedName>
    <definedName name="XDO_?YTM?59?">STOF!$I$10:$I$67</definedName>
    <definedName name="XDO_?YTM?590?">#REF!</definedName>
    <definedName name="XDO_?YTM?591?">#REF!</definedName>
    <definedName name="XDO_?YTM?592?">#REF!</definedName>
    <definedName name="XDO_?YTM?593?">#REF!</definedName>
    <definedName name="XDO_?YTM?594?">#REF!</definedName>
    <definedName name="XDO_?YTM?595?">#REF!</definedName>
    <definedName name="XDO_?YTM?596?">#REF!</definedName>
    <definedName name="XDO_?YTM?597?">#REF!</definedName>
    <definedName name="XDO_?YTM?598?">#REF!</definedName>
    <definedName name="XDO_?YTM?599?">#REF!</definedName>
    <definedName name="XDO_?YTM?6?">#REF!</definedName>
    <definedName name="XDO_?YTM?60?">STOF!$I$10:$I$86</definedName>
    <definedName name="XDO_?YTM?600?">#REF!</definedName>
    <definedName name="XDO_?YTM?61?">STOF!$I$10:$I$91</definedName>
    <definedName name="XDO_?YTM?62?">SHOF!$I$10:$I$38</definedName>
    <definedName name="XDO_?YTM?63?">SHOF!$I$10:$I$44</definedName>
    <definedName name="XDO_?YTM?64?">SHOF!$I$10:$I$65</definedName>
    <definedName name="XDO_?YTM?65?">SHOF!$I$10:$I$84</definedName>
    <definedName name="XDO_?YTM?66?">SHOF!$I$10:$I$89</definedName>
    <definedName name="XDO_?YTM?67?">SCF!$I$10:$I$87</definedName>
    <definedName name="XDO_?YTM?68?">SCF!$I$10:$I$94</definedName>
    <definedName name="XDO_?YTM?69?">SCF!$I$10:$I$98</definedName>
    <definedName name="XDO_?YTM?7?">#REF!</definedName>
    <definedName name="XDO_?YTM?70?">SCF!$I$10:$I$104</definedName>
    <definedName name="XDO_?YTM?71?">SCF!$I$10:$I$125</definedName>
    <definedName name="XDO_?YTM?72?">SCF!$I$10:$I$144</definedName>
    <definedName name="XDO_?YTM?73?">SCF!$I$10:$I$149</definedName>
    <definedName name="XDO_?YTM?74?">SNIF!$I$10:$I$59</definedName>
    <definedName name="XDO_?YTM?75?">SNIF!$I$10:$I$102</definedName>
    <definedName name="XDO_?YTM?76?">SNIF!$I$10:$I$107</definedName>
    <definedName name="XDO_?YTM?77?">'SMCBF-SP'!$I$10:$I$27</definedName>
    <definedName name="XDO_?YTM?78?">'SMCBF-SP'!$I$10:$I$47</definedName>
    <definedName name="XDO_?YTM?79?">'SMCBF-SP'!$I$10:$I$56</definedName>
    <definedName name="XDO_?YTM?8?">#REF!</definedName>
    <definedName name="XDO_?YTM?80?">'SMCBF-SP'!$I$10:$I$61</definedName>
    <definedName name="XDO_?YTM?81?">'SMCBF-SP'!$I$10:$I$74</definedName>
    <definedName name="XDO_?YTM?82?">'SMCBF-SP'!$I$10:$I$89</definedName>
    <definedName name="XDO_?YTM?83?">'SMCBF-SP'!$I$10:$I$94</definedName>
    <definedName name="XDO_?YTM?84?">SOF!$I$34:$I$38</definedName>
    <definedName name="XDO_?YTM?85?">SOF!$I$34:$I$58</definedName>
    <definedName name="XDO_?YTM?86?">SOF!$I$34:$I$63</definedName>
    <definedName name="XDO_?YTM?87?">SMMDF!$I$18:$I$55</definedName>
    <definedName name="XDO_?YTM?88?">SMMDF!$I$18:$I$67</definedName>
    <definedName name="XDO_?YTM?89?">SMMDF!$I$18:$I$88</definedName>
    <definedName name="XDO_?YTM?9?">SLMF!$I$10:$I$82</definedName>
    <definedName name="XDO_?YTM?90?">SMMDF!$I$18:$I$98</definedName>
    <definedName name="XDO_?YTM?91?">SMMDF!$I$18:$I$103</definedName>
    <definedName name="XDO_?YTM?92?">SLF!$I$18:$I$21</definedName>
    <definedName name="XDO_?YTM?93?">SLF!$I$18:$I$39</definedName>
    <definedName name="XDO_?YTM?94?">SLF!$I$18:$I$113</definedName>
    <definedName name="XDO_?YTM?95?">SLF!$I$18:$I$146</definedName>
    <definedName name="XDO_?YTM?96?">SLF!$I$18:$I$160</definedName>
    <definedName name="XDO_?YTM?97?">SLF!$I$18:$I$171</definedName>
    <definedName name="XDO_?YTM?98?">SLF!$I$18:$I$192</definedName>
    <definedName name="XDO_?YTM?99?">SLF!$I$18:$I$197</definedName>
    <definedName name="XDO_GROUP_?G_2?">SMEEF!$2:$100</definedName>
    <definedName name="XDO_GROUP_?G_2?1?">#REF!</definedName>
    <definedName name="XDO_GROUP_?G_2?10?">#REF!</definedName>
    <definedName name="XDO_GROUP_?G_2?100?">'SFMP- Series 68'!$2:$64</definedName>
    <definedName name="XDO_GROUP_?G_2?101?">SNM150IF!$2:$210</definedName>
    <definedName name="XDO_GROUP_?G_2?102?">SNS250IF!$2:$312</definedName>
    <definedName name="XDO_GROUP_?G_2?103?">'SCIGI-JUN 2036'!$2:$63</definedName>
    <definedName name="XDO_GROUP_?G_2?104?">'SCIGI-APR 2029'!$2:$61</definedName>
    <definedName name="XDO_GROUP_?G_2?105?">'SCISI-SEP 2027'!$2:$78</definedName>
    <definedName name="XDO_GROUP_?G_2?106?">'SFMP- Series 72'!$2:$64</definedName>
    <definedName name="XDO_GROUP_?G_2?107?">'SFMP- Series 73'!$2:$64</definedName>
    <definedName name="XDO_GROUP_?G_2?108?">SLDF!$2:$69</definedName>
    <definedName name="XDO_GROUP_?G_2?109?">'SFMP- Series 74'!$2:$74</definedName>
    <definedName name="XDO_GROUP_?G_2?11?">SEHF!$2:$173</definedName>
    <definedName name="XDO_GROUP_?G_2?110?">'SFMP- Series 76'!$2:$72</definedName>
    <definedName name="XDO_GROUP_?G_2?111?">'SFMP- Series 78'!$2:$75</definedName>
    <definedName name="XDO_GROUP_?G_2?112?">SDYF!$2:$113</definedName>
    <definedName name="XDO_GROUP_?G_2?113?">'SFMP- Series 79'!$2:$68</definedName>
    <definedName name="XDO_GROUP_?G_2?114?">'SFMP- Series 81'!$2:$83</definedName>
    <definedName name="XDO_GROUP_?G_2?115?">'SBI-BSE-SENSEX-IF'!$2:$90</definedName>
    <definedName name="XDO_GROUP_?G_2?116?">LIQUIDSBI!$2:$60</definedName>
    <definedName name="XDO_GROUP_?G_2?117?">SN50EWIF!$2:$110</definedName>
    <definedName name="XDO_GROUP_?G_2?118?">SEOF!$2:$94</definedName>
    <definedName name="XDO_GROUP_?G_2?119?">'SBI-AOF'!$2:$88</definedName>
    <definedName name="XDO_GROUP_?G_2?12?">#REF!</definedName>
    <definedName name="XDO_GROUP_?G_2?120?">SETFSILVER!$2:$62</definedName>
    <definedName name="XDO_GROUP_?G_2?121?">'SETFSILVER-FOF'!$2:$62</definedName>
    <definedName name="XDO_GROUP_?G_2?122?">'SN50EW-ETF'!$2:$110</definedName>
    <definedName name="XDO_GROUP_?G_2?123?">SIOF!$2:$97</definedName>
    <definedName name="XDO_GROUP_?G_2?124?">SN500IF!$2:$562</definedName>
    <definedName name="XDO_GROUP_?G_2?125?">SNICIF!$2:$90</definedName>
    <definedName name="XDO_GROUP_?G_2?126?">SQF!$2:$91</definedName>
    <definedName name="XDO_GROUP_?G_2?127?">SNBIF!$2:$72</definedName>
    <definedName name="XDO_GROUP_?G_2?128?">SNITIF!$2:$70</definedName>
    <definedName name="XDO_GROUP_?G_2?129?">'SBI BSE PSU Bank ETF'!$2:$72</definedName>
    <definedName name="XDO_GROUP_?G_2?13?">SMIF!$2:$84</definedName>
    <definedName name="XDO_GROUP_?G_2?130?">'SBI BSE PSU Bank Index Fund'!$2:$72</definedName>
    <definedName name="XDO_GROUP_?G_2?131?">SIPAAFOF!$2:$63</definedName>
    <definedName name="XDO_GROUP_?G_2?132?">'SBI Nifty200 Quality 30'!$2:$90</definedName>
    <definedName name="XDO_GROUP_?G_2?133?">'SBI Nifty200 Mom 30'!$2:$90</definedName>
    <definedName name="XDO_GROUP_?G_2?134?">'SBI Nifty100 Low Vol 30'!$2:$90</definedName>
    <definedName name="XDO_GROUP_?G_2?135?">SBIRIOS!$2:$92</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42?">#REF!</definedName>
    <definedName name="XDO_GROUP_?G_2?15?">SCOF!$2:$108</definedName>
    <definedName name="XDO_GROUP_?G_2?16?">STOF!$2:$94</definedName>
    <definedName name="XDO_GROUP_?G_2?17?">SHOF!$2:$92</definedName>
    <definedName name="XDO_GROUP_?G_2?18?">SCF!$2:$152</definedName>
    <definedName name="XDO_GROUP_?G_2?19?">SNIF!$2:$110</definedName>
    <definedName name="XDO_GROUP_?G_2?2?">#REF!</definedName>
    <definedName name="XDO_GROUP_?G_2?20?">'SMCBF-SP'!$2:$97</definedName>
    <definedName name="XDO_GROUP_?G_2?21?">SOF!$2:$66</definedName>
    <definedName name="XDO_GROUP_?G_2?22?">SMMDF!$2:$106</definedName>
    <definedName name="XDO_GROUP_?G_2?23?">SLF!$2:$200</definedName>
    <definedName name="XDO_GROUP_?G_2?24?">SDBF!$2:$88</definedName>
    <definedName name="XDO_GROUP_?G_2?25?">SSF!$2:$184</definedName>
    <definedName name="XDO_GROUP_?G_2?26?">SCRF!$2:$102</definedName>
    <definedName name="XDO_GROUP_?G_2?27?">SFEF!$2:$93</definedName>
    <definedName name="XDO_GROUP_?G_2?28?">SCHF!$2:$166</definedName>
    <definedName name="XDO_GROUP_?G_2?29?">SMUSD!$2:$162</definedName>
    <definedName name="XDO_GROUP_?G_2?3?">#REF!</definedName>
    <definedName name="XDO_GROUP_?G_2?30?">SMIDCAP!$2:$118</definedName>
    <definedName name="XDO_GROUP_?G_2?31?">SMCMF!$2:$63</definedName>
    <definedName name="XDO_GROUP_?G_2?32?">SMCOMMA!$2:$89</definedName>
    <definedName name="XDO_GROUP_?G_2?33?">SMGF!$2:$74</definedName>
    <definedName name="XDO_GROUP_?G_2?34?">SFLEXI!$2:$121</definedName>
    <definedName name="XDO_GROUP_?G_2?35?">SMAAF!$2:$174</definedName>
    <definedName name="XDO_GROUP_?G_2?36?">SBLUECHIP!$2:$100</definedName>
    <definedName name="XDO_GROUP_?G_2?37?">SAOF!$2:$297</definedName>
    <definedName name="XDO_GROUP_?G_2?38?">SIF!$2:$100</definedName>
    <definedName name="XDO_GROUP_?G_2?39?">SMLDF!$2:$166</definedName>
    <definedName name="XDO_GROUP_?G_2?4?">#REF!</definedName>
    <definedName name="XDO_GROUP_?G_2?40?">SSTDF!$2:$157</definedName>
    <definedName name="XDO_GROUP_?G_2?41?">SETFGOLD!$2:$62</definedName>
    <definedName name="XDO_GROUP_?G_2?42?">SPSU!$2:$87</definedName>
    <definedName name="XDO_GROUP_?G_2?43?">SGF!$2:$62</definedName>
    <definedName name="XDO_GROUP_?G_2?44?">SBISENSEX!$2:$90</definedName>
    <definedName name="XDO_GROUP_?G_2?45?">SSCF!$2:$125</definedName>
    <definedName name="XDO_GROUP_?G_2?46?">SBPF!$2:$117</definedName>
    <definedName name="XDO_GROUP_?G_2?47?">SBFS!$2:$92</definedName>
    <definedName name="XDO_GROUP_?G_2?48?">SETFNN50!$2:$110</definedName>
    <definedName name="XDO_GROUP_?G_2?49?">SETFNIFBK!$2:$72</definedName>
    <definedName name="XDO_GROUP_?G_2?5?">SLMF!$2:$140</definedName>
    <definedName name="XDO_GROUP_?G_2?50?">SETFBSE100!$2:$160</definedName>
    <definedName name="XDO_GROUP_?G_2?51?">SESF!$2:$180</definedName>
    <definedName name="XDO_GROUP_?G_2?52?">SETFNIF50!$2:$110</definedName>
    <definedName name="XDO_GROUP_?G_2?53?">'SLTAF-III'!$2:$86</definedName>
    <definedName name="XDO_GROUP_?G_2?54?">SETF10GILT!$2:$61</definedName>
    <definedName name="XDO_GROUP_?G_2?55?">'SLTAF-IV'!$2:$82</definedName>
    <definedName name="XDO_GROUP_?G_2?56?">'SLTAF-V'!$2:$84</definedName>
    <definedName name="XDO_GROUP_?G_2?57?">'SLTAF-VI'!$2:$98</definedName>
    <definedName name="XDO_GROUP_?G_2?58?">SETFSN50!$2:$109</definedName>
    <definedName name="XDO_GROUP_?G_2?59?">SBIETFQLTY!$2:$90</definedName>
    <definedName name="XDO_GROUP_?G_2?6?">SLTEF!$2:$130</definedName>
    <definedName name="XDO_GROUP_?G_2?60?">SCBF!$2:$165</definedName>
    <definedName name="XDO_GROUP_?G_2?61?">SEMVF!$2:$110</definedName>
    <definedName name="XDO_GROUP_?G_2?62?">'SFMP- Series 1'!$2:$73</definedName>
    <definedName name="XDO_GROUP_?G_2?63?">'SFMP- Series 6'!$2:$71</definedName>
    <definedName name="XDO_GROUP_?G_2?64?">'SFMP- Series 34'!$2:$66</definedName>
    <definedName name="XDO_GROUP_?G_2?65?">'SMCBF-IP'!$2:$99</definedName>
    <definedName name="XDO_GROUP_?G_2?66?">SFRDF!$2:$72</definedName>
    <definedName name="XDO_GROUP_?G_2?67?">SBIETFIT!$2:$70</definedName>
    <definedName name="XDO_GROUP_?G_2?68?">SBIETFPB!$2:$70</definedName>
    <definedName name="XDO_GROUP_?G_2?69?">'SRBF-AP'!$2:$114</definedName>
    <definedName name="XDO_GROUP_?G_2?7?">#REF!</definedName>
    <definedName name="XDO_GROUP_?G_2?70?">'SRBF-AHP'!$2:$126</definedName>
    <definedName name="XDO_GROUP_?G_2?71?">'SRBF-CHP'!$2:$125</definedName>
    <definedName name="XDO_GROUP_?G_2?72?">'SRBF-CP'!$2:$124</definedName>
    <definedName name="XDO_GROUP_?G_2?73?">'SIA-US EQUITY FOF'!$2:$61</definedName>
    <definedName name="XDO_GROUP_?G_2?74?">'SFMP- Series 42'!$2:$83</definedName>
    <definedName name="XDO_GROUP_?G_2?75?">'SFMP- Series 43'!$2:$68</definedName>
    <definedName name="XDO_GROUP_?G_2?76?">'SNN50'!$2:$110</definedName>
    <definedName name="XDO_GROUP_?G_2?77?">'SFMP- Series 44'!$2:$77</definedName>
    <definedName name="XDO_GROUP_?G_2?78?">'SFMP- Series 45'!$2:$78</definedName>
    <definedName name="XDO_GROUP_?G_2?79?">SBIETFCON!$2:$89</definedName>
    <definedName name="XDO_GROUP_?G_2?8?">#REF!</definedName>
    <definedName name="XDO_GROUP_?G_2?80?">'SFMP- Series 46'!$2:$71</definedName>
    <definedName name="XDO_GROUP_?G_2?81?">'SFMP- Series 48'!$2:$60</definedName>
    <definedName name="XDO_GROUP_?G_2?82?">SBAF!$2:$206</definedName>
    <definedName name="XDO_GROUP_?G_2?83?">'SFMP- Series 49'!$2:$76</definedName>
    <definedName name="XDO_GROUP_?G_2?84?">'SFMP- Series 50'!$2:$72</definedName>
    <definedName name="XDO_GROUP_?G_2?85?">'SFMP- Series 51'!$2:$81</definedName>
    <definedName name="XDO_GROUP_?G_2?86?">'SFMP- Series 52'!$2:$74</definedName>
    <definedName name="XDO_GROUP_?G_2?87?">'SFMP- Series 53'!$2:$80</definedName>
    <definedName name="XDO_GROUP_?G_2?88?">'SFMP- Series 54'!$2:$67</definedName>
    <definedName name="XDO_GROUP_?G_2?89?">'SFMP- Series 55'!$2:$78</definedName>
    <definedName name="XDO_GROUP_?G_2?9?">SMGLF!$2:$96</definedName>
    <definedName name="XDO_GROUP_?G_2?90?">'SFMP- Series 57'!$2:$75</definedName>
    <definedName name="XDO_GROUP_?G_2?91?">'SFMP- Series 58'!$2:$74</definedName>
    <definedName name="XDO_GROUP_?G_2?92?">SCPSE!$2:$156</definedName>
    <definedName name="XDO_GROUP_?G_2?93?">'SFMP- Series 59'!$2:$63</definedName>
    <definedName name="XDO_GROUP_?G_2?94?">'SFMP- Series 60'!$2:$73</definedName>
    <definedName name="XDO_GROUP_?G_2?95?">SMCF!$2:$118</definedName>
    <definedName name="XDO_GROUP_?G_2?96?">'SFMP- Series 61'!$2:$81</definedName>
    <definedName name="XDO_GROUP_?G_2?97?">'SFMP- Series 66'!$2:$79</definedName>
    <definedName name="XDO_GROUP_?G_2?98?">'SFMP- Series 67'!$2:$79</definedName>
    <definedName name="XDO_GROUP_?G_2?99?">'SFMP- Series 64'!$2:$74</definedName>
    <definedName name="XDO_GROUP_?G_3?">SMEEF!$8:$99</definedName>
    <definedName name="XDO_GROUP_?G_3?1?">#REF!</definedName>
    <definedName name="XDO_GROUP_?G_3?10?">#REF!</definedName>
    <definedName name="XDO_GROUP_?G_3?100?">'SFMP- Series 68'!$16:$63</definedName>
    <definedName name="XDO_GROUP_?G_3?101?">SNM150IF!$8:$209</definedName>
    <definedName name="XDO_GROUP_?G_3?102?">SNS250IF!$8:$311</definedName>
    <definedName name="XDO_GROUP_?G_3?103?">'SCIGI-JUN 2036'!$16:$62</definedName>
    <definedName name="XDO_GROUP_?G_3?104?">'SCIGI-APR 2029'!$16:$60</definedName>
    <definedName name="XDO_GROUP_?G_3?105?">'SCISI-SEP 2027'!$16:$77</definedName>
    <definedName name="XDO_GROUP_?G_3?106?">'SFMP- Series 72'!$28:$63</definedName>
    <definedName name="XDO_GROUP_?G_3?107?">'SFMP- Series 73'!$28:$63</definedName>
    <definedName name="XDO_GROUP_?G_3?108?">SLDF!$16:$68</definedName>
    <definedName name="XDO_GROUP_?G_3?109?">'SFMP- Series 74'!$16:$73</definedName>
    <definedName name="XDO_GROUP_?G_3?11?">SEHF!$8:$172</definedName>
    <definedName name="XDO_GROUP_?G_3?110?">'SFMP- Series 76'!$16:$71</definedName>
    <definedName name="XDO_GROUP_?G_3?111?">'SFMP- Series 78'!$16:$74</definedName>
    <definedName name="XDO_GROUP_?G_3?112?">SDYF!$8:$112</definedName>
    <definedName name="XDO_GROUP_?G_3?113?">'SFMP- Series 79'!$16:$67</definedName>
    <definedName name="XDO_GROUP_?G_3?114?">'SFMP- Series 81'!$16:$82</definedName>
    <definedName name="XDO_GROUP_?G_3?115?">'SBI-BSE-SENSEX-IF'!$8:$89</definedName>
    <definedName name="XDO_GROUP_?G_3?116?">LIQUIDSBI!$40:$59</definedName>
    <definedName name="XDO_GROUP_?G_3?117?">SN50EWIF!$8:$109</definedName>
    <definedName name="XDO_GROUP_?G_3?118?">SEOF!$8:$93</definedName>
    <definedName name="XDO_GROUP_?G_3?119?">'SBI-AOF'!$8:$87</definedName>
    <definedName name="XDO_GROUP_?G_3?12?">#REF!</definedName>
    <definedName name="XDO_GROUP_?G_3?120?">SETFSILVER!$40:$61</definedName>
    <definedName name="XDO_GROUP_?G_3?121?">'SETFSILVER-FOF'!$40:$61</definedName>
    <definedName name="XDO_GROUP_?G_3?122?">'SN50EW-ETF'!$8:$109</definedName>
    <definedName name="XDO_GROUP_?G_3?123?">SIOF!$8:$96</definedName>
    <definedName name="XDO_GROUP_?G_3?124?">SN500IF!$8:$561</definedName>
    <definedName name="XDO_GROUP_?G_3?125?">SNICIF!$8:$89</definedName>
    <definedName name="XDO_GROUP_?G_3?126?">SQF!$8:$90</definedName>
    <definedName name="XDO_GROUP_?G_3?127?">SNBIF!$8:$71</definedName>
    <definedName name="XDO_GROUP_?G_3?128?">SNITIF!$8:$69</definedName>
    <definedName name="XDO_GROUP_?G_3?129?">'SBI BSE PSU Bank ETF'!$8:$71</definedName>
    <definedName name="XDO_GROUP_?G_3?13?">SMIF!$16:$83</definedName>
    <definedName name="XDO_GROUP_?G_3?130?">'SBI BSE PSU Bank Index Fund'!$8:$71</definedName>
    <definedName name="XDO_GROUP_?G_3?131?">SIPAAFOF!$40:$62</definedName>
    <definedName name="XDO_GROUP_?G_3?132?">'SBI Nifty200 Quality 30'!$8:$89</definedName>
    <definedName name="XDO_GROUP_?G_3?133?">'SBI Nifty200 Mom 30'!$8:$89</definedName>
    <definedName name="XDO_GROUP_?G_3?134?">'SBI Nifty100 Low Vol 30'!$8:$89</definedName>
    <definedName name="XDO_GROUP_?G_3?135?">SBIRIOS!$8:$91</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42?">#REF!</definedName>
    <definedName name="XDO_GROUP_?G_3?15?">SCOF!$8:$107</definedName>
    <definedName name="XDO_GROUP_?G_3?16?">STOF!$8:$93</definedName>
    <definedName name="XDO_GROUP_?G_3?17?">SHOF!$8:$91</definedName>
    <definedName name="XDO_GROUP_?G_3?18?">SCF!$8:$151</definedName>
    <definedName name="XDO_GROUP_?G_3?19?">SNIF!$8:$109</definedName>
    <definedName name="XDO_GROUP_?G_3?2?">#REF!</definedName>
    <definedName name="XDO_GROUP_?G_3?20?">'SMCBF-SP'!$8:$96</definedName>
    <definedName name="XDO_GROUP_?G_3?21?">SOF!$28:$65</definedName>
    <definedName name="XDO_GROUP_?G_3?22?">SMMDF!$16:$105</definedName>
    <definedName name="XDO_GROUP_?G_3?23?">SLF!$16:$199</definedName>
    <definedName name="XDO_GROUP_?G_3?24?">SDBF!$16:$87</definedName>
    <definedName name="XDO_GROUP_?G_3?25?">SSF!$16:$183</definedName>
    <definedName name="XDO_GROUP_?G_3?26?">SCRF!$8:$101</definedName>
    <definedName name="XDO_GROUP_?G_3?27?">SFEF!$8:$92</definedName>
    <definedName name="XDO_GROUP_?G_3?28?">SCHF!$8:$165</definedName>
    <definedName name="XDO_GROUP_?G_3?29?">SMUSD!$16:$161</definedName>
    <definedName name="XDO_GROUP_?G_3?3?">#REF!</definedName>
    <definedName name="XDO_GROUP_?G_3?30?">SMIDCAP!$8:$117</definedName>
    <definedName name="XDO_GROUP_?G_3?31?">SMCMF!$16:$62</definedName>
    <definedName name="XDO_GROUP_?G_3?32?">SMCOMMA!$8:$88</definedName>
    <definedName name="XDO_GROUP_?G_3?33?">SMGF!$16:$73</definedName>
    <definedName name="XDO_GROUP_?G_3?34?">SFLEXI!$8:$120</definedName>
    <definedName name="XDO_GROUP_?G_3?35?">SMAAF!$8:$173</definedName>
    <definedName name="XDO_GROUP_?G_3?36?">SBLUECHIP!$8:$99</definedName>
    <definedName name="XDO_GROUP_?G_3?37?">SAOF!$8:$296</definedName>
    <definedName name="XDO_GROUP_?G_3?38?">SIF!$8:$99</definedName>
    <definedName name="XDO_GROUP_?G_3?39?">SMLDF!$16:$165</definedName>
    <definedName name="XDO_GROUP_?G_3?4?">#REF!</definedName>
    <definedName name="XDO_GROUP_?G_3?40?">SSTDF!$16:$156</definedName>
    <definedName name="XDO_GROUP_?G_3?41?">SETFGOLD!$40:$61</definedName>
    <definedName name="XDO_GROUP_?G_3?42?">SPSU!$8:$86</definedName>
    <definedName name="XDO_GROUP_?G_3?43?">SGF!$40:$61</definedName>
    <definedName name="XDO_GROUP_?G_3?44?">SBISENSEX!$8:$89</definedName>
    <definedName name="XDO_GROUP_?G_3?45?">SSCF!$8:$124</definedName>
    <definedName name="XDO_GROUP_?G_3?46?">SBPF!$16:$116</definedName>
    <definedName name="XDO_GROUP_?G_3?47?">SBFS!$8:$91</definedName>
    <definedName name="XDO_GROUP_?G_3?48?">SETFNN50!$8:$109</definedName>
    <definedName name="XDO_GROUP_?G_3?49?">SETFNIFBK!$8:$71</definedName>
    <definedName name="XDO_GROUP_?G_3?5?">SLMF!$8:$139</definedName>
    <definedName name="XDO_GROUP_?G_3?50?">SETFBSE100!$8:$159</definedName>
    <definedName name="XDO_GROUP_?G_3?51?">SESF!$8:$179</definedName>
    <definedName name="XDO_GROUP_?G_3?52?">SETFNIF50!$8:$109</definedName>
    <definedName name="XDO_GROUP_?G_3?53?">'SLTAF-III'!$8:$85</definedName>
    <definedName name="XDO_GROUP_?G_3?54?">SETF10GILT!$16:$60</definedName>
    <definedName name="XDO_GROUP_?G_3?55?">'SLTAF-IV'!$8:$81</definedName>
    <definedName name="XDO_GROUP_?G_3?56?">'SLTAF-V'!$8:$83</definedName>
    <definedName name="XDO_GROUP_?G_3?57?">'SLTAF-VI'!$8:$97</definedName>
    <definedName name="XDO_GROUP_?G_3?58?">SETFSN50!$8:$108</definedName>
    <definedName name="XDO_GROUP_?G_3?59?">SBIETFQLTY!$8:$89</definedName>
    <definedName name="XDO_GROUP_?G_3?6?">SLTEF!$8:$129</definedName>
    <definedName name="XDO_GROUP_?G_3?60?">SCBF!$16:$164</definedName>
    <definedName name="XDO_GROUP_?G_3?61?">SEMVF!$8:$109</definedName>
    <definedName name="XDO_GROUP_?G_3?62?">'SFMP- Series 1'!$16:$72</definedName>
    <definedName name="XDO_GROUP_?G_3?63?">'SFMP- Series 6'!$16:$70</definedName>
    <definedName name="XDO_GROUP_?G_3?64?">'SFMP- Series 34'!$16:$65</definedName>
    <definedName name="XDO_GROUP_?G_3?65?">'SMCBF-IP'!$8:$98</definedName>
    <definedName name="XDO_GROUP_?G_3?66?">SFRDF!$16:$71</definedName>
    <definedName name="XDO_GROUP_?G_3?67?">SBIETFIT!$8:$69</definedName>
    <definedName name="XDO_GROUP_?G_3?68?">SBIETFPB!$8:$69</definedName>
    <definedName name="XDO_GROUP_?G_3?69?">'SRBF-AP'!$8:$113</definedName>
    <definedName name="XDO_GROUP_?G_3?7?">#REF!</definedName>
    <definedName name="XDO_GROUP_?G_3?70?">'SRBF-AHP'!$8:$125</definedName>
    <definedName name="XDO_GROUP_?G_3?71?">'SRBF-CHP'!$8:$124</definedName>
    <definedName name="XDO_GROUP_?G_3?72?">'SRBF-CP'!$8:$123</definedName>
    <definedName name="XDO_GROUP_?G_3?73?">'SIA-US EQUITY FOF'!$8:$60</definedName>
    <definedName name="XDO_GROUP_?G_3?74?">'SFMP- Series 42'!$16:$82</definedName>
    <definedName name="XDO_GROUP_?G_3?75?">'SFMP- Series 43'!$16:$67</definedName>
    <definedName name="XDO_GROUP_?G_3?76?">'SNN50'!$8:$109</definedName>
    <definedName name="XDO_GROUP_?G_3?77?">'SFMP- Series 44'!$16:$76</definedName>
    <definedName name="XDO_GROUP_?G_3?78?">'SFMP- Series 45'!$16:$77</definedName>
    <definedName name="XDO_GROUP_?G_3?79?">SBIETFCON!$8:$88</definedName>
    <definedName name="XDO_GROUP_?G_3?8?">#REF!</definedName>
    <definedName name="XDO_GROUP_?G_3?80?">'SFMP- Series 46'!$16:$70</definedName>
    <definedName name="XDO_GROUP_?G_3?81?">'SFMP- Series 48'!$40:$59</definedName>
    <definedName name="XDO_GROUP_?G_3?82?">SBAF!$8:$205</definedName>
    <definedName name="XDO_GROUP_?G_3?83?">'SFMP- Series 49'!$16:$75</definedName>
    <definedName name="XDO_GROUP_?G_3?84?">'SFMP- Series 50'!$16:$71</definedName>
    <definedName name="XDO_GROUP_?G_3?85?">'SFMP- Series 51'!$16:$80</definedName>
    <definedName name="XDO_GROUP_?G_3?86?">'SFMP- Series 52'!$16:$73</definedName>
    <definedName name="XDO_GROUP_?G_3?87?">'SFMP- Series 53'!$16:$79</definedName>
    <definedName name="XDO_GROUP_?G_3?88?">'SFMP- Series 54'!$16:$66</definedName>
    <definedName name="XDO_GROUP_?G_3?89?">'SFMP- Series 55'!$16:$77</definedName>
    <definedName name="XDO_GROUP_?G_3?9?">SMGLF!$8:$95</definedName>
    <definedName name="XDO_GROUP_?G_3?90?">'SFMP- Series 57'!$16:$74</definedName>
    <definedName name="XDO_GROUP_?G_3?91?">'SFMP- Series 58'!$16:$73</definedName>
    <definedName name="XDO_GROUP_?G_3?92?">SCPSE!$16:$155</definedName>
    <definedName name="XDO_GROUP_?G_3?93?">'SFMP- Series 59'!$28:$62</definedName>
    <definedName name="XDO_GROUP_?G_3?94?">'SFMP- Series 60'!$16:$72</definedName>
    <definedName name="XDO_GROUP_?G_3?95?">SMCF!$8:$117</definedName>
    <definedName name="XDO_GROUP_?G_3?96?">'SFMP- Series 61'!$16:$80</definedName>
    <definedName name="XDO_GROUP_?G_3?97?">'SFMP- Series 66'!$16:$78</definedName>
    <definedName name="XDO_GROUP_?G_3?98?">'SFMP- Series 67'!$16:$78</definedName>
    <definedName name="XDO_GROUP_?G_3?99?">'SFMP- Series 64'!$16:$73</definedName>
    <definedName name="XDO_GROUP_?G_4?">SMEEF!$B$97:$IZ$97</definedName>
    <definedName name="XDO_GROUP_?G_4?1?">#REF!</definedName>
    <definedName name="XDO_GROUP_?G_4?10?">SLMF!$B$86:$IV$88</definedName>
    <definedName name="XDO_GROUP_?G_4?100?">SDBF!$B$18:$IV$29</definedName>
    <definedName name="XDO_GROUP_?G_4?101?">SDBF!$B$35:$IV$35</definedName>
    <definedName name="XDO_GROUP_?G_4?102?">SDBF!$B$39:$IV$41</definedName>
    <definedName name="XDO_GROUP_?G_4?103?">SDBF!$B$45:$IV$51</definedName>
    <definedName name="XDO_GROUP_?G_4?104?">SDBF!$B$70:$IV$70</definedName>
    <definedName name="XDO_GROUP_?G_4?105?">SDBF!$B$80:$IV$80</definedName>
    <definedName name="XDO_GROUP_?G_4?106?">SDBF!$B$85:$IV$85</definedName>
    <definedName name="XDO_GROUP_?G_4?107?">SSF!$B$24:$IV$28</definedName>
    <definedName name="XDO_GROUP_?G_4?108?">SSF!$B$32:$IV$52</definedName>
    <definedName name="XDO_GROUP_?G_4?109?">SSF!$B$57:$IV$95</definedName>
    <definedName name="XDO_GROUP_?G_4?11?">SLMF!$B$92:$IV$92</definedName>
    <definedName name="XDO_GROUP_?G_4?110?">SSF!$B$99:$IV$144</definedName>
    <definedName name="XDO_GROUP_?G_4?111?">SSF!$B$148:$IV$151</definedName>
    <definedName name="XDO_GROUP_?G_4?112?">SSF!$B$159:$IV$159</definedName>
    <definedName name="XDO_GROUP_?G_4?113?">SSF!#REF!</definedName>
    <definedName name="XDO_GROUP_?G_4?114?">SSF!$B$166:$IV$166</definedName>
    <definedName name="XDO_GROUP_?G_4?115?">SSF!$B$176:$IV$176</definedName>
    <definedName name="XDO_GROUP_?G_4?116?">SSF!$B$181:$IV$181</definedName>
    <definedName name="XDO_GROUP_?G_4?117?">SCRF!#REF!</definedName>
    <definedName name="XDO_GROUP_?G_4?118?">SCRF!$B$21:$IV$52</definedName>
    <definedName name="XDO_GROUP_?G_4?119?">SCRF!$B$60:$IV$63</definedName>
    <definedName name="XDO_GROUP_?G_4?12?">SLMF!$B$113:$IV$113</definedName>
    <definedName name="XDO_GROUP_?G_4?120?">SCRF!$B$84:$IV$84</definedName>
    <definedName name="XDO_GROUP_?G_4?121?">SCRF!$B$94:$IV$94</definedName>
    <definedName name="XDO_GROUP_?G_4?122?">SCRF!$B$99:$IV$99</definedName>
    <definedName name="XDO_GROUP_?G_4?123?">SFEF!$B$10:$IV$34</definedName>
    <definedName name="XDO_GROUP_?G_4?124?">SFEF!$B$40:$IV$41</definedName>
    <definedName name="XDO_GROUP_?G_4?125?">SFEF!$B$66:$IV$66</definedName>
    <definedName name="XDO_GROUP_?G_4?126?">SFEF!$B$85:$IV$85</definedName>
    <definedName name="XDO_GROUP_?G_4?127?">SFEF!$B$90:$IV$90</definedName>
    <definedName name="XDO_GROUP_?G_4?128?">SCHF!$B$10:$IV$47</definedName>
    <definedName name="XDO_GROUP_?G_4?129?">SCHF!$B$55:$IV$55</definedName>
    <definedName name="XDO_GROUP_?G_4?13?">SLMF!$B$132:$IV$132</definedName>
    <definedName name="XDO_GROUP_?G_4?130?">SCHF!$B$60:$IV$112</definedName>
    <definedName name="XDO_GROUP_?G_4?131?">SCHF!$B$120:$IV$123</definedName>
    <definedName name="XDO_GROUP_?G_4?132?">SCHF!$B$127:$IV$129</definedName>
    <definedName name="XDO_GROUP_?G_4?133?">SCHF!$B$148:$IV$148</definedName>
    <definedName name="XDO_GROUP_?G_4?134?">SCHF!$B$158:$IV$158</definedName>
    <definedName name="XDO_GROUP_?G_4?135?">SCHF!$B$163:$IV$163</definedName>
    <definedName name="XDO_GROUP_?G_4?136?">SMUSD!$B$18:$IV$40</definedName>
    <definedName name="XDO_GROUP_?G_4?137?">SMUSD!$B$46:$IV$47</definedName>
    <definedName name="XDO_GROUP_?G_4?138?">SMUSD!$B$51:$IV$52</definedName>
    <definedName name="XDO_GROUP_?G_4?139?">SMUSD!$B$56:$IV$65</definedName>
    <definedName name="XDO_GROUP_?G_4?14?">SLMF!$B$137:$IV$137</definedName>
    <definedName name="XDO_GROUP_?G_4?140?">SMUSD!$B$70:$IV$84</definedName>
    <definedName name="XDO_GROUP_?G_4?141?">SMUSD!$B$88:$IV$123</definedName>
    <definedName name="XDO_GROUP_?G_4?142?">SMUSD!$B$127:$IV$131</definedName>
    <definedName name="XDO_GROUP_?G_4?143?">SMUSD!$B$137:$IV$137</definedName>
    <definedName name="XDO_GROUP_?G_4?144?">SMUSD!$B$144:$IV$144</definedName>
    <definedName name="XDO_GROUP_?G_4?145?">SMUSD!$B$154:$IV$154</definedName>
    <definedName name="XDO_GROUP_?G_4?146?">SMUSD!$B$159:$IV$159</definedName>
    <definedName name="XDO_GROUP_?G_4?147?">SMIDCAP!$B$10:$IV$63</definedName>
    <definedName name="XDO_GROUP_?G_4?148?">SMIDCAP!$B$88:$IV$91</definedName>
    <definedName name="XDO_GROUP_?G_4?149?">SMIDCAP!$B$110:$IV$110</definedName>
    <definedName name="XDO_GROUP_?G_4?15?">SLTEF!$B$10:$IV$78</definedName>
    <definedName name="XDO_GROUP_?G_4?150?">SMIDCAP!$B$115:$IV$115</definedName>
    <definedName name="XDO_GROUP_?G_4?151?">SMCMF!$B$24:$IV$26</definedName>
    <definedName name="XDO_GROUP_?G_4?152?">SMCMF!$B$55:$IV$55</definedName>
    <definedName name="XDO_GROUP_?G_4?153?">SMCMF!$B$60:$IV$60</definedName>
    <definedName name="XDO_GROUP_?G_4?154?">SMCOMMA!$B$10:$IV$37</definedName>
    <definedName name="XDO_GROUP_?G_4?155?">SMCOMMA!$B$62:$IV$62</definedName>
    <definedName name="XDO_GROUP_?G_4?156?">SMCOMMA!$B$81:$IV$81</definedName>
    <definedName name="XDO_GROUP_?G_4?157?">SMCOMMA!$B$86:$IV$86</definedName>
    <definedName name="XDO_GROUP_?G_4?158?">SMGF!$B$24:$IV$27</definedName>
    <definedName name="XDO_GROUP_?G_4?159?">SMGF!$B$31:$IV$37</definedName>
    <definedName name="XDO_GROUP_?G_4?16?">SLTEF!$B$103:$IV$103</definedName>
    <definedName name="XDO_GROUP_?G_4?160?">SMGF!$B$46:$IV$47</definedName>
    <definedName name="XDO_GROUP_?G_4?161?">SMGF!$B$66:$IV$66</definedName>
    <definedName name="XDO_GROUP_?G_4?162?">SMGF!$B$71:$IV$71</definedName>
    <definedName name="XDO_GROUP_?G_4?163?">SFLEXI!$B$10:$IV$62</definedName>
    <definedName name="XDO_GROUP_?G_4?164?">SFLEXI!$B$68:$IV$70</definedName>
    <definedName name="XDO_GROUP_?G_4?165?">SFLEXI!$B$91:$IV$94</definedName>
    <definedName name="XDO_GROUP_?G_4?166?">SFLEXI!$B$113:$IV$113</definedName>
    <definedName name="XDO_GROUP_?G_4?167?">SFLEXI!$B$118:$IV$118</definedName>
    <definedName name="XDO_GROUP_?G_4?168?">SMAAF!$B$10:$IV$66</definedName>
    <definedName name="XDO_GROUP_?G_4?169?">SMAAF!$B$74:$IV$74</definedName>
    <definedName name="XDO_GROUP_?G_4?17?">SLTEF!$B$122:$IV$122</definedName>
    <definedName name="XDO_GROUP_?G_4?170?">SMAAF!$B$78:$IV$79</definedName>
    <definedName name="XDO_GROUP_?G_4?171?">SMAAF!$B$88:$IV$118</definedName>
    <definedName name="XDO_GROUP_?G_4?172?">SMAAF!$B$126:$IV$129</definedName>
    <definedName name="XDO_GROUP_?G_4?173?">SMAAF!$B$133:$IV$134</definedName>
    <definedName name="XDO_GROUP_?G_4?174?">SMAAF!$B$141:$IV$141</definedName>
    <definedName name="XDO_GROUP_?G_4?175?">SMAAF!$B$152:$IV$154</definedName>
    <definedName name="XDO_GROUP_?G_4?176?">SMAAF!$B$166:$IV$166</definedName>
    <definedName name="XDO_GROUP_?G_4?177?">SMAAF!$B$171:$IV$171</definedName>
    <definedName name="XDO_GROUP_?G_4?178?">SBLUECHIP!$B$10:$IV$46</definedName>
    <definedName name="XDO_GROUP_?G_4?179?">SBLUECHIP!$B$71:$IV$73</definedName>
    <definedName name="XDO_GROUP_?G_4?18?">SLTEF!$B$127:$IV$127</definedName>
    <definedName name="XDO_GROUP_?G_4?180?">SBLUECHIP!$B$92:$IV$92</definedName>
    <definedName name="XDO_GROUP_?G_4?181?">SBLUECHIP!$B$97:$IV$97</definedName>
    <definedName name="XDO_GROUP_?G_4?182?">SAOF!$B$10:$IV$208</definedName>
    <definedName name="XDO_GROUP_?G_4?183?">SAOF!$B$217:$IV$229</definedName>
    <definedName name="XDO_GROUP_?G_4?184?">SAOF!$B$242:$IV$250</definedName>
    <definedName name="XDO_GROUP_?G_4?185?">SAOF!$B$254:$IV$261</definedName>
    <definedName name="XDO_GROUP_?G_4?186?">SAOF!$B$265:$IV$265</definedName>
    <definedName name="XDO_GROUP_?G_4?187?">SAOF!$B$274:$IV$277</definedName>
    <definedName name="XDO_GROUP_?G_4?188?">SAOF!$B$289:$IV$289</definedName>
    <definedName name="XDO_GROUP_?G_4?189?">SAOF!$B$294:$IV$294</definedName>
    <definedName name="XDO_GROUP_?G_4?19?">#REF!</definedName>
    <definedName name="XDO_GROUP_?G_4?190?">SIF!$B$10:$IV$43</definedName>
    <definedName name="XDO_GROUP_?G_4?191?">SIF!$B$51:$IV$51</definedName>
    <definedName name="XDO_GROUP_?G_4?192?">SIF!$B$72:$IV$73</definedName>
    <definedName name="XDO_GROUP_?G_4?193?">SIF!$B$92:$IV$92</definedName>
    <definedName name="XDO_GROUP_?G_4?194?">SIF!$B$97:$IV$97</definedName>
    <definedName name="XDO_GROUP_?G_4?195?">SMLDF!$B$18:$IV$68</definedName>
    <definedName name="XDO_GROUP_?G_4?196?">SMLDF!$B$74:$IV$76</definedName>
    <definedName name="XDO_GROUP_?G_4?197?">SMLDF!$B$80:$IV$83</definedName>
    <definedName name="XDO_GROUP_?G_4?198?">SMLDF!$B$87:$IV$91</definedName>
    <definedName name="XDO_GROUP_?G_4?199?">SMLDF!$B$96:$IV$105</definedName>
    <definedName name="XDO_GROUP_?G_4?2?">#REF!</definedName>
    <definedName name="XDO_GROUP_?G_4?20?">#REF!</definedName>
    <definedName name="XDO_GROUP_?G_4?200?">SMLDF!$B$109:$IV$131</definedName>
    <definedName name="XDO_GROUP_?G_4?201?">SMLDF!$B$135:$IV$135</definedName>
    <definedName name="XDO_GROUP_?G_4?202?">SMLDF!$B$141:$IV$141</definedName>
    <definedName name="XDO_GROUP_?G_4?203?">SMLDF!$B$148:$IV$148</definedName>
    <definedName name="XDO_GROUP_?G_4?204?">SMLDF!$B$158:$IV$158</definedName>
    <definedName name="XDO_GROUP_?G_4?205?">SMLDF!$B$163:$IV$163</definedName>
    <definedName name="XDO_GROUP_?G_4?206?">SSTDF!$B$18:$IV$88</definedName>
    <definedName name="XDO_GROUP_?G_4?207?">SSTDF!$B$94:$IV$95</definedName>
    <definedName name="XDO_GROUP_?G_4?208?">SSTDF!$B$99:$IV$102</definedName>
    <definedName name="XDO_GROUP_?G_4?209?">SSTDF!$B$106:$IV$111</definedName>
    <definedName name="XDO_GROUP_?G_4?21?">#REF!</definedName>
    <definedName name="XDO_GROUP_?G_4?210?">SSTDF!$B$118:$IV$124</definedName>
    <definedName name="XDO_GROUP_?G_4?211?">SSTDF!$B$132:$IV$132</definedName>
    <definedName name="XDO_GROUP_?G_4?212?">SSTDF!$B$139:$IV$139</definedName>
    <definedName name="XDO_GROUP_?G_4?213?">SSTDF!$B$149:$IV$149</definedName>
    <definedName name="XDO_GROUP_?G_4?214?">SSTDF!$B$154:$IV$154</definedName>
    <definedName name="XDO_GROUP_?G_4?215?">SETFGOLD!$B$46:$IV$46</definedName>
    <definedName name="XDO_GROUP_?G_4?216?">SETFGOLD!$B$54:$IV$54</definedName>
    <definedName name="XDO_GROUP_?G_4?217?">SETFGOLD!$B$59:$IV$59</definedName>
    <definedName name="XDO_GROUP_?G_4?218?">SPSU!$B$10:$IV$35</definedName>
    <definedName name="XDO_GROUP_?G_4?219?">SPSU!$B$60:$IV$60</definedName>
    <definedName name="XDO_GROUP_?G_4?22?">#REF!</definedName>
    <definedName name="XDO_GROUP_?G_4?220?">SPSU!$B$79:$IV$79</definedName>
    <definedName name="XDO_GROUP_?G_4?221?">SPSU!$B$84:$IV$84</definedName>
    <definedName name="XDO_GROUP_?G_4?222?">SGF!$B$42:$IV$42</definedName>
    <definedName name="XDO_GROUP_?G_4?223?">SGF!$B$54:$IV$54</definedName>
    <definedName name="XDO_GROUP_?G_4?224?">SGF!$B$59:$IV$59</definedName>
    <definedName name="XDO_GROUP_?G_4?225?">SBISENSEX!$B$10:$IV$39</definedName>
    <definedName name="XDO_GROUP_?G_4?226?">SBISENSEX!$B$82:$IV$82</definedName>
    <definedName name="XDO_GROUP_?G_4?227?">SBISENSEX!$B$87:$IV$87</definedName>
    <definedName name="XDO_GROUP_?G_4?228?">SSCF!$B$10:$IV$73</definedName>
    <definedName name="XDO_GROUP_?G_4?229?">SSCF!$B$98:$IV$98</definedName>
    <definedName name="XDO_GROUP_?G_4?23?">SMGLF!$B$10:$IV$44</definedName>
    <definedName name="XDO_GROUP_?G_4?230?">SSCF!$B$117:$IV$117</definedName>
    <definedName name="XDO_GROUP_?G_4?231?">SSCF!$B$122:$IV$122</definedName>
    <definedName name="XDO_GROUP_?G_4?232?">SBPF!$B$18:$IV$53</definedName>
    <definedName name="XDO_GROUP_?G_4?233?">SBPF!$B$61:$IV$63</definedName>
    <definedName name="XDO_GROUP_?G_4?234?">SBPF!$B$67:$IV$74</definedName>
    <definedName name="XDO_GROUP_?G_4?235?">SBPF!$B$79:$IV$79</definedName>
    <definedName name="XDO_GROUP_?G_4?236?">SBPF!$B$83:$IV$86</definedName>
    <definedName name="XDO_GROUP_?G_4?237?">SBPF!$B$99:$IV$99</definedName>
    <definedName name="XDO_GROUP_?G_4?238?">SBPF!$B$109:$IV$109</definedName>
    <definedName name="XDO_GROUP_?G_4?239?">SBPF!$B$114:$IV$114</definedName>
    <definedName name="XDO_GROUP_?G_4?24?">SMGLF!$B$69:$IV$69</definedName>
    <definedName name="XDO_GROUP_?G_4?240?">SBFS!$B$10:$IV$40</definedName>
    <definedName name="XDO_GROUP_?G_4?241?">SBFS!$B$65:$IV$65</definedName>
    <definedName name="XDO_GROUP_?G_4?242?">SBFS!$B$84:$IV$84</definedName>
    <definedName name="XDO_GROUP_?G_4?243?">SBFS!$B$89:$IV$89</definedName>
    <definedName name="XDO_GROUP_?G_4?244?">SETFNN50!$B$10:$IV$59</definedName>
    <definedName name="XDO_GROUP_?G_4?245?">SETFNN50!$B$102:$IV$102</definedName>
    <definedName name="XDO_GROUP_?G_4?246?">SETFNN50!$B$107:$IV$107</definedName>
    <definedName name="XDO_GROUP_?G_4?247?">SETFNIFBK!$B$10:$IV$21</definedName>
    <definedName name="XDO_GROUP_?G_4?248?">SETFNIFBK!$B$64:$IV$64</definedName>
    <definedName name="XDO_GROUP_?G_4?249?">SETFNIFBK!$B$69:$IV$69</definedName>
    <definedName name="XDO_GROUP_?G_4?25?">SMGLF!$B$88:$IV$88</definedName>
    <definedName name="XDO_GROUP_?G_4?250?">SETFBSE100!$B$10:$IV$109</definedName>
    <definedName name="XDO_GROUP_?G_4?251?">SETFBSE100!$B$152:$IV$152</definedName>
    <definedName name="XDO_GROUP_?G_4?252?">SETFBSE100!$B$157:$IV$157</definedName>
    <definedName name="XDO_GROUP_?G_4?253?">SESF!$B$10:$IV$94</definedName>
    <definedName name="XDO_GROUP_?G_4?254?">SESF!$B$100:$IV$100</definedName>
    <definedName name="XDO_GROUP_?G_4?255?">SESF!$B$104:$IV$105</definedName>
    <definedName name="XDO_GROUP_?G_4?256?">SESF!$B$109:$IV$110</definedName>
    <definedName name="XDO_GROUP_?G_4?257?">SESF!$B$115:$IV$131</definedName>
    <definedName name="XDO_GROUP_?G_4?258?">SESF!$B$139:$IV$140</definedName>
    <definedName name="XDO_GROUP_?G_4?259?">SESF!$B$149:$IV$149</definedName>
    <definedName name="XDO_GROUP_?G_4?26?">SMGLF!$B$93:$IV$93</definedName>
    <definedName name="XDO_GROUP_?G_4?260?">SESF!$B$153:$IV$153</definedName>
    <definedName name="XDO_GROUP_?G_4?261?">SESF!$B$172:$IV$172</definedName>
    <definedName name="XDO_GROUP_?G_4?262?">SESF!$B$177:$IV$177</definedName>
    <definedName name="XDO_GROUP_?G_4?263?">SETFNIF50!$B$10:$IV$59</definedName>
    <definedName name="XDO_GROUP_?G_4?264?">SETFNIF50!$B$102:$IV$102</definedName>
    <definedName name="XDO_GROUP_?G_4?265?">SETFNIF50!$B$107:$IV$107</definedName>
    <definedName name="XDO_GROUP_?G_4?266?">'SLTAF-III'!$B$10:$IV$35</definedName>
    <definedName name="XDO_GROUP_?G_4?267?">'SLTAF-III'!$B$78:$IV$78</definedName>
    <definedName name="XDO_GROUP_?G_4?268?">'SLTAF-III'!$B$83:$IV$83</definedName>
    <definedName name="XDO_GROUP_?G_4?269?">SETF10GILT!$B$24:$IV$24</definedName>
    <definedName name="XDO_GROUP_?G_4?27?">#REF!</definedName>
    <definedName name="XDO_GROUP_?G_4?270?">SETF10GILT!$B$53:$IV$53</definedName>
    <definedName name="XDO_GROUP_?G_4?271?">SETF10GILT!$B$58:$IV$58</definedName>
    <definedName name="XDO_GROUP_?G_4?272?">'SLTAF-IV'!$B$10:$IV$31</definedName>
    <definedName name="XDO_GROUP_?G_4?273?">'SLTAF-IV'!$B$74:$IV$74</definedName>
    <definedName name="XDO_GROUP_?G_4?274?">'SLTAF-IV'!$B$79:$IV$79</definedName>
    <definedName name="XDO_GROUP_?G_4?275?">'SLTAF-V'!$B$10:$IV$33</definedName>
    <definedName name="XDO_GROUP_?G_4?276?">'SLTAF-V'!$B$76:$IV$76</definedName>
    <definedName name="XDO_GROUP_?G_4?277?">'SLTAF-V'!$B$81:$IV$81</definedName>
    <definedName name="XDO_GROUP_?G_4?278?">'SLTAF-VI'!$B$10:$IV$47</definedName>
    <definedName name="XDO_GROUP_?G_4?279?">'SLTAF-VI'!$B$90:$IV$90</definedName>
    <definedName name="XDO_GROUP_?G_4?28?">#REF!</definedName>
    <definedName name="XDO_GROUP_?G_4?280?">'SLTAF-VI'!$B$95:$IV$95</definedName>
    <definedName name="XDO_GROUP_?G_4?281?">SETFSN50!$B$10:$IV$59</definedName>
    <definedName name="XDO_GROUP_?G_4?282?">SETFSN50!$B$106:$IV$106</definedName>
    <definedName name="XDO_GROUP_?G_4?283?">SBIETFQLTY!$B$10:$IV$39</definedName>
    <definedName name="XDO_GROUP_?G_4?284?">SBIETFQLTY!$B$82:$IV$82</definedName>
    <definedName name="XDO_GROUP_?G_4?285?">SBIETFQLTY!$B$87:$IV$87</definedName>
    <definedName name="XDO_GROUP_?G_4?286?">SCBF!$B$18:$IV$104</definedName>
    <definedName name="XDO_GROUP_?G_4?287?">SCBF!$B$110:$IV$110</definedName>
    <definedName name="XDO_GROUP_?G_4?288?">SCBF!$B$114:$IV$116</definedName>
    <definedName name="XDO_GROUP_?G_4?289?">SCBF!$B$120:$IV$128</definedName>
    <definedName name="XDO_GROUP_?G_4?29?">SEHF!$B$10:$IV$51</definedName>
    <definedName name="XDO_GROUP_?G_4?290?">SCBF!$B$147:$IV$147</definedName>
    <definedName name="XDO_GROUP_?G_4?291?">SCBF!$B$157:$IV$157</definedName>
    <definedName name="XDO_GROUP_?G_4?292?">SCBF!$B$162:$IV$162</definedName>
    <definedName name="XDO_GROUP_?G_4?293?">SEMVF!$B$10:$IV$59</definedName>
    <definedName name="XDO_GROUP_?G_4?294?">SEMVF!$B$102:$IV$102</definedName>
    <definedName name="XDO_GROUP_?G_4?295?">SEMVF!$B$107:$IV$107</definedName>
    <definedName name="XDO_GROUP_?G_4?296?">'SFMP- Series 1'!$B$26:$IV$31</definedName>
    <definedName name="XDO_GROUP_?G_4?297?">'SFMP- Series 1'!$B$44:$IV$50</definedName>
    <definedName name="XDO_GROUP_?G_4?298?">'SFMP- Series 1'!$B$65:$IV$65</definedName>
    <definedName name="XDO_GROUP_?G_4?299?">'SFMP- Series 1'!$B$70:$IV$70</definedName>
    <definedName name="XDO_GROUP_?G_4?3?">#REF!</definedName>
    <definedName name="XDO_GROUP_?G_4?30?">SEHF!$B$55:$IV$56</definedName>
    <definedName name="XDO_GROUP_?G_4?300?">'SFMP- Series 6'!$B$26:$IV$29</definedName>
    <definedName name="XDO_GROUP_?G_4?301?">'SFMP- Series 6'!$B$42:$IV$48</definedName>
    <definedName name="XDO_GROUP_?G_4?302?">'SFMP- Series 6'!$B$63:$IV$63</definedName>
    <definedName name="XDO_GROUP_?G_4?303?">'SFMP- Series 6'!$B$68:$IV$68</definedName>
    <definedName name="XDO_GROUP_?G_4?304?">'SFMP- Series 34'!$B$26:$IV$26</definedName>
    <definedName name="XDO_GROUP_?G_4?305?">'SFMP- Series 34'!$B$39:$IV$43</definedName>
    <definedName name="XDO_GROUP_?G_4?306?">'SFMP- Series 34'!$B$58:$IV$58</definedName>
    <definedName name="XDO_GROUP_?G_4?307?">'SFMP- Series 34'!$B$63:$IV$63</definedName>
    <definedName name="XDO_GROUP_?G_4?308?">'SMCBF-IP'!$B$10:$IV$41</definedName>
    <definedName name="XDO_GROUP_?G_4?309?">'SMCBF-IP'!$B$47:$IV$47</definedName>
    <definedName name="XDO_GROUP_?G_4?31?">SEHF!$B$62:$IV$63</definedName>
    <definedName name="XDO_GROUP_?G_4?310?">'SMCBF-IP'!$B$51:$IV$51</definedName>
    <definedName name="XDO_GROUP_?G_4?311?">'SMCBF-IP'!$B$72:$IV$72</definedName>
    <definedName name="XDO_GROUP_?G_4?312?">'SMCBF-IP'!$B$91:$IV$91</definedName>
    <definedName name="XDO_GROUP_?G_4?313?">'SMCBF-IP'!$B$96:$IV$96</definedName>
    <definedName name="XDO_GROUP_?G_4?314?">SFRDF!$B$18:$IV$24</definedName>
    <definedName name="XDO_GROUP_?G_4?315?">SFRDF!$B$32:$IV$33</definedName>
    <definedName name="XDO_GROUP_?G_4?316?">SFRDF!$B$54:$IV$54</definedName>
    <definedName name="XDO_GROUP_?G_4?317?">SFRDF!$B$64:$IV$64</definedName>
    <definedName name="XDO_GROUP_?G_4?318?">SFRDF!$B$69:$IV$69</definedName>
    <definedName name="XDO_GROUP_?G_4?319?">SBIETFIT!$B$10:$IV$19</definedName>
    <definedName name="XDO_GROUP_?G_4?32?">SEHF!$B$67:$IV$67</definedName>
    <definedName name="XDO_GROUP_?G_4?320?">SBIETFIT!$B$62:$IV$62</definedName>
    <definedName name="XDO_GROUP_?G_4?321?">SBIETFIT!$B$67:$IV$67</definedName>
    <definedName name="XDO_GROUP_?G_4?322?">SBIETFPB!$B$10:$IV$19</definedName>
    <definedName name="XDO_GROUP_?G_4?323?">SBIETFPB!$B$62:$IV$62</definedName>
    <definedName name="XDO_GROUP_?G_4?324?">SBIETFPB!$B$67:$IV$67</definedName>
    <definedName name="XDO_GROUP_?G_4?325?">'SRBF-AP'!$B$10:$IV$58</definedName>
    <definedName name="XDO_GROUP_?G_4?326?">'SRBF-AP'!$B$67:$IV$67</definedName>
    <definedName name="XDO_GROUP_?G_4?327?">'SRBF-AP'!$B$75:$IV$75</definedName>
    <definedName name="XDO_GROUP_?G_4?328?">'SRBF-AP'!$B$79:$IV$79</definedName>
    <definedName name="XDO_GROUP_?G_4?329?">'SRBF-AP'!$B$106:$IV$106</definedName>
    <definedName name="XDO_GROUP_?G_4?33?">SEHF!$B$76:$IV$115</definedName>
    <definedName name="XDO_GROUP_?G_4?330?">'SRBF-AP'!$B$111:$IV$111</definedName>
    <definedName name="XDO_GROUP_?G_4?331?">'SRBF-AHP'!$B$10:$IV$58</definedName>
    <definedName name="XDO_GROUP_?G_4?332?">'SRBF-AHP'!$B$66:$IV$67</definedName>
    <definedName name="XDO_GROUP_?G_4?333?">'SRBF-AHP'!$B$71:$IV$72</definedName>
    <definedName name="XDO_GROUP_?G_4?334?">'SRBF-AHP'!$B$77:$IV$77</definedName>
    <definedName name="XDO_GROUP_?G_4?335?">'SRBF-AHP'!$B$85:$IV$85</definedName>
    <definedName name="XDO_GROUP_?G_4?336?">'SRBF-AHP'!$B$89:$IV$89</definedName>
    <definedName name="XDO_GROUP_?G_4?337?">'SRBF-AHP'!$B$106:$IV$106</definedName>
    <definedName name="XDO_GROUP_?G_4?338?">'SRBF-AHP'!$B$118:$IV$118</definedName>
    <definedName name="XDO_GROUP_?G_4?339?">'SRBF-AHP'!$B$123:$IV$123</definedName>
    <definedName name="XDO_GROUP_?G_4?34?">SEHF!$B$121:$IV$121</definedName>
    <definedName name="XDO_GROUP_?G_4?340?">'SRBF-CHP'!$B$10:$IV$58</definedName>
    <definedName name="XDO_GROUP_?G_4?341?">'SRBF-CHP'!$B$67:$IV$75</definedName>
    <definedName name="XDO_GROUP_?G_4?342?">'SRBF-CHP'!$B$83:$IV$85</definedName>
    <definedName name="XDO_GROUP_?G_4?343?">'SRBF-CHP'!$B$89:$IV$90</definedName>
    <definedName name="XDO_GROUP_?G_4?344?">'SRBF-CHP'!$B$117:$IV$117</definedName>
    <definedName name="XDO_GROUP_?G_4?345?">'SRBF-CHP'!$B$122:$IV$122</definedName>
    <definedName name="XDO_GROUP_?G_4?346?">'SRBF-CP'!$B$10:$IV$58</definedName>
    <definedName name="XDO_GROUP_?G_4?347?">'SRBF-CP'!$B$67:$IV$75</definedName>
    <definedName name="XDO_GROUP_?G_4?348?">'SRBF-CP'!$B$83:$IV$84</definedName>
    <definedName name="XDO_GROUP_?G_4?349?">'SRBF-CP'!$B$88:$IV$89</definedName>
    <definedName name="XDO_GROUP_?G_4?35?">SEHF!$B$125:$IV$128</definedName>
    <definedName name="XDO_GROUP_?G_4?350?">'SRBF-CP'!$B$116:$IV$116</definedName>
    <definedName name="XDO_GROUP_?G_4?351?">'SRBF-CP'!$B$121:$IV$121</definedName>
    <definedName name="XDO_GROUP_?G_4?352?">'SIA-US EQUITY FOF'!$B$14:$IV$14</definedName>
    <definedName name="XDO_GROUP_?G_4?353?">'SIA-US EQUITY FOF'!$B$53:$IV$53</definedName>
    <definedName name="XDO_GROUP_?G_4?354?">'SIA-US EQUITY FOF'!$B$58:$IV$58</definedName>
    <definedName name="XDO_GROUP_?G_4?355?">'SFMP- Series 42'!$B$18:$IV$18</definedName>
    <definedName name="XDO_GROUP_?G_4?356?">'SFMP- Series 42'!$B$28:$IV$39</definedName>
    <definedName name="XDO_GROUP_?G_4?357?">'SFMP- Series 42'!$B$52:$IV$60</definedName>
    <definedName name="XDO_GROUP_?G_4?358?">'SFMP- Series 42'!$B$75:$IV$75</definedName>
    <definedName name="XDO_GROUP_?G_4?359?">'SFMP- Series 42'!$B$80:$IV$80</definedName>
    <definedName name="XDO_GROUP_?G_4?36?">SEHF!$B$132:$IV$132</definedName>
    <definedName name="XDO_GROUP_?G_4?360?">'SFMP- Series 43'!$B$26:$IV$30</definedName>
    <definedName name="XDO_GROUP_?G_4?361?">'SFMP- Series 43'!$B$43:$IV$45</definedName>
    <definedName name="XDO_GROUP_?G_4?362?">'SFMP- Series 43'!$B$60:$IV$60</definedName>
    <definedName name="XDO_GROUP_?G_4?363?">'SFMP- Series 43'!$B$65:$IV$65</definedName>
    <definedName name="XDO_GROUP_?G_4?364?">'SNN50'!$B$10:$IV$59</definedName>
    <definedName name="XDO_GROUP_?G_4?365?">'SNN50'!$B$102:$IV$102</definedName>
    <definedName name="XDO_GROUP_?G_4?366?">'SNN50'!$B$107:$IV$107</definedName>
    <definedName name="XDO_GROUP_?G_4?367?">'SFMP- Series 44'!$B$26:$IV$31</definedName>
    <definedName name="XDO_GROUP_?G_4?368?">'SFMP- Series 44'!$B$44:$IV$54</definedName>
    <definedName name="XDO_GROUP_?G_4?369?">'SFMP- Series 44'!$B$69:$IV$69</definedName>
    <definedName name="XDO_GROUP_?G_4?37?">SEHF!$B$137:$IV$138</definedName>
    <definedName name="XDO_GROUP_?G_4?370?">'SFMP- Series 44'!$B$74:$IV$74</definedName>
    <definedName name="XDO_GROUP_?G_4?371?">'SFMP- Series 45'!$B$26:$IV$33</definedName>
    <definedName name="XDO_GROUP_?G_4?372?">'SFMP- Series 45'!$B$46:$IV$55</definedName>
    <definedName name="XDO_GROUP_?G_4?373?">'SFMP- Series 45'!$B$70:$IV$70</definedName>
    <definedName name="XDO_GROUP_?G_4?374?">'SFMP- Series 45'!$B$75:$IV$75</definedName>
    <definedName name="XDO_GROUP_?G_4?375?">SBIETFCON!$B$10:$IV$39</definedName>
    <definedName name="XDO_GROUP_?G_4?376?">SBIETFCON!$B$86:$IV$86</definedName>
    <definedName name="XDO_GROUP_?G_4?377?">'SFMP- Series 46'!$B$26:$IV$29</definedName>
    <definedName name="XDO_GROUP_?G_4?378?">'SFMP- Series 46'!$B$42:$IV$48</definedName>
    <definedName name="XDO_GROUP_?G_4?379?">'SFMP- Series 46'!$B$63:$IV$63</definedName>
    <definedName name="XDO_GROUP_?G_4?38?">SEHF!$B$142:$IV$142</definedName>
    <definedName name="XDO_GROUP_?G_4?380?">'SFMP- Series 46'!$B$68:$IV$68</definedName>
    <definedName name="XDO_GROUP_?G_4?381?">'SFMP- Series 48'!$B$52:$IV$52</definedName>
    <definedName name="XDO_GROUP_?G_4?382?">'SFMP- Series 48'!$B$57:$IV$57</definedName>
    <definedName name="XDO_GROUP_?G_4?383?">SBAF!$B$10:$IV$84</definedName>
    <definedName name="XDO_GROUP_?G_4?384?">SBAF!$B$92:$IV$92</definedName>
    <definedName name="XDO_GROUP_?G_4?385?">SBAF!$B$96:$IV$97</definedName>
    <definedName name="XDO_GROUP_?G_4?386?">SBAF!$B$106:$IV$147</definedName>
    <definedName name="XDO_GROUP_?G_4?387?">SBAF!$B$155:$IV$159</definedName>
    <definedName name="XDO_GROUP_?G_4?388?">SBAF!$B$163:$IV$164</definedName>
    <definedName name="XDO_GROUP_?G_4?389?">SBAF!$B$169:$IV$171</definedName>
    <definedName name="XDO_GROUP_?G_4?39?">SEHF!$B$150:$IV$150</definedName>
    <definedName name="XDO_GROUP_?G_4?390?">SBAF!$B$175:$IV$177</definedName>
    <definedName name="XDO_GROUP_?G_4?391?">SBAF!$B$198:$IV$198</definedName>
    <definedName name="XDO_GROUP_?G_4?392?">SBAF!$B$203:$IV$203</definedName>
    <definedName name="XDO_GROUP_?G_4?393?">'SFMP- Series 49'!$B$26:$IV$33</definedName>
    <definedName name="XDO_GROUP_?G_4?394?">'SFMP- Series 49'!$B$46:$IV$53</definedName>
    <definedName name="XDO_GROUP_?G_4?395?">'SFMP- Series 49'!$B$68:$IV$68</definedName>
    <definedName name="XDO_GROUP_?G_4?396?">'SFMP- Series 49'!$B$73:$IV$73</definedName>
    <definedName name="XDO_GROUP_?G_4?397?">'SFMP- Series 50'!$B$26:$IV$30</definedName>
    <definedName name="XDO_GROUP_?G_4?398?">'SFMP- Series 50'!$B$43:$IV$49</definedName>
    <definedName name="XDO_GROUP_?G_4?399?">'SFMP- Series 50'!$B$64:$IV$64</definedName>
    <definedName name="XDO_GROUP_?G_4?4?">#REF!</definedName>
    <definedName name="XDO_GROUP_?G_4?40?">SEHF!$B$165:$IV$165</definedName>
    <definedName name="XDO_GROUP_?G_4?400?">'SFMP- Series 50'!$B$69:$IV$69</definedName>
    <definedName name="XDO_GROUP_?G_4?401?">'SFMP- Series 51'!$B$26:$IV$36</definedName>
    <definedName name="XDO_GROUP_?G_4?402?">'SFMP- Series 51'!$B$49:$IV$58</definedName>
    <definedName name="XDO_GROUP_?G_4?403?">'SFMP- Series 51'!$B$73:$IV$73</definedName>
    <definedName name="XDO_GROUP_?G_4?404?">'SFMP- Series 51'!$B$78:$IV$78</definedName>
    <definedName name="XDO_GROUP_?G_4?405?">'SFMP- Series 52'!$B$26:$IV$30</definedName>
    <definedName name="XDO_GROUP_?G_4?406?">'SFMP- Series 52'!$B$43:$IV$51</definedName>
    <definedName name="XDO_GROUP_?G_4?407?">'SFMP- Series 52'!$B$66:$IV$66</definedName>
    <definedName name="XDO_GROUP_?G_4?408?">'SFMP- Series 52'!$B$71:$IV$71</definedName>
    <definedName name="XDO_GROUP_?G_4?409?">'SFMP- Series 53'!$B$26:$IV$34</definedName>
    <definedName name="XDO_GROUP_?G_4?41?">SEHF!$B$170:$IV$170</definedName>
    <definedName name="XDO_GROUP_?G_4?410?">'SFMP- Series 53'!$B$47:$IV$57</definedName>
    <definedName name="XDO_GROUP_?G_4?411?">'SFMP- Series 53'!$B$72:$IV$72</definedName>
    <definedName name="XDO_GROUP_?G_4?412?">'SFMP- Series 53'!$B$77:$IV$77</definedName>
    <definedName name="XDO_GROUP_?G_4?413?">'SFMP- Series 54'!$B$26:$IV$28</definedName>
    <definedName name="XDO_GROUP_?G_4?414?">'SFMP- Series 54'!$B$41:$IV$44</definedName>
    <definedName name="XDO_GROUP_?G_4?415?">'SFMP- Series 54'!$B$59:$IV$59</definedName>
    <definedName name="XDO_GROUP_?G_4?416?">'SFMP- Series 54'!$B$64:$IV$64</definedName>
    <definedName name="XDO_GROUP_?G_4?417?">'SFMP- Series 55'!$B$26:$IV$32</definedName>
    <definedName name="XDO_GROUP_?G_4?418?">'SFMP- Series 55'!$B$45:$IV$55</definedName>
    <definedName name="XDO_GROUP_?G_4?419?">'SFMP- Series 55'!$B$70:$IV$70</definedName>
    <definedName name="XDO_GROUP_?G_4?42?">#REF!</definedName>
    <definedName name="XDO_GROUP_?G_4?420?">'SFMP- Series 55'!$B$75:$IV$75</definedName>
    <definedName name="XDO_GROUP_?G_4?421?">'SFMP- Series 57'!$B$26:$IV$29</definedName>
    <definedName name="XDO_GROUP_?G_4?422?">'SFMP- Series 57'!$B$42:$IV$52</definedName>
    <definedName name="XDO_GROUP_?G_4?423?">'SFMP- Series 57'!$B$67:$IV$67</definedName>
    <definedName name="XDO_GROUP_?G_4?424?">'SFMP- Series 57'!$B$72:$IV$72</definedName>
    <definedName name="XDO_GROUP_?G_4?425?">'SFMP- Series 58'!$B$26:$IV$31</definedName>
    <definedName name="XDO_GROUP_?G_4?426?">'SFMP- Series 58'!$B$44:$IV$51</definedName>
    <definedName name="XDO_GROUP_?G_4?427?">'SFMP- Series 58'!$B$66:$IV$66</definedName>
    <definedName name="XDO_GROUP_?G_4?428?">'SFMP- Series 58'!$B$71:$IV$71</definedName>
    <definedName name="XDO_GROUP_?G_4?429?">SCPSE!$B$18:$IV$43</definedName>
    <definedName name="XDO_GROUP_?G_4?43?">#REF!</definedName>
    <definedName name="XDO_GROUP_?G_4?430?">SCPSE!$B$51:$IV$52</definedName>
    <definedName name="XDO_GROUP_?G_4?431?">SCPSE!$B$56:$IV$121</definedName>
    <definedName name="XDO_GROUP_?G_4?432?">SCPSE!$B$148:$IV$148</definedName>
    <definedName name="XDO_GROUP_?G_4?433?">SCPSE!$B$153:$IV$153</definedName>
    <definedName name="XDO_GROUP_?G_4?434?">'SFMP- Series 59'!$B$38:$IV$40</definedName>
    <definedName name="XDO_GROUP_?G_4?435?">'SFMP- Series 59'!$B$55:$IV$55</definedName>
    <definedName name="XDO_GROUP_?G_4?436?">'SFMP- Series 59'!$B$60:$IV$60</definedName>
    <definedName name="XDO_GROUP_?G_4?437?">'SFMP- Series 60'!$B$26:$IV$30</definedName>
    <definedName name="XDO_GROUP_?G_4?438?">'SFMP- Series 60'!$B$43:$IV$50</definedName>
    <definedName name="XDO_GROUP_?G_4?439?">'SFMP- Series 60'!$B$65:$IV$65</definedName>
    <definedName name="XDO_GROUP_?G_4?44?">SMIF!$B$18:$IV$33</definedName>
    <definedName name="XDO_GROUP_?G_4?440?">'SFMP- Series 60'!$B$70:$IV$70</definedName>
    <definedName name="XDO_GROUP_?G_4?441?">SMCF!$B$10:$IV$64</definedName>
    <definedName name="XDO_GROUP_?G_4?442?">SMCF!$B$79:$IV$79</definedName>
    <definedName name="XDO_GROUP_?G_4?443?">SMCF!$B$90:$IV$91</definedName>
    <definedName name="XDO_GROUP_?G_4?444?">SMCF!$B$110:$IV$110</definedName>
    <definedName name="XDO_GROUP_?G_4?445?">SMCF!$B$115:$IV$115</definedName>
    <definedName name="XDO_GROUP_?G_4?446?">'SFMP- Series 61'!$B$26:$IV$36</definedName>
    <definedName name="XDO_GROUP_?G_4?447?">'SFMP- Series 61'!$B$49:$IV$58</definedName>
    <definedName name="XDO_GROUP_?G_4?448?">'SFMP- Series 61'!$B$73:$IV$73</definedName>
    <definedName name="XDO_GROUP_?G_4?449?">'SFMP- Series 61'!$B$78:$IV$78</definedName>
    <definedName name="XDO_GROUP_?G_4?45?">SMIF!$B$41:$IV$43</definedName>
    <definedName name="XDO_GROUP_?G_4?450?">'SFMP- Series 66'!$B$26:$IV$34</definedName>
    <definedName name="XDO_GROUP_?G_4?451?">'SFMP- Series 66'!$B$47:$IV$56</definedName>
    <definedName name="XDO_GROUP_?G_4?452?">'SFMP- Series 66'!$B$71:$IV$71</definedName>
    <definedName name="XDO_GROUP_?G_4?453?">'SFMP- Series 66'!$B$76:$IV$76</definedName>
    <definedName name="XDO_GROUP_?G_4?454?">'SFMP- Series 67'!$B$26:$IV$34</definedName>
    <definedName name="XDO_GROUP_?G_4?455?">'SFMP- Series 67'!$B$47:$IV$56</definedName>
    <definedName name="XDO_GROUP_?G_4?456?">'SFMP- Series 67'!$B$71:$IV$71</definedName>
    <definedName name="XDO_GROUP_?G_4?457?">'SFMP- Series 67'!$B$76:$IV$76</definedName>
    <definedName name="XDO_GROUP_?G_4?458?">'SFMP- Series 64'!$B$24:$IV$24</definedName>
    <definedName name="XDO_GROUP_?G_4?459?">'SFMP- Series 64'!$B$28:$IV$32</definedName>
    <definedName name="XDO_GROUP_?G_4?46?">SMIF!$B$47:$IV$47</definedName>
    <definedName name="XDO_GROUP_?G_4?460?">'SFMP- Series 64'!$B$45:$IV$51</definedName>
    <definedName name="XDO_GROUP_?G_4?461?">'SFMP- Series 64'!$B$66:$IV$66</definedName>
    <definedName name="XDO_GROUP_?G_4?462?">'SFMP- Series 64'!$B$71:$IV$71</definedName>
    <definedName name="XDO_GROUP_?G_4?463?">'SFMP- Series 68'!$B$24:$IV$24</definedName>
    <definedName name="XDO_GROUP_?G_4?464?">'SFMP- Series 68'!$B$39:$IV$41</definedName>
    <definedName name="XDO_GROUP_?G_4?465?">'SFMP- Series 68'!$B$56:$IV$56</definedName>
    <definedName name="XDO_GROUP_?G_4?466?">'SFMP- Series 68'!$B$61:$IV$61</definedName>
    <definedName name="XDO_GROUP_?G_4?467?">SNM150IF!$B$10:$IV$159</definedName>
    <definedName name="XDO_GROUP_?G_4?468?">SNM150IF!$B$202:$IV$202</definedName>
    <definedName name="XDO_GROUP_?G_4?469?">SNM150IF!$B$207:$IV$207</definedName>
    <definedName name="XDO_GROUP_?G_4?47?">SMIF!$B$66:$IV$66</definedName>
    <definedName name="XDO_GROUP_?G_4?470?">SNS250IF!$B$10:$IV$261</definedName>
    <definedName name="XDO_GROUP_?G_4?471?">SNS250IF!$B$304:$IV$304</definedName>
    <definedName name="XDO_GROUP_?G_4?472?">SNS250IF!$B$309:$IV$309</definedName>
    <definedName name="XDO_GROUP_?G_4?473?">'SCIGI-JUN 2036'!$B$24:$IV$26</definedName>
    <definedName name="XDO_GROUP_?G_4?474?">'SCIGI-JUN 2036'!$B$55:$IV$55</definedName>
    <definedName name="XDO_GROUP_?G_4?475?">'SCIGI-JUN 2036'!$B$60:$IV$60</definedName>
    <definedName name="XDO_GROUP_?G_4?476?">'SCIGI-APR 2029'!$B$24:$IV$24</definedName>
    <definedName name="XDO_GROUP_?G_4?477?">'SCIGI-APR 2029'!$B$53:$IV$53</definedName>
    <definedName name="XDO_GROUP_?G_4?478?">'SCIGI-APR 2029'!$B$58:$IV$58</definedName>
    <definedName name="XDO_GROUP_?G_4?479?">'SCISI-SEP 2027'!$B$24:$IV$24</definedName>
    <definedName name="XDO_GROUP_?G_4?48?">SMIF!$B$76:$IV$76</definedName>
    <definedName name="XDO_GROUP_?G_4?480?">'SCISI-SEP 2027'!$B$28:$IV$43</definedName>
    <definedName name="XDO_GROUP_?G_4?481?">'SCISI-SEP 2027'!$B$70:$IV$70</definedName>
    <definedName name="XDO_GROUP_?G_4?482?">'SCISI-SEP 2027'!$B$75:$IV$75</definedName>
    <definedName name="XDO_GROUP_?G_4?483?">'SFMP- Series 72'!$B$38:$IV$41</definedName>
    <definedName name="XDO_GROUP_?G_4?484?">'SFMP- Series 72'!$B$56:$IV$56</definedName>
    <definedName name="XDO_GROUP_?G_4?485?">'SFMP- Series 72'!$B$61:$IV$61</definedName>
    <definedName name="XDO_GROUP_?G_4?486?">'SFMP- Series 73'!$B$38:$IV$41</definedName>
    <definedName name="XDO_GROUP_?G_4?487?">'SFMP- Series 73'!$B$56:$IV$56</definedName>
    <definedName name="XDO_GROUP_?G_4?488?">'SFMP- Series 73'!$B$61:$IV$61</definedName>
    <definedName name="XDO_GROUP_?G_4?489?">SLDF!$B$24:$IV$30</definedName>
    <definedName name="XDO_GROUP_?G_4?49?">SMIF!$B$81:$IV$81</definedName>
    <definedName name="XDO_GROUP_?G_4?490?">SLDF!$B$51:$IV$51</definedName>
    <definedName name="XDO_GROUP_?G_4?491?">SLDF!$B$61:$IV$61</definedName>
    <definedName name="XDO_GROUP_?G_4?492?">SLDF!$B$66:$IV$66</definedName>
    <definedName name="XDO_GROUP_?G_4?493?">'SFMP- Series 74'!$B$26:$IV$33</definedName>
    <definedName name="XDO_GROUP_?G_4?494?">'SFMP- Series 74'!$B$46:$IV$51</definedName>
    <definedName name="XDO_GROUP_?G_4?495?">'SFMP- Series 74'!$B$66:$IV$66</definedName>
    <definedName name="XDO_GROUP_?G_4?496?">'SFMP- Series 74'!$B$71:$IV$71</definedName>
    <definedName name="XDO_GROUP_?G_4?497?">'SFMP- Series 76'!$B$18:$IV$21</definedName>
    <definedName name="XDO_GROUP_?G_4?498?">'SFMP- Series 76'!$B$31:$IV$31</definedName>
    <definedName name="XDO_GROUP_?G_4?499?">'SFMP- Series 76'!$B$44:$IV$49</definedName>
    <definedName name="XDO_GROUP_?G_4?5?">#REF!</definedName>
    <definedName name="XDO_GROUP_?G_4?50?">#REF!</definedName>
    <definedName name="XDO_GROUP_?G_4?500?">'SFMP- Series 76'!$B$64:$IV$64</definedName>
    <definedName name="XDO_GROUP_?G_4?501?">'SFMP- Series 76'!$B$69:$IV$69</definedName>
    <definedName name="XDO_GROUP_?G_4?502?">'SFMP- Series 78'!$B$18:$IV$23</definedName>
    <definedName name="XDO_GROUP_?G_4?503?">'SFMP- Series 78'!$B$33:$IV$35</definedName>
    <definedName name="XDO_GROUP_?G_4?504?">'SFMP- Series 78'!$B$48:$IV$52</definedName>
    <definedName name="XDO_GROUP_?G_4?505?">'SFMP- Series 78'!$B$67:$IV$67</definedName>
    <definedName name="XDO_GROUP_?G_4?506?">'SFMP- Series 78'!$B$72:$IV$72</definedName>
    <definedName name="XDO_GROUP_?G_4?507?">SDYF!$B$10:$IV$50</definedName>
    <definedName name="XDO_GROUP_?G_4?508?">SDYF!$B$58:$IV$58</definedName>
    <definedName name="XDO_GROUP_?G_4?509?">SDYF!$B$62:$IV$65</definedName>
    <definedName name="XDO_GROUP_?G_4?51?">#REF!</definedName>
    <definedName name="XDO_GROUP_?G_4?510?">SDYF!$B$86:$IV$86</definedName>
    <definedName name="XDO_GROUP_?G_4?511?">SDYF!$B$105:$IV$105</definedName>
    <definedName name="XDO_GROUP_?G_4?512?">SDYF!$B$110:$IV$110</definedName>
    <definedName name="XDO_GROUP_?G_4?513?">'SFMP- Series 79'!$B$18:$IV$22</definedName>
    <definedName name="XDO_GROUP_?G_4?514?">'SFMP- Series 79'!$B$43:$IV$45</definedName>
    <definedName name="XDO_GROUP_?G_4?515?">'SFMP- Series 79'!$B$60:$IV$60</definedName>
    <definedName name="XDO_GROUP_?G_4?516?">'SFMP- Series 79'!$B$65:$IV$65</definedName>
    <definedName name="XDO_GROUP_?G_4?517?">'SFMP- Series 81'!$B$18:$IV$25</definedName>
    <definedName name="XDO_GROUP_?G_4?518?">'SFMP- Series 81'!$B$35:$IV$41</definedName>
    <definedName name="XDO_GROUP_?G_4?519?">'SFMP- Series 81'!$B$54:$IV$60</definedName>
    <definedName name="XDO_GROUP_?G_4?52?">SCOF!$B$10:$IV$56</definedName>
    <definedName name="XDO_GROUP_?G_4?520?">'SFMP- Series 81'!$B$75:$IV$75</definedName>
    <definedName name="XDO_GROUP_?G_4?521?">'SFMP- Series 81'!$B$80:$IV$80</definedName>
    <definedName name="XDO_GROUP_?G_4?522?">'SBI-BSE-SENSEX-IF'!$B$10:$IV$39</definedName>
    <definedName name="XDO_GROUP_?G_4?523?">'SBI-BSE-SENSEX-IF'!$B$82:$IV$82</definedName>
    <definedName name="XDO_GROUP_?G_4?524?">'SBI-BSE-SENSEX-IF'!$B$87:$IV$87</definedName>
    <definedName name="XDO_GROUP_?G_4?525?">LIQUIDSBI!$B$52:$IV$52</definedName>
    <definedName name="XDO_GROUP_?G_4?526?">LIQUIDSBI!$B$57:$IV$57</definedName>
    <definedName name="XDO_GROUP_?G_4?527?">SN50EWIF!$B$10:$IV$59</definedName>
    <definedName name="XDO_GROUP_?G_4?528?">SN50EWIF!$B$102:$IV$102</definedName>
    <definedName name="XDO_GROUP_?G_4?529?">SN50EWIF!$B$107:$IV$107</definedName>
    <definedName name="XDO_GROUP_?G_4?53?">SCOF!$B$81:$IV$81</definedName>
    <definedName name="XDO_GROUP_?G_4?530?">SEOF!$B$10:$IV$42</definedName>
    <definedName name="XDO_GROUP_?G_4?531?">SEOF!$B$67:$IV$67</definedName>
    <definedName name="XDO_GROUP_?G_4?532?">SEOF!$B$86:$IV$86</definedName>
    <definedName name="XDO_GROUP_?G_4?533?">SEOF!$B$91:$IV$91</definedName>
    <definedName name="XDO_GROUP_?G_4?534?">'SBI-AOF'!$B$10:$IV$36</definedName>
    <definedName name="XDO_GROUP_?G_4?535?">'SBI-AOF'!$B$61:$IV$61</definedName>
    <definedName name="XDO_GROUP_?G_4?536?">'SBI-AOF'!$B$80:$IV$80</definedName>
    <definedName name="XDO_GROUP_?G_4?537?">'SBI-AOF'!$B$85:$IV$85</definedName>
    <definedName name="XDO_GROUP_?G_4?538?">SETFSILVER!$B$54:$IV$54</definedName>
    <definedName name="XDO_GROUP_?G_4?539?">SETFSILVER!#REF!</definedName>
    <definedName name="XDO_GROUP_?G_4?54?">SCOF!$B$100:$IV$100</definedName>
    <definedName name="XDO_GROUP_?G_4?540?">SETFSILVER!$B$59:$IV$59</definedName>
    <definedName name="XDO_GROUP_?G_4?541?">'SETFSILVER-FOF'!$B$42:$IV$42</definedName>
    <definedName name="XDO_GROUP_?G_4?542?">'SETFSILVER-FOF'!$B$54:$IV$54</definedName>
    <definedName name="XDO_GROUP_?G_4?543?">'SETFSILVER-FOF'!$B$59:$IV$59</definedName>
    <definedName name="XDO_GROUP_?G_4?544?">'SN50EW-ETF'!$B$10:$IV$59</definedName>
    <definedName name="XDO_GROUP_?G_4?545?">'SN50EW-ETF'!$B$102:$IV$102</definedName>
    <definedName name="XDO_GROUP_?G_4?546?">'SN50EW-ETF'!$B$107:$IV$107</definedName>
    <definedName name="XDO_GROUP_?G_4?547?">SIOF!$B$10:$IV$45</definedName>
    <definedName name="XDO_GROUP_?G_4?548?">SIOF!$B$70:$IV$70</definedName>
    <definedName name="XDO_GROUP_?G_4?549?">SIOF!$B$89:$IV$89</definedName>
    <definedName name="XDO_GROUP_?G_4?55?">SCOF!$B$105:$IV$105</definedName>
    <definedName name="XDO_GROUP_?G_4?550?">SIOF!$B$94:$IV$94</definedName>
    <definedName name="XDO_GROUP_?G_4?551?">SN500IF!$B$10:$IV$511</definedName>
    <definedName name="XDO_GROUP_?G_4?552?">SN500IF!$B$554:$IV$554</definedName>
    <definedName name="XDO_GROUP_?G_4?553?">SN500IF!$B$559:$IV$559</definedName>
    <definedName name="XDO_GROUP_?G_4?554?">SNICIF!$B$10:$IV$39</definedName>
    <definedName name="XDO_GROUP_?G_4?555?">SNICIF!$B$82:$IV$82</definedName>
    <definedName name="XDO_GROUP_?G_4?556?">SNICIF!$B$87:$IV$87</definedName>
    <definedName name="XDO_GROUP_?G_4?557?">SQF!$B$10:$IV$40</definedName>
    <definedName name="XDO_GROUP_?G_4?558?">SQF!$B$83:$IV$83</definedName>
    <definedName name="XDO_GROUP_?G_4?559?">SQF!$B$88:$IV$88</definedName>
    <definedName name="XDO_GROUP_?G_4?56?">STOF!$B$10:$IV$34</definedName>
    <definedName name="XDO_GROUP_?G_4?560?">SNBIF!$B$10:$IV$21</definedName>
    <definedName name="XDO_GROUP_?G_4?561?">SNBIF!$B$64:$IV$64</definedName>
    <definedName name="XDO_GROUP_?G_4?562?">SNBIF!$B$69:$IV$69</definedName>
    <definedName name="XDO_GROUP_?G_4?563?">SNITIF!$B$10:$IV$19</definedName>
    <definedName name="XDO_GROUP_?G_4?564?">SNITIF!$B$62:$IV$62</definedName>
    <definedName name="XDO_GROUP_?G_4?565?">SNITIF!$B$67:$IV$67</definedName>
    <definedName name="XDO_GROUP_?G_4?566?">'SBI BSE PSU Bank ETF'!$B$10:$IV$21</definedName>
    <definedName name="XDO_GROUP_?G_4?567?">'SBI BSE PSU Bank ETF'!$B$64:$IV$64</definedName>
    <definedName name="XDO_GROUP_?G_4?568?">'SBI BSE PSU Bank ETF'!$B$69:$IV$69</definedName>
    <definedName name="XDO_GROUP_?G_4?569?">'SBI BSE PSU Bank Index Fund'!$B$10:$IV$21</definedName>
    <definedName name="XDO_GROUP_?G_4?57?">STOF!$B$38:$IV$39</definedName>
    <definedName name="XDO_GROUP_?G_4?570?">'SBI BSE PSU Bank Index Fund'!$B$64:$IV$64</definedName>
    <definedName name="XDO_GROUP_?G_4?571?">'SBI BSE PSU Bank Index Fund'!$B$69:$IV$69</definedName>
    <definedName name="XDO_GROUP_?G_4?572?">SIPAAFOF!$B$42:$IV$43</definedName>
    <definedName name="XDO_GROUP_?G_4?573?">SIPAAFOF!$B$55:$IV$55</definedName>
    <definedName name="XDO_GROUP_?G_4?574?">SIPAAFOF!$B$60:$IV$60</definedName>
    <definedName name="XDO_GROUP_?G_4?575?">'SBI Nifty200 Quality 30'!$B$10:$IV$39</definedName>
    <definedName name="XDO_GROUP_?G_4?576?">'SBI Nifty200 Quality 30'!$B$82:$IV$82</definedName>
    <definedName name="XDO_GROUP_?G_4?577?">'SBI Nifty200 Quality 30'!$B$87:$IV$87</definedName>
    <definedName name="XDO_GROUP_?G_4?578?">'SBI Nifty200 Mom 30'!$B$10:$IV$39</definedName>
    <definedName name="XDO_GROUP_?G_4?579?">'SBI Nifty200 Mom 30'!$B$82:$IV$82</definedName>
    <definedName name="XDO_GROUP_?G_4?58?">STOF!$B$43:$IV$46</definedName>
    <definedName name="XDO_GROUP_?G_4?580?">'SBI Nifty200 Mom 30'!$B$87:$IV$87</definedName>
    <definedName name="XDO_GROUP_?G_4?581?">'SBI Nifty100 Low Vol 30'!$B$10:$IV$39</definedName>
    <definedName name="XDO_GROUP_?G_4?582?">'SBI Nifty100 Low Vol 30'!$B$82:$IV$82</definedName>
    <definedName name="XDO_GROUP_?G_4?583?">'SBI Nifty100 Low Vol 30'!$B$87:$IV$87</definedName>
    <definedName name="XDO_GROUP_?G_4?584?">SBIRIOS!$B$10:$IV$41</definedName>
    <definedName name="XDO_GROUP_?G_4?585?">SBIRIOS!$B$84:$IV$84</definedName>
    <definedName name="XDO_GROUP_?G_4?586?">SBIRIOS!$B$89:$IV$89</definedName>
    <definedName name="XDO_GROUP_?G_4?587?">#REF!</definedName>
    <definedName name="XDO_GROUP_?G_4?588?">#REF!</definedName>
    <definedName name="XDO_GROUP_?G_4?589?">#REF!</definedName>
    <definedName name="XDO_GROUP_?G_4?59?">STOF!$B$67:$IV$67</definedName>
    <definedName name="XDO_GROUP_?G_4?590?">#REF!</definedName>
    <definedName name="XDO_GROUP_?G_4?591?">#REF!</definedName>
    <definedName name="XDO_GROUP_?G_4?592?">#REF!</definedName>
    <definedName name="XDO_GROUP_?G_4?593?">#REF!</definedName>
    <definedName name="XDO_GROUP_?G_4?594?">#REF!</definedName>
    <definedName name="XDO_GROUP_?G_4?595?">#REF!</definedName>
    <definedName name="XDO_GROUP_?G_4?596?">#REF!</definedName>
    <definedName name="XDO_GROUP_?G_4?597?">#REF!</definedName>
    <definedName name="XDO_GROUP_?G_4?598?">#REF!</definedName>
    <definedName name="XDO_GROUP_?G_4?599?">#REF!</definedName>
    <definedName name="XDO_GROUP_?G_4?6?">#REF!</definedName>
    <definedName name="XDO_GROUP_?G_4?60?">STOF!$B$86:$IV$86</definedName>
    <definedName name="XDO_GROUP_?G_4?600?">#REF!</definedName>
    <definedName name="XDO_GROUP_?G_4?61?">STOF!$B$91:$IV$91</definedName>
    <definedName name="XDO_GROUP_?G_4?62?">SHOF!$B$10:$IV$38</definedName>
    <definedName name="XDO_GROUP_?G_4?63?">SHOF!$B$44:$IV$44</definedName>
    <definedName name="XDO_GROUP_?G_4?64?">SHOF!$B$65:$IV$65</definedName>
    <definedName name="XDO_GROUP_?G_4?65?">SHOF!$B$84:$IV$84</definedName>
    <definedName name="XDO_GROUP_?G_4?66?">SHOF!$B$89:$IV$89</definedName>
    <definedName name="XDO_GROUP_?G_4?67?">SCF!$B$10:$IV$87</definedName>
    <definedName name="XDO_GROUP_?G_4?68?">SCF!$B$93:$IV$94</definedName>
    <definedName name="XDO_GROUP_?G_4?69?">SCF!$B$98:$IV$98</definedName>
    <definedName name="XDO_GROUP_?G_4?7?">#REF!</definedName>
    <definedName name="XDO_GROUP_?G_4?70?">SCF!$B$103:$IV$104</definedName>
    <definedName name="XDO_GROUP_?G_4?71?">SCF!$B$121:$IV$125</definedName>
    <definedName name="XDO_GROUP_?G_4?72?">SCF!$B$144:$IV$144</definedName>
    <definedName name="XDO_GROUP_?G_4?73?">SCF!$B$149:$IV$149</definedName>
    <definedName name="XDO_GROUP_?G_4?74?">SNIF!$B$10:$IV$59</definedName>
    <definedName name="XDO_GROUP_?G_4?75?">SNIF!$B$102:$IV$102</definedName>
    <definedName name="XDO_GROUP_?G_4?76?">SNIF!$B$107:$IV$107</definedName>
    <definedName name="XDO_GROUP_?G_4?77?">'SMCBF-SP'!$B$10:$IV$27</definedName>
    <definedName name="XDO_GROUP_?G_4?78?">'SMCBF-SP'!$B$36:$IV$47</definedName>
    <definedName name="XDO_GROUP_?G_4?79?">'SMCBF-SP'!$B$55:$IV$56</definedName>
    <definedName name="XDO_GROUP_?G_4?8?">#REF!</definedName>
    <definedName name="XDO_GROUP_?G_4?80?">'SMCBF-SP'!$B$60:$IV$61</definedName>
    <definedName name="XDO_GROUP_?G_4?81?">'SMCBF-SP'!$B$74:$IV$74</definedName>
    <definedName name="XDO_GROUP_?G_4?82?">'SMCBF-SP'!$B$89:$IV$89</definedName>
    <definedName name="XDO_GROUP_?G_4?83?">'SMCBF-SP'!$B$94:$IV$94</definedName>
    <definedName name="XDO_GROUP_?G_4?84?">SOF!$B$34:$IV$38</definedName>
    <definedName name="XDO_GROUP_?G_4?85?">SOF!$B$57:$IV$58</definedName>
    <definedName name="XDO_GROUP_?G_4?86?">SOF!$B$63:$IV$63</definedName>
    <definedName name="XDO_GROUP_?G_4?87?">SMMDF!$B$18:$IV$55</definedName>
    <definedName name="XDO_GROUP_?G_4?88?">SMMDF!$B$63:$IV$67</definedName>
    <definedName name="XDO_GROUP_?G_4?89?">SMMDF!$B$88:$IV$88</definedName>
    <definedName name="XDO_GROUP_?G_4?9?">SLMF!$B$10:$IV$82</definedName>
    <definedName name="XDO_GROUP_?G_4?90?">SMMDF!$B$98:$IV$98</definedName>
    <definedName name="XDO_GROUP_?G_4?91?">SMMDF!$B$103:$IV$103</definedName>
    <definedName name="XDO_GROUP_?G_4?92?">SLF!$B$18:$IV$21</definedName>
    <definedName name="XDO_GROUP_?G_4?93?">SLF!$B$31:$IV$39</definedName>
    <definedName name="XDO_GROUP_?G_4?94?">SLF!$B$44:$IV$113</definedName>
    <definedName name="XDO_GROUP_?G_4?95?">SLF!$B$117:$IV$146</definedName>
    <definedName name="XDO_GROUP_?G_4?96?">SLF!$B$150:$IV$160</definedName>
    <definedName name="XDO_GROUP_?G_4?97?">SLF!$B$171:$IV$171</definedName>
    <definedName name="XDO_GROUP_?G_4?98?">SLF!$B$181:$IV$192</definedName>
    <definedName name="XDO_GROUP_?G_4?99?">SLF!$B$197:$IV$197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0" i="2" l="1"/>
  <c r="K100" i="2"/>
  <c r="G59" i="23" l="1"/>
  <c r="H59" i="23"/>
  <c r="I172" i="31"/>
  <c r="I177" i="31"/>
  <c r="I176" i="31"/>
  <c r="I174" i="31"/>
  <c r="I171" i="31"/>
  <c r="I170" i="31"/>
  <c r="I175" i="31"/>
  <c r="I173" i="31"/>
  <c r="I169" i="31"/>
  <c r="I168" i="31"/>
  <c r="I167" i="31"/>
  <c r="H178" i="31"/>
  <c r="H78" i="68"/>
  <c r="I77" i="68"/>
  <c r="I78" i="68" s="1"/>
  <c r="I178" i="31" l="1"/>
  <c r="H84" i="37" l="1"/>
  <c r="G84" i="37"/>
</calcChain>
</file>

<file path=xl/sharedStrings.xml><?xml version="1.0" encoding="utf-8"?>
<sst xmlns="http://schemas.openxmlformats.org/spreadsheetml/2006/main" count="35914" uniqueCount="5437">
  <si>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</si>
  <si>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</si>
  <si>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</si>
  <si>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</si>
  <si>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</si>
  <si>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</si>
  <si>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</si>
  <si>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</si>
  <si>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</si>
  <si>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</si>
  <si>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</si>
  <si>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</si>
  <si>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</si>
  <si>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</si>
  <si>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</si>
  <si>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</si>
  <si>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</si>
  <si>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</si>
  <si>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</si>
  <si>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</si>
  <si>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</si>
  <si>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</si>
  <si>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</si>
  <si>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</si>
  <si>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</si>
  <si>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</si>
  <si>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</si>
  <si>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</si>
  <si>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</si>
  <si>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</si>
  <si>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</si>
  <si>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</si>
  <si>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</si>
  <si>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</si>
  <si>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</si>
  <si>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</si>
  <si>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</si>
  <si>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</si>
  <si>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</si>
  <si>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</si>
  <si>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</si>
  <si>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</si>
  <si>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</si>
  <si>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</si>
  <si>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</si>
  <si>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</si>
  <si>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</si>
  <si>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100003</t>
  </si>
  <si>
    <t>Infosys Ltd.</t>
  </si>
  <si>
    <t>INE009A01021</t>
  </si>
  <si>
    <t>IT - Software</t>
  </si>
  <si>
    <t>100005</t>
  </si>
  <si>
    <t>Larsen &amp; Toubro Ltd.</t>
  </si>
  <si>
    <t>INE018A01030</t>
  </si>
  <si>
    <t>Construction</t>
  </si>
  <si>
    <t>100024</t>
  </si>
  <si>
    <t>Axis Bank Ltd.</t>
  </si>
  <si>
    <t>INE238A01034</t>
  </si>
  <si>
    <t>100082</t>
  </si>
  <si>
    <t>Ultratech Cement Ltd.</t>
  </si>
  <si>
    <t>INE481G01011</t>
  </si>
  <si>
    <t>Cement &amp; Cement Products</t>
  </si>
  <si>
    <t>100106</t>
  </si>
  <si>
    <t>Maruti Suzuki India Ltd.</t>
  </si>
  <si>
    <t>INE585B01010</t>
  </si>
  <si>
    <t>Automobiles</t>
  </si>
  <si>
    <t>100104</t>
  </si>
  <si>
    <t>Kotak Mahindra Bank Ltd.</t>
  </si>
  <si>
    <t>INE237A01028</t>
  </si>
  <si>
    <t>100002</t>
  </si>
  <si>
    <t>Reliance Industries Ltd.</t>
  </si>
  <si>
    <t>INE002A01018</t>
  </si>
  <si>
    <t>Petroleum Products</t>
  </si>
  <si>
    <t>100010</t>
  </si>
  <si>
    <t>State Bank of India</t>
  </si>
  <si>
    <t>INE062A01020</t>
  </si>
  <si>
    <t>100032</t>
  </si>
  <si>
    <t>Tata Consultancy Services Ltd.</t>
  </si>
  <si>
    <t>INE467B01029</t>
  </si>
  <si>
    <t>100706</t>
  </si>
  <si>
    <t>HDFC Life Insurance Company Ltd.</t>
  </si>
  <si>
    <t>INE795G01014</t>
  </si>
  <si>
    <t>Insurance</t>
  </si>
  <si>
    <t>100155</t>
  </si>
  <si>
    <t>Divi's Laboratories Ltd.</t>
  </si>
  <si>
    <t>INE361B01024</t>
  </si>
  <si>
    <t>Pharmaceuticals &amp; Biotechnology</t>
  </si>
  <si>
    <t>100399</t>
  </si>
  <si>
    <t>Cholamandalam Investment &amp; Finance Co. Ltd.</t>
  </si>
  <si>
    <t>INE121A01024</t>
  </si>
  <si>
    <t>Finance</t>
  </si>
  <si>
    <t>100447</t>
  </si>
  <si>
    <t>LTIMindtree Ltd.</t>
  </si>
  <si>
    <t>INE214T01019</t>
  </si>
  <si>
    <t>100099</t>
  </si>
  <si>
    <t>Hindustan Unilever Ltd.</t>
  </si>
  <si>
    <t>INE030A01027</t>
  </si>
  <si>
    <t>Diversified FMCG</t>
  </si>
  <si>
    <t>100280</t>
  </si>
  <si>
    <t>TVS Motor Company Ltd.</t>
  </si>
  <si>
    <t>INE494B01023</t>
  </si>
  <si>
    <t>100128</t>
  </si>
  <si>
    <t>Eicher Motors Ltd.</t>
  </si>
  <si>
    <t>INE066A01021</t>
  </si>
  <si>
    <t>100180</t>
  </si>
  <si>
    <t>Hindalco Industries Ltd.</t>
  </si>
  <si>
    <t>INE038A01020</t>
  </si>
  <si>
    <t>Non - Ferrous Metals</t>
  </si>
  <si>
    <t>100200</t>
  </si>
  <si>
    <t>Page Industries Ltd.</t>
  </si>
  <si>
    <t>INE761H01022</t>
  </si>
  <si>
    <t>Textiles &amp; Apparels</t>
  </si>
  <si>
    <t>100084</t>
  </si>
  <si>
    <t>ABB India Ltd.</t>
  </si>
  <si>
    <t>INE117A01022</t>
  </si>
  <si>
    <t>Electrical Equipment</t>
  </si>
  <si>
    <t>100143</t>
  </si>
  <si>
    <t>Thermax Ltd.</t>
  </si>
  <si>
    <t>INE152A01029</t>
  </si>
  <si>
    <t>100572</t>
  </si>
  <si>
    <t>Timken India Ltd.</t>
  </si>
  <si>
    <t>INE325A01013</t>
  </si>
  <si>
    <t>Industrial Products</t>
  </si>
  <si>
    <t>100182</t>
  </si>
  <si>
    <t>Power Grid Corporation of India Ltd.</t>
  </si>
  <si>
    <t>INE752E01010</t>
  </si>
  <si>
    <t>Power</t>
  </si>
  <si>
    <t>100635</t>
  </si>
  <si>
    <t>L&amp;T Technology Services Ltd.</t>
  </si>
  <si>
    <t>INE010V01017</t>
  </si>
  <si>
    <t>IT - Services</t>
  </si>
  <si>
    <t>100335</t>
  </si>
  <si>
    <t>Kajaria Ceramics Ltd.</t>
  </si>
  <si>
    <t>INE217B01036</t>
  </si>
  <si>
    <t>Consumer Durables</t>
  </si>
  <si>
    <t>100284</t>
  </si>
  <si>
    <t>Dr. Lal Path labs Ltd.</t>
  </si>
  <si>
    <t>INE600L01024</t>
  </si>
  <si>
    <t>Healthcare Services</t>
  </si>
  <si>
    <t>100242</t>
  </si>
  <si>
    <t>Schaeffler India Ltd.</t>
  </si>
  <si>
    <t>INE513A01022</t>
  </si>
  <si>
    <t>Auto Components</t>
  </si>
  <si>
    <t>100115</t>
  </si>
  <si>
    <t>Siemens Ltd.</t>
  </si>
  <si>
    <t>INE003A01024</t>
  </si>
  <si>
    <t>100227</t>
  </si>
  <si>
    <t>Jubilant Foodworks Ltd.</t>
  </si>
  <si>
    <t>INE797F01020</t>
  </si>
  <si>
    <t>Leisure Services</t>
  </si>
  <si>
    <t>100283</t>
  </si>
  <si>
    <t>Honeywell Automation India Ltd.</t>
  </si>
  <si>
    <t>INE671A01010</t>
  </si>
  <si>
    <t>Industrial Manufacturing</t>
  </si>
  <si>
    <t>101378</t>
  </si>
  <si>
    <t>FSN E-Commerce Ventures Ltd.</t>
  </si>
  <si>
    <t>INE388Y01029</t>
  </si>
  <si>
    <t>Retailing</t>
  </si>
  <si>
    <t>101301</t>
  </si>
  <si>
    <t>Sona Blw Precision Forgings Ltd.</t>
  </si>
  <si>
    <t>INE073K01018</t>
  </si>
  <si>
    <t>100218</t>
  </si>
  <si>
    <t>Godrej Properties Ltd.</t>
  </si>
  <si>
    <t>INE484J01027</t>
  </si>
  <si>
    <t>Realty</t>
  </si>
  <si>
    <t>100161</t>
  </si>
  <si>
    <t>Cummins India Ltd.</t>
  </si>
  <si>
    <t>INE298A01020</t>
  </si>
  <si>
    <t>100154</t>
  </si>
  <si>
    <t>Colgate Palmolive (India) Ltd.</t>
  </si>
  <si>
    <t>INE259A01022</t>
  </si>
  <si>
    <t>Personal Products</t>
  </si>
  <si>
    <t>Total</t>
  </si>
  <si>
    <t>100480</t>
  </si>
  <si>
    <t>Jadoonet.Com</t>
  </si>
  <si>
    <t>EQ600401XXXX</t>
  </si>
  <si>
    <t>Software</t>
  </si>
  <si>
    <t>100481</t>
  </si>
  <si>
    <t>Numero Uno International Ltd.</t>
  </si>
  <si>
    <t>INE703F01010</t>
  </si>
  <si>
    <t>1801347</t>
  </si>
  <si>
    <t>182 DAY T-BILL 20.11.25</t>
  </si>
  <si>
    <t>IN002025Y081</t>
  </si>
  <si>
    <t>Sovereign</t>
  </si>
  <si>
    <t>108250100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</si>
  <si>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</si>
  <si>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</si>
  <si>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</si>
  <si>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</si>
  <si>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</si>
  <si>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</si>
  <si>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</si>
  <si>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</si>
  <si>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</si>
  <si>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</si>
  <si>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</si>
  <si>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</si>
  <si>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</si>
  <si>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017</t>
  </si>
  <si>
    <t>SBI Large and Midcap Fund</t>
  </si>
  <si>
    <t>100814</t>
  </si>
  <si>
    <t>HDFC Asset Management Co. Ltd.</t>
  </si>
  <si>
    <t>INE127D01025</t>
  </si>
  <si>
    <t>Capital Markets</t>
  </si>
  <si>
    <t>100306</t>
  </si>
  <si>
    <t>Abbott India Ltd.</t>
  </si>
  <si>
    <t>INE358A01014</t>
  </si>
  <si>
    <t>100173</t>
  </si>
  <si>
    <t>Asian Paints Ltd.</t>
  </si>
  <si>
    <t>INE021A01026</t>
  </si>
  <si>
    <t>100140</t>
  </si>
  <si>
    <t>Shree Cement Ltd.</t>
  </si>
  <si>
    <t>INE070A01015</t>
  </si>
  <si>
    <t>100196</t>
  </si>
  <si>
    <t>Berger Paints India Ltd.</t>
  </si>
  <si>
    <t>INE463A01038</t>
  </si>
  <si>
    <t>100285</t>
  </si>
  <si>
    <t>Alkem Laboratories Ltd.</t>
  </si>
  <si>
    <t>INE540L01014</t>
  </si>
  <si>
    <t>100231</t>
  </si>
  <si>
    <t>Muthoot Finance Ltd.</t>
  </si>
  <si>
    <t>INE414G01012</t>
  </si>
  <si>
    <t>100271</t>
  </si>
  <si>
    <t>Balkrishna Industries Ltd.</t>
  </si>
  <si>
    <t>INE787D01026</t>
  </si>
  <si>
    <t>100378</t>
  </si>
  <si>
    <t>Jindal Steel &amp; Power Ltd.</t>
  </si>
  <si>
    <t>INE749A01030</t>
  </si>
  <si>
    <t>100365</t>
  </si>
  <si>
    <t>Ashok Leyland Ltd.</t>
  </si>
  <si>
    <t>INE208A01029</t>
  </si>
  <si>
    <t>Agricultural, Commercial &amp; Construction Vehicles</t>
  </si>
  <si>
    <t>101200</t>
  </si>
  <si>
    <t>Gland Pharma Ltd.</t>
  </si>
  <si>
    <t>INE068V01023</t>
  </si>
  <si>
    <t>100090</t>
  </si>
  <si>
    <t>Bharat Forge Ltd.</t>
  </si>
  <si>
    <t>INE465A01025</t>
  </si>
  <si>
    <t>100217</t>
  </si>
  <si>
    <t>Torrent Power Ltd.</t>
  </si>
  <si>
    <t>INE813H01021</t>
  </si>
  <si>
    <t>100566</t>
  </si>
  <si>
    <t>Laurus Labs Ltd.</t>
  </si>
  <si>
    <t>INE947Q01028</t>
  </si>
  <si>
    <t>100201</t>
  </si>
  <si>
    <t>Aurobindo Pharma Ltd.</t>
  </si>
  <si>
    <t>INE406A01037</t>
  </si>
  <si>
    <t>100047</t>
  </si>
  <si>
    <t>Emami Ltd.</t>
  </si>
  <si>
    <t>INE548C01032</t>
  </si>
  <si>
    <t>100121</t>
  </si>
  <si>
    <t>United Breweries Ltd.</t>
  </si>
  <si>
    <t>INE686F01025</t>
  </si>
  <si>
    <t>Beverages</t>
  </si>
  <si>
    <t>100091</t>
  </si>
  <si>
    <t>Indus Towers Ltd.</t>
  </si>
  <si>
    <t>INE121J01017</t>
  </si>
  <si>
    <t>Telecom - Services</t>
  </si>
  <si>
    <t>100043</t>
  </si>
  <si>
    <t>ZF Commercial Vehicle Control Systems India Ltd.</t>
  </si>
  <si>
    <t>INE342J01019</t>
  </si>
  <si>
    <t>100739</t>
  </si>
  <si>
    <t>UNO Minda Ltd.</t>
  </si>
  <si>
    <t>INE405E01023</t>
  </si>
  <si>
    <t>100157</t>
  </si>
  <si>
    <t>Godrej Consumer Products Ltd.</t>
  </si>
  <si>
    <t>INE102D01028</t>
  </si>
  <si>
    <t>100292</t>
  </si>
  <si>
    <t>Steel Authority of India Ltd.</t>
  </si>
  <si>
    <t>INE114A01011</t>
  </si>
  <si>
    <t>100221</t>
  </si>
  <si>
    <t>Sundram Fasteners Ltd.</t>
  </si>
  <si>
    <t>INE387A01021</t>
  </si>
  <si>
    <t>101553</t>
  </si>
  <si>
    <t>Delhivery Ltd.</t>
  </si>
  <si>
    <t>INE148O01028</t>
  </si>
  <si>
    <t>101311</t>
  </si>
  <si>
    <t>G R Infra projects Ltd.</t>
  </si>
  <si>
    <t>INE201P01022</t>
  </si>
  <si>
    <t>100017</t>
  </si>
  <si>
    <t>National Aluminium Company Ltd.</t>
  </si>
  <si>
    <t>INE139A01034</t>
  </si>
  <si>
    <t>100220</t>
  </si>
  <si>
    <t>Cholamandalam Financial Holdings Ltd.</t>
  </si>
  <si>
    <t>INE149A01033</t>
  </si>
  <si>
    <t>101348</t>
  </si>
  <si>
    <t>Acutaas Chemicals Ltd.</t>
  </si>
  <si>
    <t>INE00FF01025</t>
  </si>
  <si>
    <t>100112</t>
  </si>
  <si>
    <t>Punjab National Bank</t>
  </si>
  <si>
    <t>INE160A01022</t>
  </si>
  <si>
    <t>100172</t>
  </si>
  <si>
    <t>ACC Ltd.</t>
  </si>
  <si>
    <t>INE012A01025</t>
  </si>
  <si>
    <t>101342</t>
  </si>
  <si>
    <t>Nuvoco Vistas Corporation Ltd.</t>
  </si>
  <si>
    <t>INE118D01016</t>
  </si>
  <si>
    <t>100262</t>
  </si>
  <si>
    <t>Ingersoll Rand (India) Ltd.</t>
  </si>
  <si>
    <t>INE177A01018</t>
  </si>
  <si>
    <t>100092</t>
  </si>
  <si>
    <t>Bank of Baroda</t>
  </si>
  <si>
    <t>INE028A01039</t>
  </si>
  <si>
    <t>101403</t>
  </si>
  <si>
    <t>Tega Industries Ltd.</t>
  </si>
  <si>
    <t>INE011K01018</t>
  </si>
  <si>
    <t>100137</t>
  </si>
  <si>
    <t>The Ramco Cements Ltd.</t>
  </si>
  <si>
    <t>INE331A01037</t>
  </si>
  <si>
    <t>100426</t>
  </si>
  <si>
    <t>Relaxo Footwears Ltd.</t>
  </si>
  <si>
    <t>INE131B01039</t>
  </si>
  <si>
    <t>100282</t>
  </si>
  <si>
    <t>Blue Star Ltd.</t>
  </si>
  <si>
    <t>INE472A01039</t>
  </si>
  <si>
    <t>100184</t>
  </si>
  <si>
    <t>Tata Steel Ltd.</t>
  </si>
  <si>
    <t>INE081A01020</t>
  </si>
  <si>
    <t>100899</t>
  </si>
  <si>
    <t>Neogen Chemicals Ltd.</t>
  </si>
  <si>
    <t>INE136S01016</t>
  </si>
  <si>
    <t>Chemicals &amp; Petrochemicals</t>
  </si>
  <si>
    <t>100660</t>
  </si>
  <si>
    <t>Hatsun Agro Product Ltd.</t>
  </si>
  <si>
    <t>INE473B01035</t>
  </si>
  <si>
    <t>Food Products</t>
  </si>
  <si>
    <t>100552</t>
  </si>
  <si>
    <t>Ganesha Ecosphere Ltd.</t>
  </si>
  <si>
    <t>INE845D01014</t>
  </si>
  <si>
    <t>100670</t>
  </si>
  <si>
    <t>Tube Investments of India Ltd.</t>
  </si>
  <si>
    <t>INE974X01010</t>
  </si>
  <si>
    <t>100665</t>
  </si>
  <si>
    <t>Aditya Birla Capital Ltd.</t>
  </si>
  <si>
    <t>INE674K01013</t>
  </si>
  <si>
    <t>100361</t>
  </si>
  <si>
    <t>Bank of India</t>
  </si>
  <si>
    <t>INE084A01016</t>
  </si>
  <si>
    <t>101457</t>
  </si>
  <si>
    <t>Motherson Sumi Wiring India Ltd.</t>
  </si>
  <si>
    <t>INE0FS801015</t>
  </si>
  <si>
    <t>100344</t>
  </si>
  <si>
    <t>MRF Ltd.</t>
  </si>
  <si>
    <t>INE883A01011</t>
  </si>
  <si>
    <t>100011</t>
  </si>
  <si>
    <t>Wipro Ltd.</t>
  </si>
  <si>
    <t>INE075A01022</t>
  </si>
  <si>
    <t>100534</t>
  </si>
  <si>
    <t>Sheela Foam Ltd.</t>
  </si>
  <si>
    <t>INE916U01025</t>
  </si>
  <si>
    <t>100775</t>
  </si>
  <si>
    <t>Lemon Tree Hotels Ltd.</t>
  </si>
  <si>
    <t>INE970X01018</t>
  </si>
  <si>
    <t>102610</t>
  </si>
  <si>
    <t>HDB Financial Services Ltd.</t>
  </si>
  <si>
    <t>INE756I01012</t>
  </si>
  <si>
    <t>100400</t>
  </si>
  <si>
    <t>Finolex Industries Ltd.</t>
  </si>
  <si>
    <t>INE183A01024</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</si>
  <si>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</si>
  <si>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</si>
  <si>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</si>
  <si>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</si>
  <si>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</si>
  <si>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</si>
  <si>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</si>
  <si>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</si>
  <si>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</si>
  <si>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</si>
  <si>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</si>
  <si>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</si>
  <si>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</si>
  <si>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</si>
  <si>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ELSS Tax Saver Fund</t>
  </si>
  <si>
    <t>100153</t>
  </si>
  <si>
    <t>Cipla Ltd.</t>
  </si>
  <si>
    <t>INE059A01026</t>
  </si>
  <si>
    <t>100019</t>
  </si>
  <si>
    <t>ITC Ltd.</t>
  </si>
  <si>
    <t>INE154A01025</t>
  </si>
  <si>
    <t>100014</t>
  </si>
  <si>
    <t>Mahindra &amp; Mahindra Ltd.</t>
  </si>
  <si>
    <t>INE101A01026</t>
  </si>
  <si>
    <t>100095</t>
  </si>
  <si>
    <t>Bharti Airtel Ltd.</t>
  </si>
  <si>
    <t>INE397D01024</t>
  </si>
  <si>
    <t>100147</t>
  </si>
  <si>
    <t>Tech Mahindra Ltd.</t>
  </si>
  <si>
    <t>INE669C01036</t>
  </si>
  <si>
    <t>100036</t>
  </si>
  <si>
    <t>Mahindra &amp; Mahindra Financial Services Ltd.</t>
  </si>
  <si>
    <t>INE774D01024</t>
  </si>
  <si>
    <t>100119</t>
  </si>
  <si>
    <t>Tata Motors Ltd.</t>
  </si>
  <si>
    <t>INE155A01022</t>
  </si>
  <si>
    <t>100028</t>
  </si>
  <si>
    <t>Lupin Ltd.</t>
  </si>
  <si>
    <t>INE326A01037</t>
  </si>
  <si>
    <t>100176</t>
  </si>
  <si>
    <t>GAIL (India) Ltd.</t>
  </si>
  <si>
    <t>INE129A01019</t>
  </si>
  <si>
    <t>Gas</t>
  </si>
  <si>
    <t>100293</t>
  </si>
  <si>
    <t>AIA Engineering Ltd.</t>
  </si>
  <si>
    <t>INE212H01026</t>
  </si>
  <si>
    <t>100094</t>
  </si>
  <si>
    <t>Bharat Petroleum Corporation Ltd.</t>
  </si>
  <si>
    <t>INE029A01011</t>
  </si>
  <si>
    <t>100505</t>
  </si>
  <si>
    <t>ICICI Prudential Life Insurance Company Ltd.</t>
  </si>
  <si>
    <t>INE726G01019</t>
  </si>
  <si>
    <t>100111</t>
  </si>
  <si>
    <t>Oil &amp; Natural Gas Corporation Ltd.</t>
  </si>
  <si>
    <t>INE213A01029</t>
  </si>
  <si>
    <t>Oil</t>
  </si>
  <si>
    <t>102569</t>
  </si>
  <si>
    <t>Hexaware Technologies Ltd.</t>
  </si>
  <si>
    <t>INE093A01041</t>
  </si>
  <si>
    <t>101936</t>
  </si>
  <si>
    <t>Sundaram Clayton Ltd.</t>
  </si>
  <si>
    <t>INE0Q3R01026</t>
  </si>
  <si>
    <t>100382</t>
  </si>
  <si>
    <t>Fortis Healthcare Ltd.</t>
  </si>
  <si>
    <t>INE061F01013</t>
  </si>
  <si>
    <t>100224</t>
  </si>
  <si>
    <t>Mahindra Lifespace Developers Ltd.</t>
  </si>
  <si>
    <t>INE813A01018</t>
  </si>
  <si>
    <t>100164</t>
  </si>
  <si>
    <t>Petronet LNG Ltd.</t>
  </si>
  <si>
    <t>INE347G01014</t>
  </si>
  <si>
    <t>100165</t>
  </si>
  <si>
    <t>Rallis India Ltd.</t>
  </si>
  <si>
    <t>INE613A01020</t>
  </si>
  <si>
    <t>Fertilizers &amp; Agrochemicals</t>
  </si>
  <si>
    <t>100531</t>
  </si>
  <si>
    <t>TVS Holdings Ltd.</t>
  </si>
  <si>
    <t>INE105A01035</t>
  </si>
  <si>
    <t>100055</t>
  </si>
  <si>
    <t>The Federal Bank Ltd.</t>
  </si>
  <si>
    <t>INE171A01029</t>
  </si>
  <si>
    <t>102449</t>
  </si>
  <si>
    <t>Swiggy Ltd.</t>
  </si>
  <si>
    <t>INE00H001014</t>
  </si>
  <si>
    <t>100514</t>
  </si>
  <si>
    <t>Grindwell Norton Ltd.</t>
  </si>
  <si>
    <t>INE536A01023</t>
  </si>
  <si>
    <t>100503</t>
  </si>
  <si>
    <t>Prism Johnson Ltd.</t>
  </si>
  <si>
    <t>INE010A01011</t>
  </si>
  <si>
    <t>101469</t>
  </si>
  <si>
    <t>Equitas Small Finance Bank Ltd.</t>
  </si>
  <si>
    <t>INE063P01018</t>
  </si>
  <si>
    <t>101550</t>
  </si>
  <si>
    <t>Life Insurance Corporation of India</t>
  </si>
  <si>
    <t>INE0J1Y01017</t>
  </si>
  <si>
    <t>100743</t>
  </si>
  <si>
    <t>HeidelbergCement India Ltd.</t>
  </si>
  <si>
    <t>INE578A01017</t>
  </si>
  <si>
    <t>100008</t>
  </si>
  <si>
    <t>Sun Pharmaceutical Industries Ltd.</t>
  </si>
  <si>
    <t>INE044A01036</t>
  </si>
  <si>
    <t>101410</t>
  </si>
  <si>
    <t>Medplus Health Services Ltd.</t>
  </si>
  <si>
    <t>INE804L01022</t>
  </si>
  <si>
    <t>101346</t>
  </si>
  <si>
    <t>Chemplast Sanmar Ltd.</t>
  </si>
  <si>
    <t>INE488A01050</t>
  </si>
  <si>
    <t>100266</t>
  </si>
  <si>
    <t>Gujarat State Petronet Ltd.</t>
  </si>
  <si>
    <t>INE246F01010</t>
  </si>
  <si>
    <t>102450</t>
  </si>
  <si>
    <t>Niva Bupa Health Insurance Company Ltd.</t>
  </si>
  <si>
    <t>INE995S01015</t>
  </si>
  <si>
    <t>100159</t>
  </si>
  <si>
    <t>Sanofi India Ltd.</t>
  </si>
  <si>
    <t>INE058A01010</t>
  </si>
  <si>
    <t>102140</t>
  </si>
  <si>
    <t>Sanofi Consumer Healthcare India Ltd.</t>
  </si>
  <si>
    <t>INE0UOS01011</t>
  </si>
  <si>
    <t>100234</t>
  </si>
  <si>
    <t>Coforge Ltd.</t>
  </si>
  <si>
    <t>INE591G01025</t>
  </si>
  <si>
    <t>100314</t>
  </si>
  <si>
    <t>SRF Ltd.</t>
  </si>
  <si>
    <t>INE647A01010</t>
  </si>
  <si>
    <t>021</t>
  </si>
  <si>
    <t>SBI MNC Fund</t>
  </si>
  <si>
    <t>100126</t>
  </si>
  <si>
    <t>Britannia Industries Ltd.</t>
  </si>
  <si>
    <t>INE216A01030</t>
  </si>
  <si>
    <t>100650</t>
  </si>
  <si>
    <t>Garware Technical Fibres Ltd.</t>
  </si>
  <si>
    <t>INE276A01018</t>
  </si>
  <si>
    <t>101370</t>
  </si>
  <si>
    <t>Gokaldas Exports Ltd.</t>
  </si>
  <si>
    <t>INE887G01027</t>
  </si>
  <si>
    <t>100736</t>
  </si>
  <si>
    <t>CCL Products (India) Ltd.</t>
  </si>
  <si>
    <t>INE421D01022</t>
  </si>
  <si>
    <t>Agricultural Food &amp; other Products</t>
  </si>
  <si>
    <t>101458</t>
  </si>
  <si>
    <t>Aether Industries Ltd.</t>
  </si>
  <si>
    <t>INE0BWX01014</t>
  </si>
  <si>
    <t>101256</t>
  </si>
  <si>
    <t>Nazara Technologies Ltd.</t>
  </si>
  <si>
    <t>INE418L01021</t>
  </si>
  <si>
    <t>Entertainment</t>
  </si>
  <si>
    <t>100332</t>
  </si>
  <si>
    <t>Navin Fluorine International Ltd.</t>
  </si>
  <si>
    <t>INE048G01026</t>
  </si>
  <si>
    <t>100370</t>
  </si>
  <si>
    <t>Biocon Ltd.</t>
  </si>
  <si>
    <t>INE376G01013</t>
  </si>
  <si>
    <t>101102</t>
  </si>
  <si>
    <t>ESAB India Ltd.</t>
  </si>
  <si>
    <t>INE284A01012</t>
  </si>
  <si>
    <t>100083</t>
  </si>
  <si>
    <t>Samvardhana Motherson International Ltd.</t>
  </si>
  <si>
    <t>INE775A01035</t>
  </si>
  <si>
    <t>102614</t>
  </si>
  <si>
    <t>Anthem Biosciences Ltd.</t>
  </si>
  <si>
    <t>INE0CZ201020</t>
  </si>
  <si>
    <t>100363</t>
  </si>
  <si>
    <t>Procter &amp; Gamble Hygiene and Health Care Ltd.</t>
  </si>
  <si>
    <t>INE179A01014</t>
  </si>
  <si>
    <t>100553</t>
  </si>
  <si>
    <t>Kennametal India Ltd.</t>
  </si>
  <si>
    <t>INE717A01029</t>
  </si>
  <si>
    <t>100257</t>
  </si>
  <si>
    <t>Whirlpool of India Ltd.</t>
  </si>
  <si>
    <t>INE716A01013</t>
  </si>
  <si>
    <t>102221</t>
  </si>
  <si>
    <t>Hyundai Motor India Ltd.</t>
  </si>
  <si>
    <t>INE0V6F01027</t>
  </si>
  <si>
    <t>100558</t>
  </si>
  <si>
    <t>Privi Speciality Chemicals Ltd.</t>
  </si>
  <si>
    <t>INE959A01019</t>
  </si>
  <si>
    <t>101690</t>
  </si>
  <si>
    <t>Polymedicure Ltd.</t>
  </si>
  <si>
    <t>INE205C01021</t>
  </si>
  <si>
    <t>Healthcare Equipment &amp; Supplies</t>
  </si>
  <si>
    <t>024</t>
  </si>
  <si>
    <t>SBI Equity Hybrid Fund</t>
  </si>
  <si>
    <t>100260</t>
  </si>
  <si>
    <t>Solar Industries India Ltd.</t>
  </si>
  <si>
    <t>INE343H01029</t>
  </si>
  <si>
    <t>100125</t>
  </si>
  <si>
    <t>Bajaj Finance Ltd.</t>
  </si>
  <si>
    <t>INE296A01032</t>
  </si>
  <si>
    <t>100465</t>
  </si>
  <si>
    <t>Interglobe Aviation Ltd.</t>
  </si>
  <si>
    <t>INE646L01027</t>
  </si>
  <si>
    <t>100628</t>
  </si>
  <si>
    <t>Avenue Supermarts Ltd.</t>
  </si>
  <si>
    <t>INE192R01011</t>
  </si>
  <si>
    <t>100108</t>
  </si>
  <si>
    <t>Adani Ports and Special Economic Zone Ltd.</t>
  </si>
  <si>
    <t>INE742F01042</t>
  </si>
  <si>
    <t>Transport Infrastructure</t>
  </si>
  <si>
    <t>102512</t>
  </si>
  <si>
    <t>Vishal Mega Mart Ltd.</t>
  </si>
  <si>
    <t>INE01EA01019</t>
  </si>
  <si>
    <t>101239</t>
  </si>
  <si>
    <t>Max Healthcare Institute Ltd.</t>
  </si>
  <si>
    <t>INE027H01010</t>
  </si>
  <si>
    <t>100054</t>
  </si>
  <si>
    <t>Oberoi Realty Ltd.</t>
  </si>
  <si>
    <t>INE093I01010</t>
  </si>
  <si>
    <t>100181</t>
  </si>
  <si>
    <t>NTPC Ltd.</t>
  </si>
  <si>
    <t>INE733E01010</t>
  </si>
  <si>
    <t>100519</t>
  </si>
  <si>
    <t>Westlife Foodworld Ltd.</t>
  </si>
  <si>
    <t>INE274F01020</t>
  </si>
  <si>
    <t>100663</t>
  </si>
  <si>
    <t>AU Small Finance Bank Ltd.</t>
  </si>
  <si>
    <t>INE949L01017</t>
  </si>
  <si>
    <t>101313</t>
  </si>
  <si>
    <t>Eternal Ltd.</t>
  </si>
  <si>
    <t>INE758T01015</t>
  </si>
  <si>
    <t>100380</t>
  </si>
  <si>
    <t>Bajaj Finserv Ltd.</t>
  </si>
  <si>
    <t>INE918I01026</t>
  </si>
  <si>
    <t>101462</t>
  </si>
  <si>
    <t>Vedant Fashions Ltd.</t>
  </si>
  <si>
    <t>INE825V01034</t>
  </si>
  <si>
    <t>INE775A08105</t>
  </si>
  <si>
    <t>102184</t>
  </si>
  <si>
    <t>Brainbees Solutions Ltd.</t>
  </si>
  <si>
    <t>INE02RE01045</t>
  </si>
  <si>
    <t>100461</t>
  </si>
  <si>
    <t>Astral Ltd.</t>
  </si>
  <si>
    <t>INE006I01046</t>
  </si>
  <si>
    <t>100830</t>
  </si>
  <si>
    <t>Varun Beverages Ltd.</t>
  </si>
  <si>
    <t>INE200M01039</t>
  </si>
  <si>
    <t>100081</t>
  </si>
  <si>
    <t>Titan Company Ltd.</t>
  </si>
  <si>
    <t>INE280A01028</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</si>
  <si>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</si>
  <si>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</si>
  <si>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</si>
  <si>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</si>
  <si>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</si>
  <si>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</si>
  <si>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</si>
  <si>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</si>
  <si>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</si>
  <si>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</si>
  <si>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</si>
  <si>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</si>
  <si>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</si>
  <si>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</si>
  <si>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704953</t>
  </si>
  <si>
    <t>Adani Airport Holdings Ltd.</t>
  </si>
  <si>
    <t>INE0GCN07047</t>
  </si>
  <si>
    <t>CRISIL A+</t>
  </si>
  <si>
    <t>N**</t>
  </si>
  <si>
    <t>705282</t>
  </si>
  <si>
    <t>National Housing Bank</t>
  </si>
  <si>
    <t>INE557F08GD6</t>
  </si>
  <si>
    <t>IND AAA</t>
  </si>
  <si>
    <t>705455</t>
  </si>
  <si>
    <t>Vertis Infrastructure Trust</t>
  </si>
  <si>
    <t>INE0KXY07059</t>
  </si>
  <si>
    <t>CRISIL AAA</t>
  </si>
  <si>
    <t>705356</t>
  </si>
  <si>
    <t>Renserv Global Pvt Ltd.</t>
  </si>
  <si>
    <t>INE0AY207061</t>
  </si>
  <si>
    <t>CARE A+(CE)</t>
  </si>
  <si>
    <t>704796</t>
  </si>
  <si>
    <t>INE105A08022</t>
  </si>
  <si>
    <t>CRISIL AA+</t>
  </si>
  <si>
    <t>705005</t>
  </si>
  <si>
    <t>LIC Housing Finance Ltd.</t>
  </si>
  <si>
    <t>INE115A07QV7</t>
  </si>
  <si>
    <t>704936</t>
  </si>
  <si>
    <t>Aditya Birla Renewables Ltd.</t>
  </si>
  <si>
    <t>INE01QP08016</t>
  </si>
  <si>
    <t>CRISIL AA</t>
  </si>
  <si>
    <t>704854</t>
  </si>
  <si>
    <t>Bajaj Housing Finance Ltd.</t>
  </si>
  <si>
    <t>INE377Y07508</t>
  </si>
  <si>
    <t>704735</t>
  </si>
  <si>
    <t>National Bank for Agriculture and Rural Development</t>
  </si>
  <si>
    <t>INE261F08EH1</t>
  </si>
  <si>
    <t>704927</t>
  </si>
  <si>
    <t>Tata Power Renewable Energy Ltd. (Guaranteed by Tata Power Ltd.)</t>
  </si>
  <si>
    <t>INE607M08105</t>
  </si>
  <si>
    <t>[ICRA]AA+</t>
  </si>
  <si>
    <t>705313</t>
  </si>
  <si>
    <t>INE115A07RF8</t>
  </si>
  <si>
    <t>705263</t>
  </si>
  <si>
    <t>REC Ltd.</t>
  </si>
  <si>
    <t>INE020B08FP0</t>
  </si>
  <si>
    <t>704822</t>
  </si>
  <si>
    <t>INE261F08EJ7</t>
  </si>
  <si>
    <t>[ICRA]AAA</t>
  </si>
  <si>
    <t>704836</t>
  </si>
  <si>
    <t>INE0NR607025</t>
  </si>
  <si>
    <t>705324</t>
  </si>
  <si>
    <t>National Bank for Financing Infrastructure and Development</t>
  </si>
  <si>
    <t>INE0KUG08068</t>
  </si>
  <si>
    <t>704769</t>
  </si>
  <si>
    <t>INE296A07SV1</t>
  </si>
  <si>
    <t>704010</t>
  </si>
  <si>
    <t>Bank of India( AT1 Bond Under Basel III )</t>
  </si>
  <si>
    <t>INE084A08169</t>
  </si>
  <si>
    <t>704634</t>
  </si>
  <si>
    <t>INE813H07325</t>
  </si>
  <si>
    <t>704910</t>
  </si>
  <si>
    <t>Aditya Birla Real Estate Ltd.</t>
  </si>
  <si>
    <t>INE055A08052</t>
  </si>
  <si>
    <t>704647</t>
  </si>
  <si>
    <t>Tata Projects Ltd.</t>
  </si>
  <si>
    <t>INE725H08188</t>
  </si>
  <si>
    <t>IND AA</t>
  </si>
  <si>
    <t>704982</t>
  </si>
  <si>
    <t>Summit Digitel Infrastructure Pvt. Ltd.</t>
  </si>
  <si>
    <t>INE507T07153</t>
  </si>
  <si>
    <t>704114</t>
  </si>
  <si>
    <t>INE414G07HK3</t>
  </si>
  <si>
    <t>704860</t>
  </si>
  <si>
    <t>INE0KUG08035</t>
  </si>
  <si>
    <t>704986</t>
  </si>
  <si>
    <t>Bharti Telecom Ltd.</t>
  </si>
  <si>
    <t>INE403D08264</t>
  </si>
  <si>
    <t>705136</t>
  </si>
  <si>
    <t>INE377Y07516</t>
  </si>
  <si>
    <t>704907</t>
  </si>
  <si>
    <t>INE725H08196</t>
  </si>
  <si>
    <t>704942</t>
  </si>
  <si>
    <t>Avanse Financial Services Ltd.</t>
  </si>
  <si>
    <t>INE087P07402</t>
  </si>
  <si>
    <t>CARE AA-</t>
  </si>
  <si>
    <t>702561</t>
  </si>
  <si>
    <t>State Bank of India( Tier II Bond under Basel III )</t>
  </si>
  <si>
    <t>INE062A08256</t>
  </si>
  <si>
    <t>705443</t>
  </si>
  <si>
    <t>INE018A08BN0</t>
  </si>
  <si>
    <t>704905</t>
  </si>
  <si>
    <t>Canara Bank( AT1 Bond under Basel III )</t>
  </si>
  <si>
    <t>INE476A08241</t>
  </si>
  <si>
    <t>705137</t>
  </si>
  <si>
    <t>INE115A07RB7</t>
  </si>
  <si>
    <t>704856</t>
  </si>
  <si>
    <t>INE062A08439</t>
  </si>
  <si>
    <t>704308</t>
  </si>
  <si>
    <t>INE813H07275</t>
  </si>
  <si>
    <t>704987</t>
  </si>
  <si>
    <t>INE403D08256</t>
  </si>
  <si>
    <t>705256</t>
  </si>
  <si>
    <t>Indian Railway Finance Corporation Ltd.</t>
  </si>
  <si>
    <t>INE053F08478</t>
  </si>
  <si>
    <t>704305</t>
  </si>
  <si>
    <t>INE813H07309</t>
  </si>
  <si>
    <t>702594</t>
  </si>
  <si>
    <t>Punjab National Bank( Tier II Bond under Basel III )</t>
  </si>
  <si>
    <t>INE160A08167</t>
  </si>
  <si>
    <t>704633</t>
  </si>
  <si>
    <t>INE813H07333</t>
  </si>
  <si>
    <t>704296</t>
  </si>
  <si>
    <t>INE087P07337</t>
  </si>
  <si>
    <t>704129</t>
  </si>
  <si>
    <t>JM Financial Asset Reconstruction Company Ltd.</t>
  </si>
  <si>
    <t>INE265J07506</t>
  </si>
  <si>
    <t>[ICRA]AA-</t>
  </si>
  <si>
    <t>1600018</t>
  </si>
  <si>
    <t>INE1CBK15029</t>
  </si>
  <si>
    <t>CRISIL AAA(SO)</t>
  </si>
  <si>
    <t>900313</t>
  </si>
  <si>
    <t>6.79% CGL 2034</t>
  </si>
  <si>
    <t>IN0020240126</t>
  </si>
  <si>
    <t>900312</t>
  </si>
  <si>
    <t>7.09% CGL 2054</t>
  </si>
  <si>
    <t>IN0020240118</t>
  </si>
  <si>
    <t>900315</t>
  </si>
  <si>
    <t>6.92% CGL 2039</t>
  </si>
  <si>
    <t>IN0020240134</t>
  </si>
  <si>
    <t>900321</t>
  </si>
  <si>
    <t>6.33% CGL 2035</t>
  </si>
  <si>
    <t>IN0020250026</t>
  </si>
  <si>
    <t>1905931</t>
  </si>
  <si>
    <t>7.10% State Government of West Bengal 2045</t>
  </si>
  <si>
    <t>IN3420240290</t>
  </si>
  <si>
    <t>1010385</t>
  </si>
  <si>
    <t>CESC Ltd.</t>
  </si>
  <si>
    <t>INE486A14FN8</t>
  </si>
  <si>
    <t>[ICRA]A1+</t>
  </si>
  <si>
    <t>1010261</t>
  </si>
  <si>
    <t>Mindspace Business Parks Reit</t>
  </si>
  <si>
    <t>INE0CCU14070</t>
  </si>
  <si>
    <t>1103101</t>
  </si>
  <si>
    <t>INE160A16SL1</t>
  </si>
  <si>
    <t>CRISIL A1+</t>
  </si>
  <si>
    <t>1800702</t>
  </si>
  <si>
    <t>GOI 22.08.2026 GOV</t>
  </si>
  <si>
    <t>IN000826C023</t>
  </si>
  <si>
    <t>028</t>
  </si>
  <si>
    <t>SBI Magnum Income Fund</t>
  </si>
  <si>
    <t>704307</t>
  </si>
  <si>
    <t>INE813H07283</t>
  </si>
  <si>
    <t>705412</t>
  </si>
  <si>
    <t>Power Finance Corporation Ltd.</t>
  </si>
  <si>
    <t>INE134E08NS1</t>
  </si>
  <si>
    <t>704918</t>
  </si>
  <si>
    <t>Renew Solar Energy (Jharkhand Five) Pvt. Ltd.</t>
  </si>
  <si>
    <t>INE154Z07011</t>
  </si>
  <si>
    <t>CARE AA</t>
  </si>
  <si>
    <t>704655</t>
  </si>
  <si>
    <t>Indostar Capital Finance Ltd.</t>
  </si>
  <si>
    <t>INE896L07942</t>
  </si>
  <si>
    <t>CRISIL AA-</t>
  </si>
  <si>
    <t>704671</t>
  </si>
  <si>
    <t>JM Financial Credit Solutions Ltd.</t>
  </si>
  <si>
    <t>INE651J07978</t>
  </si>
  <si>
    <t>[ICRA]AA</t>
  </si>
  <si>
    <t>800323</t>
  </si>
  <si>
    <t>INE0H7R07058</t>
  </si>
  <si>
    <t>704411</t>
  </si>
  <si>
    <t>Aadhar Housing Finance Ltd.</t>
  </si>
  <si>
    <t>INE883F07314</t>
  </si>
  <si>
    <t>705530</t>
  </si>
  <si>
    <t>Godrej Seeds &amp; Genetics Ltd.</t>
  </si>
  <si>
    <t>INE316Z08022</t>
  </si>
  <si>
    <t>705531</t>
  </si>
  <si>
    <t>INE316Z08048</t>
  </si>
  <si>
    <t>705533</t>
  </si>
  <si>
    <t>INE316Z08014</t>
  </si>
  <si>
    <t>705532</t>
  </si>
  <si>
    <t>INE316Z08030</t>
  </si>
  <si>
    <t>704327</t>
  </si>
  <si>
    <t>Grihum Housing Finance Ltd.</t>
  </si>
  <si>
    <t>INE055I07156</t>
  </si>
  <si>
    <t>1906058</t>
  </si>
  <si>
    <t>6.90% State Government of Bihar 2035</t>
  </si>
  <si>
    <t>IN1320250021</t>
  </si>
  <si>
    <t>6400002</t>
  </si>
  <si>
    <t>INF0RQ622028</t>
  </si>
  <si>
    <t>CDMDF</t>
  </si>
  <si>
    <t>033</t>
  </si>
  <si>
    <t>SBI Consumption Opportunities Fund</t>
  </si>
  <si>
    <t>101679</t>
  </si>
  <si>
    <t>EIH Ltd.</t>
  </si>
  <si>
    <t>INE230A01023</t>
  </si>
  <si>
    <t>100144</t>
  </si>
  <si>
    <t>Voltas Ltd.</t>
  </si>
  <si>
    <t>INE226A01021</t>
  </si>
  <si>
    <t>100050</t>
  </si>
  <si>
    <t>Trent Ltd.</t>
  </si>
  <si>
    <t>INE849A01020</t>
  </si>
  <si>
    <t>102038</t>
  </si>
  <si>
    <t>Doms Industries Ltd.</t>
  </si>
  <si>
    <t>INE321T01012</t>
  </si>
  <si>
    <t>Household Products</t>
  </si>
  <si>
    <t>101573</t>
  </si>
  <si>
    <t>Campus Activewear Ltd.</t>
  </si>
  <si>
    <t>INE278Y01022</t>
  </si>
  <si>
    <t>102004</t>
  </si>
  <si>
    <t>Flair Writing Industries Ltd.</t>
  </si>
  <si>
    <t>INE00Y201027</t>
  </si>
  <si>
    <t>100529</t>
  </si>
  <si>
    <t>Hawkins Cookers Ltd.</t>
  </si>
  <si>
    <t>INE979B01015</t>
  </si>
  <si>
    <t>100223</t>
  </si>
  <si>
    <t>United Spirits Ltd.</t>
  </si>
  <si>
    <t>INE854D01024</t>
  </si>
  <si>
    <t>100372</t>
  </si>
  <si>
    <t>Apollo Tyres Ltd.</t>
  </si>
  <si>
    <t>INE438A01022</t>
  </si>
  <si>
    <t>100554</t>
  </si>
  <si>
    <t>V-Guard Industries Ltd.</t>
  </si>
  <si>
    <t>INE951I01027</t>
  </si>
  <si>
    <t>101397</t>
  </si>
  <si>
    <t>Go Fashion (India) Ltd.</t>
  </si>
  <si>
    <t>INE0BJS01011</t>
  </si>
  <si>
    <t>101303</t>
  </si>
  <si>
    <t>Dodla Dairy Ltd.</t>
  </si>
  <si>
    <t>INE021O01019</t>
  </si>
  <si>
    <t>102148</t>
  </si>
  <si>
    <t>Stanley Lifestyles Ltd.</t>
  </si>
  <si>
    <t>INE01A001028</t>
  </si>
  <si>
    <t>101799</t>
  </si>
  <si>
    <t>Sula Vineyards Ltd.</t>
  </si>
  <si>
    <t>INE142Q01026</t>
  </si>
  <si>
    <t>100559</t>
  </si>
  <si>
    <t>Avanti Feeds Ltd.</t>
  </si>
  <si>
    <t>INE871C01038</t>
  </si>
  <si>
    <t>102628</t>
  </si>
  <si>
    <t>Aditya Infotech Ltd.</t>
  </si>
  <si>
    <t>INE819V01029</t>
  </si>
  <si>
    <t>102620</t>
  </si>
  <si>
    <t>Brigade Hotel Ventures Ltd.</t>
  </si>
  <si>
    <t>INE03NU01014</t>
  </si>
  <si>
    <t>034</t>
  </si>
  <si>
    <t>SBI Technology Opportunities Fund</t>
  </si>
  <si>
    <t>100188</t>
  </si>
  <si>
    <t>Firstsource Solutions Ltd.</t>
  </si>
  <si>
    <t>INE684F01012</t>
  </si>
  <si>
    <t>Commercial Services &amp; Supplies</t>
  </si>
  <si>
    <t>102451</t>
  </si>
  <si>
    <t>Zinka Logistics Solutions Ltd.</t>
  </si>
  <si>
    <t>INE0UIZ01018</t>
  </si>
  <si>
    <t>101390</t>
  </si>
  <si>
    <t>PB Fintech Ltd.</t>
  </si>
  <si>
    <t>INE417T01026</t>
  </si>
  <si>
    <t>Financial Technology (Fintech)</t>
  </si>
  <si>
    <t>100037</t>
  </si>
  <si>
    <t>HCL Technologies Ltd.</t>
  </si>
  <si>
    <t>INE860A01027</t>
  </si>
  <si>
    <t>100026</t>
  </si>
  <si>
    <t>Persistent Systems Ltd.</t>
  </si>
  <si>
    <t>INE262H01021</t>
  </si>
  <si>
    <t>102124</t>
  </si>
  <si>
    <t>TBO Tek Ltd.</t>
  </si>
  <si>
    <t>INE673O01025</t>
  </si>
  <si>
    <t>101177</t>
  </si>
  <si>
    <t>Route Mobile Ltd.</t>
  </si>
  <si>
    <t>INE450U01017</t>
  </si>
  <si>
    <t>101556</t>
  </si>
  <si>
    <t>eMudhra Ltd.</t>
  </si>
  <si>
    <t>INE01QM01018</t>
  </si>
  <si>
    <t>102122</t>
  </si>
  <si>
    <t>Indegene Ltd.</t>
  </si>
  <si>
    <t>INE065X01017</t>
  </si>
  <si>
    <t>100138</t>
  </si>
  <si>
    <t>PVR Inox Ltd.</t>
  </si>
  <si>
    <t>INE191H01014</t>
  </si>
  <si>
    <t>101880</t>
  </si>
  <si>
    <t>NIIT Learning Systems Ltd.</t>
  </si>
  <si>
    <t>INE342G01023</t>
  </si>
  <si>
    <t>Other Consumer Services</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</si>
  <si>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</si>
  <si>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</si>
  <si>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</si>
  <si>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</si>
  <si>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</si>
  <si>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</si>
  <si>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</si>
  <si>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</si>
  <si>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</si>
  <si>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</si>
  <si>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</si>
  <si>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</si>
  <si>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3000005</t>
  </si>
  <si>
    <t>Microsoft Corporation</t>
  </si>
  <si>
    <t>US5949181045</t>
  </si>
  <si>
    <t>100825</t>
  </si>
  <si>
    <t>Alphabet Inc.</t>
  </si>
  <si>
    <t>US02079K3059</t>
  </si>
  <si>
    <t>035</t>
  </si>
  <si>
    <t>SBI Healthcare Opportunities Fund</t>
  </si>
  <si>
    <t>101876</t>
  </si>
  <si>
    <t>Mankind Pharma Ltd.</t>
  </si>
  <si>
    <t>INE634S01028</t>
  </si>
  <si>
    <t>101304</t>
  </si>
  <si>
    <t>Krishna Institute of Medical Sciences Ltd.</t>
  </si>
  <si>
    <t>INE967H01025</t>
  </si>
  <si>
    <t>100769</t>
  </si>
  <si>
    <t>Aster DM Healthcare Ltd.</t>
  </si>
  <si>
    <t>INE914M01019</t>
  </si>
  <si>
    <t>100120</t>
  </si>
  <si>
    <t>Torrent Pharmaceuticals Ltd.</t>
  </si>
  <si>
    <t>INE685A01028</t>
  </si>
  <si>
    <t>101930</t>
  </si>
  <si>
    <t>Concord Biotech Ltd.</t>
  </si>
  <si>
    <t>INE338H01029</t>
  </si>
  <si>
    <t>101933</t>
  </si>
  <si>
    <t>Jupiter Life Line Hospitals Ltd.</t>
  </si>
  <si>
    <t>INE682M01012</t>
  </si>
  <si>
    <t>101548</t>
  </si>
  <si>
    <t>Rainbow Children's Medicare Ltd.</t>
  </si>
  <si>
    <t>INE961O01016</t>
  </si>
  <si>
    <t>101081</t>
  </si>
  <si>
    <t>Cohance Lifesciences Ltd.</t>
  </si>
  <si>
    <t>INE03QK01018</t>
  </si>
  <si>
    <t>101349</t>
  </si>
  <si>
    <t>Vijaya Diagnostic Centre Ltd.</t>
  </si>
  <si>
    <t>INE043W01024</t>
  </si>
  <si>
    <t>100275</t>
  </si>
  <si>
    <t>Pfizer Ltd.</t>
  </si>
  <si>
    <t>INE182A01018</t>
  </si>
  <si>
    <t>102177</t>
  </si>
  <si>
    <t>Akums Drugs &amp; Pharmaceuticals Ltd.</t>
  </si>
  <si>
    <t>INE09XN01023</t>
  </si>
  <si>
    <t>100645</t>
  </si>
  <si>
    <t>Gufic Biosciences Ltd.</t>
  </si>
  <si>
    <t>INE742B01025</t>
  </si>
  <si>
    <t>3500003</t>
  </si>
  <si>
    <t>Lonza Group</t>
  </si>
  <si>
    <t>US54338V1017</t>
  </si>
  <si>
    <t>036</t>
  </si>
  <si>
    <t>SBI Contra Fund</t>
  </si>
  <si>
    <t>100421</t>
  </si>
  <si>
    <t>Dabur India Ltd.</t>
  </si>
  <si>
    <t>INE016A01026</t>
  </si>
  <si>
    <t>100169</t>
  </si>
  <si>
    <t>Indian Oil Corporation Ltd.</t>
  </si>
  <si>
    <t>INE242A01010</t>
  </si>
  <si>
    <t>100039</t>
  </si>
  <si>
    <t>Bajaj Auto Ltd.</t>
  </si>
  <si>
    <t>INE917I01010</t>
  </si>
  <si>
    <t>100374</t>
  </si>
  <si>
    <t>INE486A01021</t>
  </si>
  <si>
    <t>100177</t>
  </si>
  <si>
    <t>Grasim Industries Ltd.</t>
  </si>
  <si>
    <t>INE047A01021</t>
  </si>
  <si>
    <t>100771</t>
  </si>
  <si>
    <t>Bandhan Bank Ltd.</t>
  </si>
  <si>
    <t>INE545U01014</t>
  </si>
  <si>
    <t>100723</t>
  </si>
  <si>
    <t>Ashiana Housing Ltd.</t>
  </si>
  <si>
    <t>INE365D01021</t>
  </si>
  <si>
    <t>100570</t>
  </si>
  <si>
    <t>K.P.R. Mill Ltd.</t>
  </si>
  <si>
    <t>INE930H01031</t>
  </si>
  <si>
    <t>100035</t>
  </si>
  <si>
    <t>NMDC Ltd.</t>
  </si>
  <si>
    <t>INE584A01023</t>
  </si>
  <si>
    <t>Minerals &amp; Mining</t>
  </si>
  <si>
    <t>100179</t>
  </si>
  <si>
    <t>Hero MotoCorp Ltd.</t>
  </si>
  <si>
    <t>INE158A01026</t>
  </si>
  <si>
    <t>100499</t>
  </si>
  <si>
    <t>Disa India Ltd.</t>
  </si>
  <si>
    <t>INE131C01011</t>
  </si>
  <si>
    <t>100694</t>
  </si>
  <si>
    <t>Indian Energy Exchange Ltd.</t>
  </si>
  <si>
    <t>INE022Q01020</t>
  </si>
  <si>
    <t>101225</t>
  </si>
  <si>
    <t>WENDT (India) Ltd.</t>
  </si>
  <si>
    <t>INE274C01019</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</si>
  <si>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</si>
  <si>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</si>
  <si>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</si>
  <si>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</si>
  <si>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</si>
  <si>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</si>
  <si>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</si>
  <si>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</si>
  <si>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</si>
  <si>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</si>
  <si>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</si>
  <si>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</si>
  <si>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</si>
  <si>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</si>
  <si>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</si>
  <si>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101775</t>
  </si>
  <si>
    <t>NMDC Steel Ltd.</t>
  </si>
  <si>
    <t>INE0NNS01018</t>
  </si>
  <si>
    <t>704023</t>
  </si>
  <si>
    <t>INE261F08DT8</t>
  </si>
  <si>
    <t>704615</t>
  </si>
  <si>
    <t>INE261F08EF5</t>
  </si>
  <si>
    <t>1801339</t>
  </si>
  <si>
    <t>91 DAY T-BILL 01.08.25</t>
  </si>
  <si>
    <t>IN002025X059</t>
  </si>
  <si>
    <t>1801308</t>
  </si>
  <si>
    <t>182 DAY T-BILL 04.09.25</t>
  </si>
  <si>
    <t>IN002024Y472</t>
  </si>
  <si>
    <t>1801368</t>
  </si>
  <si>
    <t>91 DAY T-BILL 23.10.25</t>
  </si>
  <si>
    <t>IN002025X174</t>
  </si>
  <si>
    <t>1801247</t>
  </si>
  <si>
    <t>364 DAY T-BILL 09.10.25</t>
  </si>
  <si>
    <t>IN002024Z263</t>
  </si>
  <si>
    <t>055</t>
  </si>
  <si>
    <t>SBI Nifty Index Fund</t>
  </si>
  <si>
    <t>100089</t>
  </si>
  <si>
    <t>Bharat Electronics Ltd.</t>
  </si>
  <si>
    <t>INE263A01024</t>
  </si>
  <si>
    <t>Aerospace &amp; Defense</t>
  </si>
  <si>
    <t>101889</t>
  </si>
  <si>
    <t>Jio Financial Services Ltd.</t>
  </si>
  <si>
    <t>INE758E01017</t>
  </si>
  <si>
    <t>100193</t>
  </si>
  <si>
    <t>JSW Steel Ltd.</t>
  </si>
  <si>
    <t>INE019A01038</t>
  </si>
  <si>
    <t>100114</t>
  </si>
  <si>
    <t>Shriram Finance Ltd.</t>
  </si>
  <si>
    <t>INE721A01047</t>
  </si>
  <si>
    <t>100097</t>
  </si>
  <si>
    <t>Coal India Ltd.</t>
  </si>
  <si>
    <t>INE522F01014</t>
  </si>
  <si>
    <t>Consumable Fuels</t>
  </si>
  <si>
    <t>100684</t>
  </si>
  <si>
    <t>SBI Life Insurance Co. Ltd.</t>
  </si>
  <si>
    <t>INE123W01016</t>
  </si>
  <si>
    <t>100025</t>
  </si>
  <si>
    <t>Nestle India Ltd.</t>
  </si>
  <si>
    <t>INE239A01024</t>
  </si>
  <si>
    <t>100080</t>
  </si>
  <si>
    <t>Dr. Reddy's Laboratories Ltd.</t>
  </si>
  <si>
    <t>INE089A01031</t>
  </si>
  <si>
    <t>100150</t>
  </si>
  <si>
    <t>Apollo Hospitals Enterprise Ltd.</t>
  </si>
  <si>
    <t>INE437A01024</t>
  </si>
  <si>
    <t>100020</t>
  </si>
  <si>
    <t>Tata Consumer Products Ltd.</t>
  </si>
  <si>
    <t>INE192A01025</t>
  </si>
  <si>
    <t>100418</t>
  </si>
  <si>
    <t>Adani Enterprises Ltd.</t>
  </si>
  <si>
    <t>INE423A01024</t>
  </si>
  <si>
    <t>Metals &amp; Minerals Trading</t>
  </si>
  <si>
    <t>100013</t>
  </si>
  <si>
    <t>IndusInd Bank Ltd.</t>
  </si>
  <si>
    <t>INE095A01012</t>
  </si>
  <si>
    <t>056</t>
  </si>
  <si>
    <t>SBI Magnum Children's Benefit Fund - Savings Plan</t>
  </si>
  <si>
    <t>102519</t>
  </si>
  <si>
    <t>Sanathan Textiles Ltd.</t>
  </si>
  <si>
    <t>INE0JPD01013</t>
  </si>
  <si>
    <t>100535</t>
  </si>
  <si>
    <t>Thangamayil Jewellery Ltd.</t>
  </si>
  <si>
    <t>INE085J01014</t>
  </si>
  <si>
    <t>101742</t>
  </si>
  <si>
    <t>Pitti Engineering Ltd.</t>
  </si>
  <si>
    <t>INE450D01021</t>
  </si>
  <si>
    <t>100216</t>
  </si>
  <si>
    <t>Wonderla Holidays Ltd.</t>
  </si>
  <si>
    <t>INE066O01014</t>
  </si>
  <si>
    <t>704850</t>
  </si>
  <si>
    <t>Sundaram Finance Ltd.</t>
  </si>
  <si>
    <t>INE660A08CI7</t>
  </si>
  <si>
    <t>704331</t>
  </si>
  <si>
    <t>Nexus Select Trust</t>
  </si>
  <si>
    <t>INE0NDH07019</t>
  </si>
  <si>
    <t>704385</t>
  </si>
  <si>
    <t>INE774D07VC5</t>
  </si>
  <si>
    <t>704590</t>
  </si>
  <si>
    <t>INE414G07IS4</t>
  </si>
  <si>
    <t>704135</t>
  </si>
  <si>
    <t>Mahanagar Telephone Nigam Ltd.</t>
  </si>
  <si>
    <t>INE153A08121</t>
  </si>
  <si>
    <t>IND AAA(CE)</t>
  </si>
  <si>
    <t>704978</t>
  </si>
  <si>
    <t>INE752E07ND4</t>
  </si>
  <si>
    <t>700805</t>
  </si>
  <si>
    <t>INE752E07OF7</t>
  </si>
  <si>
    <t>700862</t>
  </si>
  <si>
    <t>INE752E07OG5</t>
  </si>
  <si>
    <t>900299</t>
  </si>
  <si>
    <t>7.18% CGL 2033</t>
  </si>
  <si>
    <t>IN0020230085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</si>
  <si>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</si>
  <si>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</si>
  <si>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</si>
  <si>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</si>
  <si>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</si>
  <si>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</si>
  <si>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</si>
  <si>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</si>
  <si>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</si>
  <si>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</si>
  <si>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</si>
  <si>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1801299</t>
  </si>
  <si>
    <t>182 DAY T-BILL 07.08.25</t>
  </si>
  <si>
    <t>IN002024Y431</t>
  </si>
  <si>
    <t>1801350</t>
  </si>
  <si>
    <t>91 DAY T-BILL 28.08.25</t>
  </si>
  <si>
    <t>IN002025X091</t>
  </si>
  <si>
    <t>1801326</t>
  </si>
  <si>
    <t>364 DAY T-BILL 21.08.25</t>
  </si>
  <si>
    <t>IN002024Z214</t>
  </si>
  <si>
    <t>1801333</t>
  </si>
  <si>
    <t>182 DAY T-BILL 14.08.25</t>
  </si>
  <si>
    <t>IN002024Y449</t>
  </si>
  <si>
    <t>108251004</t>
  </si>
  <si>
    <t>Reverse Repo</t>
  </si>
  <si>
    <t>069</t>
  </si>
  <si>
    <t>SBI Magnum Medium Duration Fund</t>
  </si>
  <si>
    <t>704469</t>
  </si>
  <si>
    <t>INE484J08055</t>
  </si>
  <si>
    <t>705307</t>
  </si>
  <si>
    <t>INE261F08EO7</t>
  </si>
  <si>
    <t>701820</t>
  </si>
  <si>
    <t>Yes Bank Ltd.</t>
  </si>
  <si>
    <t>INE528G08345</t>
  </si>
  <si>
    <t>703536</t>
  </si>
  <si>
    <t>INE813H07184</t>
  </si>
  <si>
    <t>703483</t>
  </si>
  <si>
    <t>INE813H07150</t>
  </si>
  <si>
    <t>702618</t>
  </si>
  <si>
    <t>Latur Renewable Pvt. Ltd.</t>
  </si>
  <si>
    <t>INE03IL08034</t>
  </si>
  <si>
    <t>CRISIL AA+(CE)</t>
  </si>
  <si>
    <t>704339</t>
  </si>
  <si>
    <t>INE115A07QK0</t>
  </si>
  <si>
    <t>705310</t>
  </si>
  <si>
    <t>Chalet Hotels Ltd.</t>
  </si>
  <si>
    <t>INE427F07021</t>
  </si>
  <si>
    <t>705001</t>
  </si>
  <si>
    <t>Ashoka Buildcon Ltd.</t>
  </si>
  <si>
    <t>INE442H08032</t>
  </si>
  <si>
    <t>705000</t>
  </si>
  <si>
    <t>INE442H08057</t>
  </si>
  <si>
    <t>703634</t>
  </si>
  <si>
    <t>INE813H07234</t>
  </si>
  <si>
    <t>705535</t>
  </si>
  <si>
    <t>NJ Capital Pvt. Ltd.</t>
  </si>
  <si>
    <t>INE0MT207015</t>
  </si>
  <si>
    <t>[ICRA]A+</t>
  </si>
  <si>
    <t>705322</t>
  </si>
  <si>
    <t>Astec Lifesciences Ltd.</t>
  </si>
  <si>
    <t>INE563J08023</t>
  </si>
  <si>
    <t>703635</t>
  </si>
  <si>
    <t>INE813H07242</t>
  </si>
  <si>
    <t>705337</t>
  </si>
  <si>
    <t>INE752E08783</t>
  </si>
  <si>
    <t>705121</t>
  </si>
  <si>
    <t>INE261F08EM1</t>
  </si>
  <si>
    <t>704799</t>
  </si>
  <si>
    <t>Eris Lifesciences Ltd.</t>
  </si>
  <si>
    <t>INE406M08011</t>
  </si>
  <si>
    <t>705309</t>
  </si>
  <si>
    <t>Motilal Oswal Home Finance Ltd.</t>
  </si>
  <si>
    <t>INE658R07448</t>
  </si>
  <si>
    <t>704732</t>
  </si>
  <si>
    <t>Vistaar Financial Services Pvt Ltd.</t>
  </si>
  <si>
    <t>INE016P07203</t>
  </si>
  <si>
    <t>704683</t>
  </si>
  <si>
    <t>Nirma Ltd.</t>
  </si>
  <si>
    <t>INE091A07208</t>
  </si>
  <si>
    <t>704116</t>
  </si>
  <si>
    <t>INE261F08DW2</t>
  </si>
  <si>
    <t>900295</t>
  </si>
  <si>
    <t>7.18% CGL 2037</t>
  </si>
  <si>
    <t>IN0020230077</t>
  </si>
  <si>
    <t>900154</t>
  </si>
  <si>
    <t>7.81% CGL 2033</t>
  </si>
  <si>
    <t>IN0020200120</t>
  </si>
  <si>
    <t>072</t>
  </si>
  <si>
    <t>SBI Liquid Fund</t>
  </si>
  <si>
    <t>800325</t>
  </si>
  <si>
    <t>TMF Holdings Ltd.</t>
  </si>
  <si>
    <t>INE909H08451</t>
  </si>
  <si>
    <t>700051</t>
  </si>
  <si>
    <t>INE020B08963</t>
  </si>
  <si>
    <t>705259</t>
  </si>
  <si>
    <t>INE414G07HT4</t>
  </si>
  <si>
    <t>703767</t>
  </si>
  <si>
    <t>IndiGrid Infrastructure Trust</t>
  </si>
  <si>
    <t>INE219X07348</t>
  </si>
  <si>
    <t>1901888</t>
  </si>
  <si>
    <t>6.89% State Government of Rajasthan 2025</t>
  </si>
  <si>
    <t>IN2920190161</t>
  </si>
  <si>
    <t>1900705</t>
  </si>
  <si>
    <t>8.23% State Government of Maharashtra 2025</t>
  </si>
  <si>
    <t>IN2220150089</t>
  </si>
  <si>
    <t>1904593</t>
  </si>
  <si>
    <t>7.47% State Government of Gujarat 2025</t>
  </si>
  <si>
    <t>IN1520220147</t>
  </si>
  <si>
    <t>1900706</t>
  </si>
  <si>
    <t>7.99% State Government of Maharashtra 2025</t>
  </si>
  <si>
    <t>IN2220150113</t>
  </si>
  <si>
    <t>1904032</t>
  </si>
  <si>
    <t>8.29% State Government of Maharashtra 2025</t>
  </si>
  <si>
    <t>IN2220150071</t>
  </si>
  <si>
    <t>1900680</t>
  </si>
  <si>
    <t>8.24% State Government of Andhra Pradesh 2025</t>
  </si>
  <si>
    <t>IN1020150067</t>
  </si>
  <si>
    <t>1900959</t>
  </si>
  <si>
    <t>8.26% State Government of Maharashtra 2025</t>
  </si>
  <si>
    <t>IN2220150063</t>
  </si>
  <si>
    <t>1900956</t>
  </si>
  <si>
    <t>8.25% State Government of Madhya Pradesh 2025</t>
  </si>
  <si>
    <t>IN2120150049</t>
  </si>
  <si>
    <t>1906094</t>
  </si>
  <si>
    <t>8.16% State Government of Madhya Pradesh 2025</t>
  </si>
  <si>
    <t>IN2120150056</t>
  </si>
  <si>
    <t>1010310</t>
  </si>
  <si>
    <t>INE261F14NT5</t>
  </si>
  <si>
    <t>1010349</t>
  </si>
  <si>
    <t>INE397D14514</t>
  </si>
  <si>
    <t>1010362</t>
  </si>
  <si>
    <t>Reliance Retail Ventures Ltd.</t>
  </si>
  <si>
    <t>INE929O14DO1</t>
  </si>
  <si>
    <t>1010443</t>
  </si>
  <si>
    <t>INE397D14522</t>
  </si>
  <si>
    <t>1010368</t>
  </si>
  <si>
    <t>INE0NR614013</t>
  </si>
  <si>
    <t>1010315</t>
  </si>
  <si>
    <t>INE929O14DL7</t>
  </si>
  <si>
    <t>1010429</t>
  </si>
  <si>
    <t>INE242A14YC9</t>
  </si>
  <si>
    <t>1010450</t>
  </si>
  <si>
    <t>INE115A14FG7</t>
  </si>
  <si>
    <t>1009800</t>
  </si>
  <si>
    <t>INE403D14536</t>
  </si>
  <si>
    <t>1010441</t>
  </si>
  <si>
    <t>PNB Housing Finance Ltd.</t>
  </si>
  <si>
    <t>INE572E14JY6</t>
  </si>
  <si>
    <t>1010440</t>
  </si>
  <si>
    <t>INE242A14YD7</t>
  </si>
  <si>
    <t>1010405</t>
  </si>
  <si>
    <t>Jio Credit Ltd.</t>
  </si>
  <si>
    <t>INE282H14030</t>
  </si>
  <si>
    <t>1010366</t>
  </si>
  <si>
    <t>Kotak Securities Ltd.</t>
  </si>
  <si>
    <t>INE028E14RN5</t>
  </si>
  <si>
    <t>1010433</t>
  </si>
  <si>
    <t>Reliance Jio Infocomm Ltd.</t>
  </si>
  <si>
    <t>INE110L14UB5</t>
  </si>
  <si>
    <t>1010434</t>
  </si>
  <si>
    <t>INE110L14UA7</t>
  </si>
  <si>
    <t>1010308</t>
  </si>
  <si>
    <t>TATA Capital Ltd.</t>
  </si>
  <si>
    <t>INE976I14QA5</t>
  </si>
  <si>
    <t>1010347</t>
  </si>
  <si>
    <t>Small Industries Development Bank of India</t>
  </si>
  <si>
    <t>INE556F14LE4</t>
  </si>
  <si>
    <t>1010340</t>
  </si>
  <si>
    <t>INE028E14RH7</t>
  </si>
  <si>
    <t>1010344</t>
  </si>
  <si>
    <t>ICICI Securities Ltd.</t>
  </si>
  <si>
    <t>INE763G14YV1</t>
  </si>
  <si>
    <t>1010356</t>
  </si>
  <si>
    <t>Birla Group Holding Pvt. Ltd.</t>
  </si>
  <si>
    <t>INE09OL14HM1</t>
  </si>
  <si>
    <t>1010350</t>
  </si>
  <si>
    <t>HDFC Securities Ltd.</t>
  </si>
  <si>
    <t>INE700G14OM3</t>
  </si>
  <si>
    <t>1010363</t>
  </si>
  <si>
    <t>INE028E14RO3</t>
  </si>
  <si>
    <t>1010351</t>
  </si>
  <si>
    <t>INE763G14YX7</t>
  </si>
  <si>
    <t>1010360</t>
  </si>
  <si>
    <t>INE700G14OQ4</t>
  </si>
  <si>
    <t>1010369</t>
  </si>
  <si>
    <t>Poonawalla Fincorp Ltd.</t>
  </si>
  <si>
    <t>INE511C14YO8</t>
  </si>
  <si>
    <t>1010388</t>
  </si>
  <si>
    <t>INE296A14B07</t>
  </si>
  <si>
    <t>1010395</t>
  </si>
  <si>
    <t>INE674K14AE8</t>
  </si>
  <si>
    <t>1010403</t>
  </si>
  <si>
    <t>INE674K14AF5</t>
  </si>
  <si>
    <t>1010404</t>
  </si>
  <si>
    <t>INE763G14ZF1</t>
  </si>
  <si>
    <t>1010436</t>
  </si>
  <si>
    <t>INE081A14FY4</t>
  </si>
  <si>
    <t>1010446</t>
  </si>
  <si>
    <t>INE261F14OG0</t>
  </si>
  <si>
    <t>1010453</t>
  </si>
  <si>
    <t>INE556F14LH7</t>
  </si>
  <si>
    <t>1010299</t>
  </si>
  <si>
    <t>INE929O14DK9</t>
  </si>
  <si>
    <t>1010293</t>
  </si>
  <si>
    <t>INE028E14RA2</t>
  </si>
  <si>
    <t>1010420</t>
  </si>
  <si>
    <t>INE0KXY14048</t>
  </si>
  <si>
    <t>1010357</t>
  </si>
  <si>
    <t>Bharat Heavy Electricals Ltd.</t>
  </si>
  <si>
    <t>INE257A14995</t>
  </si>
  <si>
    <t>1010282</t>
  </si>
  <si>
    <t>INE242A14XV1</t>
  </si>
  <si>
    <t>1010459</t>
  </si>
  <si>
    <t>INE511C14YS9</t>
  </si>
  <si>
    <t>1010342</t>
  </si>
  <si>
    <t>INE257A14979</t>
  </si>
  <si>
    <t>1010371</t>
  </si>
  <si>
    <t>Axis Securities Ltd.</t>
  </si>
  <si>
    <t>INE110O14FU0</t>
  </si>
  <si>
    <t>1010390</t>
  </si>
  <si>
    <t>IGH Holdings Pvt Ltd.</t>
  </si>
  <si>
    <t>INE02FN14572</t>
  </si>
  <si>
    <t>1010281</t>
  </si>
  <si>
    <t>INE763G14YG2</t>
  </si>
  <si>
    <t>1010327</t>
  </si>
  <si>
    <t>INE257A14961</t>
  </si>
  <si>
    <t>1010339</t>
  </si>
  <si>
    <t>INE700G14OO9</t>
  </si>
  <si>
    <t>1010343</t>
  </si>
  <si>
    <t>INE700G14OL5</t>
  </si>
  <si>
    <t>1010442</t>
  </si>
  <si>
    <t>INE763G14ZP0</t>
  </si>
  <si>
    <t>1010399</t>
  </si>
  <si>
    <t>INE028E14QZ1</t>
  </si>
  <si>
    <t>1010283</t>
  </si>
  <si>
    <t>SEIL Energy India Ltd.</t>
  </si>
  <si>
    <t>INE460M14750</t>
  </si>
  <si>
    <t>1010312</t>
  </si>
  <si>
    <t>SMFG India Credit Company Ltd.</t>
  </si>
  <si>
    <t>INE535H14JJ7</t>
  </si>
  <si>
    <t>1010332</t>
  </si>
  <si>
    <t>INE02FN14515</t>
  </si>
  <si>
    <t>1010346</t>
  </si>
  <si>
    <t>INE242A14XY5</t>
  </si>
  <si>
    <t>1010374</t>
  </si>
  <si>
    <t>INE700G14OT8</t>
  </si>
  <si>
    <t>1010430</t>
  </si>
  <si>
    <t>INE296A14B80</t>
  </si>
  <si>
    <t>1010431</t>
  </si>
  <si>
    <t>INE09OL14HR0</t>
  </si>
  <si>
    <t>1010432</t>
  </si>
  <si>
    <t>Pilani Investment &amp; Industries Corporation Ltd.</t>
  </si>
  <si>
    <t>INE417C14AA7</t>
  </si>
  <si>
    <t>1009897</t>
  </si>
  <si>
    <t>INE403D14544</t>
  </si>
  <si>
    <t>1010337</t>
  </si>
  <si>
    <t>Aditya Birla Money Ltd.</t>
  </si>
  <si>
    <t>INE865C14NU8</t>
  </si>
  <si>
    <t>1010314</t>
  </si>
  <si>
    <t>INE511C14YM2</t>
  </si>
  <si>
    <t>1010331</t>
  </si>
  <si>
    <t>BOBCARD Ltd.</t>
  </si>
  <si>
    <t>INE027214845</t>
  </si>
  <si>
    <t>1010355</t>
  </si>
  <si>
    <t>INE110O14FT2</t>
  </si>
  <si>
    <t>1010338</t>
  </si>
  <si>
    <t>INE865C14NV6</t>
  </si>
  <si>
    <t>1010398</t>
  </si>
  <si>
    <t>INE700G14OE0</t>
  </si>
  <si>
    <t>1010365</t>
  </si>
  <si>
    <t>Infina Finance Pvt. Ltd.</t>
  </si>
  <si>
    <t>INE879F14KK9</t>
  </si>
  <si>
    <t>1010307</t>
  </si>
  <si>
    <t>Aseem Infrastructure Finance Ltd.</t>
  </si>
  <si>
    <t>INE0AD514172</t>
  </si>
  <si>
    <t>1010326</t>
  </si>
  <si>
    <t>INE02FN14523</t>
  </si>
  <si>
    <t>1010358</t>
  </si>
  <si>
    <t>INE02FN14531</t>
  </si>
  <si>
    <t>1010463</t>
  </si>
  <si>
    <t>Balrampur Chini Mills Ltd.</t>
  </si>
  <si>
    <t>INE119A14864</t>
  </si>
  <si>
    <t>1010449</t>
  </si>
  <si>
    <t>INE865C14OB6</t>
  </si>
  <si>
    <t>1010467</t>
  </si>
  <si>
    <t>Godrej Agrovet Ltd.</t>
  </si>
  <si>
    <t>INE850D14UH0</t>
  </si>
  <si>
    <t>1010277</t>
  </si>
  <si>
    <t>INE850D14TU5</t>
  </si>
  <si>
    <t>1103020</t>
  </si>
  <si>
    <t>INE028A16IP2</t>
  </si>
  <si>
    <t>IND A1+</t>
  </si>
  <si>
    <t>1103027</t>
  </si>
  <si>
    <t>INE160A16RV2</t>
  </si>
  <si>
    <t>1103065</t>
  </si>
  <si>
    <t>INE084A16DR2</t>
  </si>
  <si>
    <t>1103032</t>
  </si>
  <si>
    <t>INE238AD6AS9</t>
  </si>
  <si>
    <t>1103038</t>
  </si>
  <si>
    <t>Canara Bank</t>
  </si>
  <si>
    <t>INE476A16B80</t>
  </si>
  <si>
    <t>1103047</t>
  </si>
  <si>
    <t>INE028A16IW8</t>
  </si>
  <si>
    <t>1103059</t>
  </si>
  <si>
    <t>INE476A16C30</t>
  </si>
  <si>
    <t>1103063</t>
  </si>
  <si>
    <t>INE160A16SE6</t>
  </si>
  <si>
    <t>1103077</t>
  </si>
  <si>
    <t>INE160A16SF3</t>
  </si>
  <si>
    <t>1103080</t>
  </si>
  <si>
    <t>Union Bank of India</t>
  </si>
  <si>
    <t>INE692A16JH0</t>
  </si>
  <si>
    <t>1103088</t>
  </si>
  <si>
    <t>INE692A16JK4</t>
  </si>
  <si>
    <t>1103117</t>
  </si>
  <si>
    <t>Indian Overseas Bank</t>
  </si>
  <si>
    <t>INE565A16BG7</t>
  </si>
  <si>
    <t>CARE A1+</t>
  </si>
  <si>
    <t>1103125</t>
  </si>
  <si>
    <t>INE084A16DZ5</t>
  </si>
  <si>
    <t>1103029</t>
  </si>
  <si>
    <t>INE028A16IS6</t>
  </si>
  <si>
    <t>1103045</t>
  </si>
  <si>
    <t>INE028A16IU2</t>
  </si>
  <si>
    <t>1103028</t>
  </si>
  <si>
    <t>INE028A16IR8</t>
  </si>
  <si>
    <t>1103021</t>
  </si>
  <si>
    <t>INE084A16DN1</t>
  </si>
  <si>
    <t>1103064</t>
  </si>
  <si>
    <t>Punjab &amp; Sind Bank</t>
  </si>
  <si>
    <t>INE608A16SB0</t>
  </si>
  <si>
    <t>1103078</t>
  </si>
  <si>
    <t>INE238AD6AV3</t>
  </si>
  <si>
    <t>1103086</t>
  </si>
  <si>
    <t>INE040A16HA1</t>
  </si>
  <si>
    <t>1103100</t>
  </si>
  <si>
    <t>IDFC First Bank Ltd.</t>
  </si>
  <si>
    <t>INE092T16YL4</t>
  </si>
  <si>
    <t>1103082</t>
  </si>
  <si>
    <t>INE028A16II7</t>
  </si>
  <si>
    <t>1103113</t>
  </si>
  <si>
    <t>Sumitomo Mitsui Banking Corporation</t>
  </si>
  <si>
    <t>INE611Y16030</t>
  </si>
  <si>
    <t>1103072</t>
  </si>
  <si>
    <t>INE040A16GX5</t>
  </si>
  <si>
    <t>1103069</t>
  </si>
  <si>
    <t>INE565A16BD4</t>
  </si>
  <si>
    <t>1103071</t>
  </si>
  <si>
    <t>INE084A16DT8</t>
  </si>
  <si>
    <t>1103083</t>
  </si>
  <si>
    <t>INE028A16IZ1</t>
  </si>
  <si>
    <t>1103114</t>
  </si>
  <si>
    <t>Indian Bank</t>
  </si>
  <si>
    <t>INE562A16PC3</t>
  </si>
  <si>
    <t>1103004</t>
  </si>
  <si>
    <t>INE040A16FO6</t>
  </si>
  <si>
    <t>1103023</t>
  </si>
  <si>
    <t>INE562A16OR4</t>
  </si>
  <si>
    <t>1801341</t>
  </si>
  <si>
    <t>91 DAY T-BILL 07.08.25</t>
  </si>
  <si>
    <t>IN002025X067</t>
  </si>
  <si>
    <t>1801354</t>
  </si>
  <si>
    <t>91 DAY T-BILL 04.09.25</t>
  </si>
  <si>
    <t>IN002025X109</t>
  </si>
  <si>
    <t>1801344</t>
  </si>
  <si>
    <t>91 DAY T-BILL 14.08.25</t>
  </si>
  <si>
    <t>IN002025X075</t>
  </si>
  <si>
    <t>1801349</t>
  </si>
  <si>
    <t>91 DAY T-BILL 21.08.25</t>
  </si>
  <si>
    <t>IN002025X083</t>
  </si>
  <si>
    <t>1801357</t>
  </si>
  <si>
    <t>364 DAY T-BILL 28.08.25</t>
  </si>
  <si>
    <t>IN002024Z222</t>
  </si>
  <si>
    <t>1801316</t>
  </si>
  <si>
    <t>182 DAY T-BILL 18.09.25</t>
  </si>
  <si>
    <t>IN002024Y498</t>
  </si>
  <si>
    <t>1801364</t>
  </si>
  <si>
    <t>91 DAY T-BILL 25.09.25</t>
  </si>
  <si>
    <t>IN002025X133</t>
  </si>
  <si>
    <t>1801335</t>
  </si>
  <si>
    <t>182 DAY T-BILL 23.10.25</t>
  </si>
  <si>
    <t>IN002025Y040</t>
  </si>
  <si>
    <t>1709251005</t>
  </si>
  <si>
    <t>108251009</t>
  </si>
  <si>
    <t>1710251008</t>
  </si>
  <si>
    <t>1108251004</t>
  </si>
  <si>
    <t>309251006</t>
  </si>
  <si>
    <t>309251007</t>
  </si>
  <si>
    <t>109251008</t>
  </si>
  <si>
    <t>1410251007</t>
  </si>
  <si>
    <t>209251007</t>
  </si>
  <si>
    <t>909251004</t>
  </si>
  <si>
    <t>209251005</t>
  </si>
  <si>
    <t>074</t>
  </si>
  <si>
    <t>SBI Dynamic Bond Fund</t>
  </si>
  <si>
    <t>703489</t>
  </si>
  <si>
    <t>INE053F08122</t>
  </si>
  <si>
    <t>704690</t>
  </si>
  <si>
    <t>INE507T07104</t>
  </si>
  <si>
    <t>705293</t>
  </si>
  <si>
    <t>INE134E08NN2</t>
  </si>
  <si>
    <t>704658</t>
  </si>
  <si>
    <t>INE020B08EW9</t>
  </si>
  <si>
    <t>705294</t>
  </si>
  <si>
    <t>Anzen India Energy Yield Plus Trust</t>
  </si>
  <si>
    <t>INE0MIZ07038</t>
  </si>
  <si>
    <t>705473</t>
  </si>
  <si>
    <t>INE115A07RH4</t>
  </si>
  <si>
    <t>705315</t>
  </si>
  <si>
    <t>INE020B08FQ8</t>
  </si>
  <si>
    <t>147</t>
  </si>
  <si>
    <t>900318</t>
  </si>
  <si>
    <t>6.75% CGL 2029</t>
  </si>
  <si>
    <t>IN0020240183</t>
  </si>
  <si>
    <t>1905760</t>
  </si>
  <si>
    <t>7.12% State Government of Maharashtra 2038</t>
  </si>
  <si>
    <t>IN2220240427</t>
  </si>
  <si>
    <t>1905437</t>
  </si>
  <si>
    <t>7.26% State Government of Madhya Pradesh 2038</t>
  </si>
  <si>
    <t>IN2120240030</t>
  </si>
  <si>
    <t>1905958</t>
  </si>
  <si>
    <t>7.19% State Government of Odisha 2035</t>
  </si>
  <si>
    <t>IN2720240075</t>
  </si>
  <si>
    <t>1905989</t>
  </si>
  <si>
    <t>6.72% State Government of Maharashtra 2038</t>
  </si>
  <si>
    <t>IN2220250020</t>
  </si>
  <si>
    <t>1905098</t>
  </si>
  <si>
    <t>7.74% State Government of Karnataka 2034</t>
  </si>
  <si>
    <t>IN1920230167</t>
  </si>
  <si>
    <t>1905210</t>
  </si>
  <si>
    <t>7.37% State Government of Karnataka 2038</t>
  </si>
  <si>
    <t>IN1920230332</t>
  </si>
  <si>
    <t>079</t>
  </si>
  <si>
    <t>SBI Savings Fund</t>
  </si>
  <si>
    <t>900157</t>
  </si>
  <si>
    <t>5.63% CGL 2026</t>
  </si>
  <si>
    <t>IN0020210012</t>
  </si>
  <si>
    <t>900105</t>
  </si>
  <si>
    <t>6.90% CGL 2026</t>
  </si>
  <si>
    <t>IN0020089069</t>
  </si>
  <si>
    <t>900152</t>
  </si>
  <si>
    <t>5.15% CGL 2025</t>
  </si>
  <si>
    <t>IN0020200278</t>
  </si>
  <si>
    <t>900107</t>
  </si>
  <si>
    <t>7.95% CGL 2026</t>
  </si>
  <si>
    <t>IN0020079037</t>
  </si>
  <si>
    <t>900292</t>
  </si>
  <si>
    <t>6.99% CGL 2026</t>
  </si>
  <si>
    <t>IN0020230028</t>
  </si>
  <si>
    <t>1901920</t>
  </si>
  <si>
    <t>6.20% State Government of Rajasthan 2026</t>
  </si>
  <si>
    <t>IN2920210464</t>
  </si>
  <si>
    <t>1900673</t>
  </si>
  <si>
    <t>8.69% State Government of Kerala 2026</t>
  </si>
  <si>
    <t>IN2020150164</t>
  </si>
  <si>
    <t>1900631</t>
  </si>
  <si>
    <t>8.55% State Government of Assam 2026</t>
  </si>
  <si>
    <t>IN1220150032</t>
  </si>
  <si>
    <t>1900630</t>
  </si>
  <si>
    <t>8.34% State Government of Uttar Pradesh 2026</t>
  </si>
  <si>
    <t>IN3320150359</t>
  </si>
  <si>
    <t>1901436</t>
  </si>
  <si>
    <t>8.28% State Government of Karnataka 2026</t>
  </si>
  <si>
    <t>IN1920180198</t>
  </si>
  <si>
    <t>1901019</t>
  </si>
  <si>
    <t>8.30% State Government of Madhya Pradesh 2026</t>
  </si>
  <si>
    <t>IN2120150080</t>
  </si>
  <si>
    <t>1904485</t>
  </si>
  <si>
    <t>8.30% State Government of Rajasthan 2026</t>
  </si>
  <si>
    <t>IN2920150223</t>
  </si>
  <si>
    <t>1901061</t>
  </si>
  <si>
    <t>8.27% State Government of Haryana 2025</t>
  </si>
  <si>
    <t>IN1620150111</t>
  </si>
  <si>
    <t>1900727</t>
  </si>
  <si>
    <t>8.21% State Government of Maharashtra 2025</t>
  </si>
  <si>
    <t>IN2220150147</t>
  </si>
  <si>
    <t>1900947</t>
  </si>
  <si>
    <t>8.27% State Government of Gujarat 2026</t>
  </si>
  <si>
    <t>IN1520150104</t>
  </si>
  <si>
    <t>1900692</t>
  </si>
  <si>
    <t>8.27% State Government of Tamil Nadu 2026</t>
  </si>
  <si>
    <t>IN3120150179</t>
  </si>
  <si>
    <t>1900133</t>
  </si>
  <si>
    <t>8.15% State Government of Madhya Pradesh 2025</t>
  </si>
  <si>
    <t>IN2120150064</t>
  </si>
  <si>
    <t>1900681</t>
  </si>
  <si>
    <t>IN1020150091</t>
  </si>
  <si>
    <t>1901120</t>
  </si>
  <si>
    <t>8.17% State Government of Uttar Pradesh 2025</t>
  </si>
  <si>
    <t>IN3320150334</t>
  </si>
  <si>
    <t>1900691</t>
  </si>
  <si>
    <t>8.17% State Government of Tamil Nadu 2025</t>
  </si>
  <si>
    <t>IN3120150146</t>
  </si>
  <si>
    <t>1900810</t>
  </si>
  <si>
    <t>8.39% State Government of Madhya Pradesh 2026</t>
  </si>
  <si>
    <t>IN2120150098</t>
  </si>
  <si>
    <t>1901150</t>
  </si>
  <si>
    <t>8.31% State Government of Telangana 2026</t>
  </si>
  <si>
    <t>IN4520150124</t>
  </si>
  <si>
    <t>1900763</t>
  </si>
  <si>
    <t>8.29% State Government of Andhra Pradesh 2026</t>
  </si>
  <si>
    <t>IN1020150117</t>
  </si>
  <si>
    <t>1901016</t>
  </si>
  <si>
    <t>8.27% State Government of Karnataka 2026</t>
  </si>
  <si>
    <t>IN1920150076</t>
  </si>
  <si>
    <t>1900629</t>
  </si>
  <si>
    <t>8.27% State Government of Madhya Pradesh 2025</t>
  </si>
  <si>
    <t>IN2120150072</t>
  </si>
  <si>
    <t>1902092</t>
  </si>
  <si>
    <t>IN1620150103</t>
  </si>
  <si>
    <t>1010228</t>
  </si>
  <si>
    <t>JSW Infrastructure Ltd.</t>
  </si>
  <si>
    <t>INE880J14029</t>
  </si>
  <si>
    <t>1010146</t>
  </si>
  <si>
    <t>INE115A14FK9</t>
  </si>
  <si>
    <t>1010115</t>
  </si>
  <si>
    <t>Torrent Electricals Ltd.</t>
  </si>
  <si>
    <t>INE0B5U14017</t>
  </si>
  <si>
    <t>1010110</t>
  </si>
  <si>
    <t>Tata Capital Housing Finance Ltd.</t>
  </si>
  <si>
    <t>INE033L14NV2</t>
  </si>
  <si>
    <t>1010245</t>
  </si>
  <si>
    <t>INE376G14032</t>
  </si>
  <si>
    <t>1009990</t>
  </si>
  <si>
    <t>Panatone Finvest Ltd.</t>
  </si>
  <si>
    <t>INE116F14216</t>
  </si>
  <si>
    <t>1010345</t>
  </si>
  <si>
    <t>Interise Trust</t>
  </si>
  <si>
    <t>INE790Z14034</t>
  </si>
  <si>
    <t>1010198</t>
  </si>
  <si>
    <t>INE535H14JF5</t>
  </si>
  <si>
    <t>1010428</t>
  </si>
  <si>
    <t>INE020B14698</t>
  </si>
  <si>
    <t>1010297</t>
  </si>
  <si>
    <t>INE121A14XI4</t>
  </si>
  <si>
    <t>1010454</t>
  </si>
  <si>
    <t>ONGC Petro Additions Ltd.</t>
  </si>
  <si>
    <t>INE163N14550</t>
  </si>
  <si>
    <t>1010313</t>
  </si>
  <si>
    <t>Muthoot Fincorp Ltd.</t>
  </si>
  <si>
    <t>INE549K14BY8</t>
  </si>
  <si>
    <t>1010209</t>
  </si>
  <si>
    <t>INE976I14PW1</t>
  </si>
  <si>
    <t>1010084</t>
  </si>
  <si>
    <t>INE414G14UG0</t>
  </si>
  <si>
    <t>1010161</t>
  </si>
  <si>
    <t>Motilal Oswal Financial Services Ltd.</t>
  </si>
  <si>
    <t>INE338I14JT3</t>
  </si>
  <si>
    <t>1010045</t>
  </si>
  <si>
    <t>Credila Financial Services Ltd.</t>
  </si>
  <si>
    <t>INE539K14BV5</t>
  </si>
  <si>
    <t>1010336</t>
  </si>
  <si>
    <t>INE121A14XR5</t>
  </si>
  <si>
    <t>1010468</t>
  </si>
  <si>
    <t>INE660A14YR0</t>
  </si>
  <si>
    <t>1010413</t>
  </si>
  <si>
    <t>INE033L14OE6</t>
  </si>
  <si>
    <t>1010421</t>
  </si>
  <si>
    <t>INE081A14FU2</t>
  </si>
  <si>
    <t>1010418</t>
  </si>
  <si>
    <t>Aditya Birla Housing Finance Ltd.</t>
  </si>
  <si>
    <t>INE831R14FB4</t>
  </si>
  <si>
    <t>1010059</t>
  </si>
  <si>
    <t>INE09OL14GL5</t>
  </si>
  <si>
    <t>1010037</t>
  </si>
  <si>
    <t>JM Financial Services Ltd.</t>
  </si>
  <si>
    <t>INE012I14RH2</t>
  </si>
  <si>
    <t>1010180</t>
  </si>
  <si>
    <t>Julius Baer Capital (India) Pvt. Ltd.</t>
  </si>
  <si>
    <t>INE824H14RQ3</t>
  </si>
  <si>
    <t>1010298</t>
  </si>
  <si>
    <t>INE121A14XJ2</t>
  </si>
  <si>
    <t>1010396</t>
  </si>
  <si>
    <t>INE976I14QF4</t>
  </si>
  <si>
    <t>1010163</t>
  </si>
  <si>
    <t>Motilal Oswal Finvest Ltd.</t>
  </si>
  <si>
    <t>INE01WN14BP3</t>
  </si>
  <si>
    <t>1010162</t>
  </si>
  <si>
    <t>Motilal Oswal Wealth Ltd.</t>
  </si>
  <si>
    <t>INE02KQ14088</t>
  </si>
  <si>
    <t>1010407</t>
  </si>
  <si>
    <t>INE763G14ZH7</t>
  </si>
  <si>
    <t>1010056</t>
  </si>
  <si>
    <t>INE121A14XC7</t>
  </si>
  <si>
    <t>1010199</t>
  </si>
  <si>
    <t>INE756I14FC0</t>
  </si>
  <si>
    <t>1010274</t>
  </si>
  <si>
    <t>INE09OL14HE8</t>
  </si>
  <si>
    <t>1010178</t>
  </si>
  <si>
    <t>INE477S14DG8</t>
  </si>
  <si>
    <t>1010419</t>
  </si>
  <si>
    <t>Bajaj Auto Credit Ltd.</t>
  </si>
  <si>
    <t>INE18UV14026</t>
  </si>
  <si>
    <t>1010092</t>
  </si>
  <si>
    <t>INE414G14UI6</t>
  </si>
  <si>
    <t>1010408</t>
  </si>
  <si>
    <t>INE414G14UE5</t>
  </si>
  <si>
    <t>1009901</t>
  </si>
  <si>
    <t>Sundaram Home Finance Ltd.</t>
  </si>
  <si>
    <t>INE667F14GO8</t>
  </si>
  <si>
    <t>1102965</t>
  </si>
  <si>
    <t>INE040A16GS5</t>
  </si>
  <si>
    <t>1102963</t>
  </si>
  <si>
    <t>INE160A16RM1</t>
  </si>
  <si>
    <t>1103123</t>
  </si>
  <si>
    <t>INE028A16JF1</t>
  </si>
  <si>
    <t>1102957</t>
  </si>
  <si>
    <t>INE160A16RK5</t>
  </si>
  <si>
    <t>1102915</t>
  </si>
  <si>
    <t>IDBI Bank Ltd.</t>
  </si>
  <si>
    <t>INE008A16Y23</t>
  </si>
  <si>
    <t>1103043</t>
  </si>
  <si>
    <t>UCO Bank</t>
  </si>
  <si>
    <t>INE691A16LT3</t>
  </si>
  <si>
    <t>1102914</t>
  </si>
  <si>
    <t>INE237A166Z3</t>
  </si>
  <si>
    <t>1102683</t>
  </si>
  <si>
    <t>INE095A16X28</t>
  </si>
  <si>
    <t>1102964</t>
  </si>
  <si>
    <t>CSB Bank Ltd.</t>
  </si>
  <si>
    <t>INE679A16383</t>
  </si>
  <si>
    <t>1103106</t>
  </si>
  <si>
    <t>INE679A16441</t>
  </si>
  <si>
    <t>1102884</t>
  </si>
  <si>
    <t>INE008A16X73</t>
  </si>
  <si>
    <t>1102931</t>
  </si>
  <si>
    <t>INE028A16HW0</t>
  </si>
  <si>
    <t>1102932</t>
  </si>
  <si>
    <t>INE261F16975</t>
  </si>
  <si>
    <t>1102968</t>
  </si>
  <si>
    <t>INE556F16BF7</t>
  </si>
  <si>
    <t>1103050</t>
  </si>
  <si>
    <t>The Jammu &amp; Kashmir Bank Ltd.</t>
  </si>
  <si>
    <t>INE168A16NC4</t>
  </si>
  <si>
    <t>1103126</t>
  </si>
  <si>
    <t>INE562A16PE9</t>
  </si>
  <si>
    <t>1102899</t>
  </si>
  <si>
    <t>INE237A165Z5</t>
  </si>
  <si>
    <t>1102971</t>
  </si>
  <si>
    <t>INE562A16ON3</t>
  </si>
  <si>
    <t>1103041</t>
  </si>
  <si>
    <t>INE562A16NQ8</t>
  </si>
  <si>
    <t>1103105</t>
  </si>
  <si>
    <t>INE692A16ID1</t>
  </si>
  <si>
    <t>1103091</t>
  </si>
  <si>
    <t>INE238AD6AY7</t>
  </si>
  <si>
    <t>1103127</t>
  </si>
  <si>
    <t>INE028A16JI5</t>
  </si>
  <si>
    <t>1102912</t>
  </si>
  <si>
    <t>INE556F16BB6</t>
  </si>
  <si>
    <t>1102941</t>
  </si>
  <si>
    <t>INE476A16B23</t>
  </si>
  <si>
    <t>1102796</t>
  </si>
  <si>
    <t>INE237A168Y2</t>
  </si>
  <si>
    <t>1102950</t>
  </si>
  <si>
    <t>INE063P16AW0</t>
  </si>
  <si>
    <t>1103037</t>
  </si>
  <si>
    <t>INE168A16NA8</t>
  </si>
  <si>
    <t>1103012</t>
  </si>
  <si>
    <t>INE556F16BH3</t>
  </si>
  <si>
    <t>1102805</t>
  </si>
  <si>
    <t>INE063P16AP4</t>
  </si>
  <si>
    <t>1102928</t>
  </si>
  <si>
    <t>INE692A16JB3</t>
  </si>
  <si>
    <t>1102974</t>
  </si>
  <si>
    <t>INE556F16BG5</t>
  </si>
  <si>
    <t>1102973</t>
  </si>
  <si>
    <t>INE084A16DJ9</t>
  </si>
  <si>
    <t>1102969</t>
  </si>
  <si>
    <t>INE168A16MX2</t>
  </si>
  <si>
    <t>1103108</t>
  </si>
  <si>
    <t>INE238AD6BA5</t>
  </si>
  <si>
    <t>1102830</t>
  </si>
  <si>
    <t>INE476A16ZQ5</t>
  </si>
  <si>
    <t>1102831</t>
  </si>
  <si>
    <t>INE063P16AQ2</t>
  </si>
  <si>
    <t>1102916</t>
  </si>
  <si>
    <t>INE692A16IX9</t>
  </si>
  <si>
    <t>1103002</t>
  </si>
  <si>
    <t>INE261F16AA7</t>
  </si>
  <si>
    <t>1103098</t>
  </si>
  <si>
    <t>INE691A16LW7</t>
  </si>
  <si>
    <t>1102970</t>
  </si>
  <si>
    <t>INE028A16HZ3</t>
  </si>
  <si>
    <t>1102967</t>
  </si>
  <si>
    <t>INE261F16991</t>
  </si>
  <si>
    <t>1102951</t>
  </si>
  <si>
    <t>INE063P16AX8</t>
  </si>
  <si>
    <t>1102949</t>
  </si>
  <si>
    <t>INE028A16HY6</t>
  </si>
  <si>
    <t>1102865</t>
  </si>
  <si>
    <t>INE949L16DH4</t>
  </si>
  <si>
    <t>1102868</t>
  </si>
  <si>
    <t>INE949L16DJ0</t>
  </si>
  <si>
    <t>1102978</t>
  </si>
  <si>
    <t>INE476A16B64</t>
  </si>
  <si>
    <t>1801268</t>
  </si>
  <si>
    <t>364 DAY T-BILL 04.12.25</t>
  </si>
  <si>
    <t>IN002024Z347</t>
  </si>
  <si>
    <t>1801278</t>
  </si>
  <si>
    <t>364 DAY T-BILL 18.12.25</t>
  </si>
  <si>
    <t>IN002024Z362</t>
  </si>
  <si>
    <t>1801370</t>
  </si>
  <si>
    <t>182 DAY T-BILL 08.01.26</t>
  </si>
  <si>
    <t>IN002025Y156</t>
  </si>
  <si>
    <t>5100125</t>
  </si>
  <si>
    <t>GOI 25.05.2026 GOV</t>
  </si>
  <si>
    <t>IN000526C037</t>
  </si>
  <si>
    <t>1801355</t>
  </si>
  <si>
    <t>182 DAY T-BILL 04.12.25</t>
  </si>
  <si>
    <t>IN002025Y107</t>
  </si>
  <si>
    <t>080</t>
  </si>
  <si>
    <t>SBI Credit Risk Fund</t>
  </si>
  <si>
    <t>704291</t>
  </si>
  <si>
    <t>INE883F07306</t>
  </si>
  <si>
    <t>704821</t>
  </si>
  <si>
    <t>Infopark Properties Ltd.</t>
  </si>
  <si>
    <t>INE0KZX07023</t>
  </si>
  <si>
    <t>704980</t>
  </si>
  <si>
    <t>Sandur Manganese &amp; Iron Ores Ltd.</t>
  </si>
  <si>
    <t>INE149K07013</t>
  </si>
  <si>
    <t>704054</t>
  </si>
  <si>
    <t>INE019A08033</t>
  </si>
  <si>
    <t>704999</t>
  </si>
  <si>
    <t>INE442H08040</t>
  </si>
  <si>
    <t>703793</t>
  </si>
  <si>
    <t>INE118D07195</t>
  </si>
  <si>
    <t>703364</t>
  </si>
  <si>
    <t>Yes Bank Ltd.( Tier II Bond under Basel III )</t>
  </si>
  <si>
    <t>INE528G08337</t>
  </si>
  <si>
    <t>650</t>
  </si>
  <si>
    <t>705139</t>
  </si>
  <si>
    <t>Prestige Projects Pvt. Ltd.</t>
  </si>
  <si>
    <t>INE757O07049</t>
  </si>
  <si>
    <t>[ICRA]A</t>
  </si>
  <si>
    <t>704800</t>
  </si>
  <si>
    <t>INE406M08029</t>
  </si>
  <si>
    <t>704488</t>
  </si>
  <si>
    <t>INE916U08012</t>
  </si>
  <si>
    <t>704487</t>
  </si>
  <si>
    <t>INE916U08038</t>
  </si>
  <si>
    <t>704486</t>
  </si>
  <si>
    <t>INE916U08020</t>
  </si>
  <si>
    <t>704000</t>
  </si>
  <si>
    <t>INE153A08113</t>
  </si>
  <si>
    <t>900283</t>
  </si>
  <si>
    <t>7.26% CGL 2032</t>
  </si>
  <si>
    <t>IN0020220060</t>
  </si>
  <si>
    <t>900306</t>
  </si>
  <si>
    <t>7.23% CGL 2039</t>
  </si>
  <si>
    <t>IN0020240027</t>
  </si>
  <si>
    <t>081</t>
  </si>
  <si>
    <t>SBI Focused Fund</t>
  </si>
  <si>
    <t>101364</t>
  </si>
  <si>
    <t>IN9397D01014</t>
  </si>
  <si>
    <t>PP*</t>
  </si>
  <si>
    <t>082</t>
  </si>
  <si>
    <t>SBI Conservative Hybrid Fund</t>
  </si>
  <si>
    <t>100453</t>
  </si>
  <si>
    <t>RBL Bank Ltd.</t>
  </si>
  <si>
    <t>INE976G01028</t>
  </si>
  <si>
    <t>100528</t>
  </si>
  <si>
    <t>Graphite India Ltd.</t>
  </si>
  <si>
    <t>INE371A01025</t>
  </si>
  <si>
    <t>100107</t>
  </si>
  <si>
    <t>Max Financial Services Ltd.</t>
  </si>
  <si>
    <t>INE180A01020</t>
  </si>
  <si>
    <t>100168</t>
  </si>
  <si>
    <t>Escorts Kubota Ltd.</t>
  </si>
  <si>
    <t>INE042A01014</t>
  </si>
  <si>
    <t>100388</t>
  </si>
  <si>
    <t>INE119A01028</t>
  </si>
  <si>
    <t>101488</t>
  </si>
  <si>
    <t>Aptus Value Housing Finance India Ltd.</t>
  </si>
  <si>
    <t>INE852O01025</t>
  </si>
  <si>
    <t>100682</t>
  </si>
  <si>
    <t>ICICI Lombard General Insurance Company Ltd.</t>
  </si>
  <si>
    <t>INE765G01017</t>
  </si>
  <si>
    <t>101284</t>
  </si>
  <si>
    <t>Craftsman Automation Ltd.</t>
  </si>
  <si>
    <t>INE00LO01017</t>
  </si>
  <si>
    <t>100550</t>
  </si>
  <si>
    <t>Sagar Cements Ltd.</t>
  </si>
  <si>
    <t>INE229C01021</t>
  </si>
  <si>
    <t>702604</t>
  </si>
  <si>
    <t>INE062A08264</t>
  </si>
  <si>
    <t>705316</t>
  </si>
  <si>
    <t>INE121A08PT9</t>
  </si>
  <si>
    <t>704431</t>
  </si>
  <si>
    <t>Tata Communications Ltd.</t>
  </si>
  <si>
    <t>INE151A08349</t>
  </si>
  <si>
    <t>CARE AAA</t>
  </si>
  <si>
    <t>705358</t>
  </si>
  <si>
    <t>Godrej Industries Ltd.</t>
  </si>
  <si>
    <t>INE233A08170</t>
  </si>
  <si>
    <t>705292</t>
  </si>
  <si>
    <t>INE976I07CY9</t>
  </si>
  <si>
    <t>704293</t>
  </si>
  <si>
    <t>INE725H08121</t>
  </si>
  <si>
    <t>705229</t>
  </si>
  <si>
    <t>INE134E08NM4</t>
  </si>
  <si>
    <t>704639</t>
  </si>
  <si>
    <t>Mahindra Rural Housing Finance Ltd.</t>
  </si>
  <si>
    <t>INE950O07438</t>
  </si>
  <si>
    <t>704326</t>
  </si>
  <si>
    <t>INE163N08263</t>
  </si>
  <si>
    <t>704285</t>
  </si>
  <si>
    <t>SMFG India Home Finance Co. Ltd.</t>
  </si>
  <si>
    <t>INE213W07251</t>
  </si>
  <si>
    <t>704651</t>
  </si>
  <si>
    <t>INE163N08289</t>
  </si>
  <si>
    <t>704589</t>
  </si>
  <si>
    <t>INE725H08162</t>
  </si>
  <si>
    <t>704306</t>
  </si>
  <si>
    <t>INE813H07291</t>
  </si>
  <si>
    <t>704309</t>
  </si>
  <si>
    <t>INE813H07267</t>
  </si>
  <si>
    <t>704700</t>
  </si>
  <si>
    <t>INE219X07447</t>
  </si>
  <si>
    <t>705197</t>
  </si>
  <si>
    <t>Jamnagar Utilities &amp; Power Pvt. Ltd.</t>
  </si>
  <si>
    <t>INE936D07190</t>
  </si>
  <si>
    <t>705409</t>
  </si>
  <si>
    <t>INE053F08502</t>
  </si>
  <si>
    <t>705327</t>
  </si>
  <si>
    <t>INE296A07TI6</t>
  </si>
  <si>
    <t>704648</t>
  </si>
  <si>
    <t>State Bank of India( AT1 Bond under Basel III )</t>
  </si>
  <si>
    <t>INE062A08413</t>
  </si>
  <si>
    <t>704826</t>
  </si>
  <si>
    <t>INE414G07JG7</t>
  </si>
  <si>
    <t>704592</t>
  </si>
  <si>
    <t>INE414G07IR6</t>
  </si>
  <si>
    <t>703918</t>
  </si>
  <si>
    <t>INE153A08105</t>
  </si>
  <si>
    <t>704357</t>
  </si>
  <si>
    <t>INE484J08048</t>
  </si>
  <si>
    <t>704479</t>
  </si>
  <si>
    <t>Punjab National Bank( AT1 Bond under Basel III )</t>
  </si>
  <si>
    <t>INE160A08282</t>
  </si>
  <si>
    <t>IND AA+</t>
  </si>
  <si>
    <t>704716</t>
  </si>
  <si>
    <t>Pipeline Infrastructure Pvt Ltd.</t>
  </si>
  <si>
    <t>INE01XX07034</t>
  </si>
  <si>
    <t>704701</t>
  </si>
  <si>
    <t>INE219X07439</t>
  </si>
  <si>
    <t>704891</t>
  </si>
  <si>
    <t>INE377Y07458</t>
  </si>
  <si>
    <t>704922</t>
  </si>
  <si>
    <t>INE556F08KR0</t>
  </si>
  <si>
    <t>705446</t>
  </si>
  <si>
    <t>INE233A08121</t>
  </si>
  <si>
    <t>703739</t>
  </si>
  <si>
    <t>Union Bank of India( AT1 Bond under Basel III )</t>
  </si>
  <si>
    <t>INE692A08193</t>
  </si>
  <si>
    <t>705002</t>
  </si>
  <si>
    <t>Bank of Baroda( Tier II Bond under Basel III )</t>
  </si>
  <si>
    <t>INE028A08364</t>
  </si>
  <si>
    <t>704664</t>
  </si>
  <si>
    <t>INE115A07QN4</t>
  </si>
  <si>
    <t>704277</t>
  </si>
  <si>
    <t>INE414G07IG9</t>
  </si>
  <si>
    <t>900308</t>
  </si>
  <si>
    <t>7.34% CGL 2064</t>
  </si>
  <si>
    <t>IN0020240035</t>
  </si>
  <si>
    <t>900323</t>
  </si>
  <si>
    <t>6.79% CGL 2031</t>
  </si>
  <si>
    <t>IN0020240191</t>
  </si>
  <si>
    <t>1905925</t>
  </si>
  <si>
    <t>7.08% State Government of Haryana 2039</t>
  </si>
  <si>
    <t>IN1620240367</t>
  </si>
  <si>
    <t>1905202</t>
  </si>
  <si>
    <t>7.74% State Government of Rajasthan 2033</t>
  </si>
  <si>
    <t>IN2920230355</t>
  </si>
  <si>
    <t>086</t>
  </si>
  <si>
    <t>SBI Magnum Ultra Short Duration Fund</t>
  </si>
  <si>
    <t>704014</t>
  </si>
  <si>
    <t>INE403D08157</t>
  </si>
  <si>
    <t>2100008</t>
  </si>
  <si>
    <t>Citicorp Finance (India) Ltd.</t>
  </si>
  <si>
    <t>INE915D08CZ3</t>
  </si>
  <si>
    <t>702605</t>
  </si>
  <si>
    <t>INE020B08DF6</t>
  </si>
  <si>
    <t>704064</t>
  </si>
  <si>
    <t>INE033L07HV8</t>
  </si>
  <si>
    <t>705451</t>
  </si>
  <si>
    <t>Axis Finance Ltd.</t>
  </si>
  <si>
    <t>INE891K07762</t>
  </si>
  <si>
    <t>702659</t>
  </si>
  <si>
    <t>INE020B08DH2</t>
  </si>
  <si>
    <t>704568</t>
  </si>
  <si>
    <t>INE403D08181</t>
  </si>
  <si>
    <t>704635</t>
  </si>
  <si>
    <t>INE813H07358</t>
  </si>
  <si>
    <t>704027</t>
  </si>
  <si>
    <t>INE403D08165</t>
  </si>
  <si>
    <t>704872</t>
  </si>
  <si>
    <t>INE296A07TA3</t>
  </si>
  <si>
    <t>705449</t>
  </si>
  <si>
    <t>INE891K07861</t>
  </si>
  <si>
    <t>704284</t>
  </si>
  <si>
    <t>INE950O08287</t>
  </si>
  <si>
    <t>702622</t>
  </si>
  <si>
    <t>INE040A08856</t>
  </si>
  <si>
    <t>800317</t>
  </si>
  <si>
    <t>INE134E08MS3</t>
  </si>
  <si>
    <t>704132</t>
  </si>
  <si>
    <t>INE261F08DX0</t>
  </si>
  <si>
    <t>704065</t>
  </si>
  <si>
    <t>INE020B08ED9</t>
  </si>
  <si>
    <t>703813</t>
  </si>
  <si>
    <t>INE556F08KC2</t>
  </si>
  <si>
    <t>703923</t>
  </si>
  <si>
    <t>INE403D08132</t>
  </si>
  <si>
    <t>704845</t>
  </si>
  <si>
    <t>INE296A07SB3</t>
  </si>
  <si>
    <t>1600017</t>
  </si>
  <si>
    <t>INE1CBK15011</t>
  </si>
  <si>
    <t>1600014</t>
  </si>
  <si>
    <t>INE16J715019</t>
  </si>
  <si>
    <t>IND AAA(SO)</t>
  </si>
  <si>
    <t>900101</t>
  </si>
  <si>
    <t>7.27% CGL 2026</t>
  </si>
  <si>
    <t>IN0020190016</t>
  </si>
  <si>
    <t>1903365</t>
  </si>
  <si>
    <t>8.38% State Government of Karnataka 2026</t>
  </si>
  <si>
    <t>IN1920150084</t>
  </si>
  <si>
    <t>1905849</t>
  </si>
  <si>
    <t>7.03% State Government of Chhattisgarh 2026</t>
  </si>
  <si>
    <t>IN3520190015</t>
  </si>
  <si>
    <t>1905773</t>
  </si>
  <si>
    <t>6.04% State Government of Gujarat 2026</t>
  </si>
  <si>
    <t>IN1520210130</t>
  </si>
  <si>
    <t>1900826</t>
  </si>
  <si>
    <t>7.96% State Government of Maharashtra 2026</t>
  </si>
  <si>
    <t>IN2220160021</t>
  </si>
  <si>
    <t>1903402</t>
  </si>
  <si>
    <t>8.17% State Government of Bihar 2025</t>
  </si>
  <si>
    <t>IN1320150015</t>
  </si>
  <si>
    <t>1902164</t>
  </si>
  <si>
    <t>7.42% State Government of Andhra Pradesh 2026</t>
  </si>
  <si>
    <t>IN1020160371</t>
  </si>
  <si>
    <t>1900640</t>
  </si>
  <si>
    <t>7.99% State Government of Uttar Pradesh 2026</t>
  </si>
  <si>
    <t>IN3320160176</t>
  </si>
  <si>
    <t>1904469</t>
  </si>
  <si>
    <t>8.65% State Government of Rajasthan 2026</t>
  </si>
  <si>
    <t>IN2920150256</t>
  </si>
  <si>
    <t>1901962</t>
  </si>
  <si>
    <t>6.18% State Government of Gujarat 2026</t>
  </si>
  <si>
    <t>IN1520210171</t>
  </si>
  <si>
    <t>1010243</t>
  </si>
  <si>
    <t>INE121A14XF0</t>
  </si>
  <si>
    <t>1010416</t>
  </si>
  <si>
    <t>INE929O14DR4</t>
  </si>
  <si>
    <t>1010303</t>
  </si>
  <si>
    <t>INE976I14PU5</t>
  </si>
  <si>
    <t>1010335</t>
  </si>
  <si>
    <t>INE121A14XP9</t>
  </si>
  <si>
    <t>1010270</t>
  </si>
  <si>
    <t>INE296A14ZD0</t>
  </si>
  <si>
    <t>1009843</t>
  </si>
  <si>
    <t>Tata Teleservices Ltd.</t>
  </si>
  <si>
    <t>INE037E14AQ5</t>
  </si>
  <si>
    <t>1010284</t>
  </si>
  <si>
    <t>INE0NDH14064</t>
  </si>
  <si>
    <t>1010263</t>
  </si>
  <si>
    <t>INE163N14527</t>
  </si>
  <si>
    <t>1010280</t>
  </si>
  <si>
    <t>INE725H14CP6</t>
  </si>
  <si>
    <t>1010233</t>
  </si>
  <si>
    <t>INE563J14CQ5</t>
  </si>
  <si>
    <t>1010250</t>
  </si>
  <si>
    <t>INE563J14CR3</t>
  </si>
  <si>
    <t>1103124</t>
  </si>
  <si>
    <t>INE028A16JG9</t>
  </si>
  <si>
    <t>1103051</t>
  </si>
  <si>
    <t>INE160A16QT8</t>
  </si>
  <si>
    <t>1102790</t>
  </si>
  <si>
    <t>INE556F16AX2</t>
  </si>
  <si>
    <t>1102731</t>
  </si>
  <si>
    <t>INE238AD6991</t>
  </si>
  <si>
    <t>1102880</t>
  </si>
  <si>
    <t>INE238AD6AL4</t>
  </si>
  <si>
    <t>1102883</t>
  </si>
  <si>
    <t>INE040A16GF2</t>
  </si>
  <si>
    <t>1102732</t>
  </si>
  <si>
    <t>INE090AD6204</t>
  </si>
  <si>
    <t>1103011</t>
  </si>
  <si>
    <t>INE237A169Y0</t>
  </si>
  <si>
    <t>1102794</t>
  </si>
  <si>
    <t>INE476A16ZP7</t>
  </si>
  <si>
    <t>1102980</t>
  </si>
  <si>
    <t>INE692A16IJ8</t>
  </si>
  <si>
    <t>1102782</t>
  </si>
  <si>
    <t>INE476A16ZO0</t>
  </si>
  <si>
    <t>1103070</t>
  </si>
  <si>
    <t>INE556F16AW4</t>
  </si>
  <si>
    <t>1102972</t>
  </si>
  <si>
    <t>INE237A168Z9</t>
  </si>
  <si>
    <t>1102739</t>
  </si>
  <si>
    <t>INE692A16HY9</t>
  </si>
  <si>
    <t>1102992</t>
  </si>
  <si>
    <t>INE160A16RP4</t>
  </si>
  <si>
    <t>1102853</t>
  </si>
  <si>
    <t>INE692A16II0</t>
  </si>
  <si>
    <t>1102829</t>
  </si>
  <si>
    <t>INE476A16ZW3</t>
  </si>
  <si>
    <t>1102886</t>
  </si>
  <si>
    <t>INE556F16BA8</t>
  </si>
  <si>
    <t>1102944</t>
  </si>
  <si>
    <t>INE261F16983</t>
  </si>
  <si>
    <t>1102795</t>
  </si>
  <si>
    <t>INE237A167Y4</t>
  </si>
  <si>
    <t>1102806</t>
  </si>
  <si>
    <t>INE160A16QL5</t>
  </si>
  <si>
    <t>1103055</t>
  </si>
  <si>
    <t>INE238AD6AF6</t>
  </si>
  <si>
    <t>1103079</t>
  </si>
  <si>
    <t>INE562A16NW6</t>
  </si>
  <si>
    <t>1102982</t>
  </si>
  <si>
    <t>INE476A16A57</t>
  </si>
  <si>
    <t>1103008</t>
  </si>
  <si>
    <t>INE476A16A73</t>
  </si>
  <si>
    <t>1102878</t>
  </si>
  <si>
    <t>INE238AD6AM2</t>
  </si>
  <si>
    <t>1801362</t>
  </si>
  <si>
    <t>182 DAY T-BILL 25.09.25</t>
  </si>
  <si>
    <t>IN002024Y506</t>
  </si>
  <si>
    <t>1801226</t>
  </si>
  <si>
    <t>364 DAY T-BILL 07.08.25</t>
  </si>
  <si>
    <t>IN002024Z198</t>
  </si>
  <si>
    <t>1801332</t>
  </si>
  <si>
    <t>182 DAY T-BILL 16.10.25</t>
  </si>
  <si>
    <t>IN002025Y032</t>
  </si>
  <si>
    <t>091</t>
  </si>
  <si>
    <t>SBI Midcap Fund</t>
  </si>
  <si>
    <t>100235</t>
  </si>
  <si>
    <t>CRISIL Ltd.</t>
  </si>
  <si>
    <t>INE007A01025</t>
  </si>
  <si>
    <t>100116</t>
  </si>
  <si>
    <t>INE660A01013</t>
  </si>
  <si>
    <t>100117</t>
  </si>
  <si>
    <t>Tata Elxsi Ltd.</t>
  </si>
  <si>
    <t>INE670A01012</t>
  </si>
  <si>
    <t>100272</t>
  </si>
  <si>
    <t>JK Cement Ltd.</t>
  </si>
  <si>
    <t>INE823G01014</t>
  </si>
  <si>
    <t>100088</t>
  </si>
  <si>
    <t>INE257A01026</t>
  </si>
  <si>
    <t>100843</t>
  </si>
  <si>
    <t>Dalmia Bharat Ltd.</t>
  </si>
  <si>
    <t>INE00R701025</t>
  </si>
  <si>
    <t>100565</t>
  </si>
  <si>
    <t>Glaxosmithkline Pharmaceuticals Ltd.</t>
  </si>
  <si>
    <t>INE159A01016</t>
  </si>
  <si>
    <t>101432</t>
  </si>
  <si>
    <t>Star Health &amp; Allied Insurance Co. Ltd.</t>
  </si>
  <si>
    <t>INE575P01011</t>
  </si>
  <si>
    <t>100100</t>
  </si>
  <si>
    <t>Hindustan Petroleum Corporation Ltd.</t>
  </si>
  <si>
    <t>INE094A01015</t>
  </si>
  <si>
    <t>100022</t>
  </si>
  <si>
    <t>The Phoenix Mills Ltd.</t>
  </si>
  <si>
    <t>INE211B01039</t>
  </si>
  <si>
    <t>100270</t>
  </si>
  <si>
    <t>PI Industries Ltd.</t>
  </si>
  <si>
    <t>INE603J01030</t>
  </si>
  <si>
    <t>1801367</t>
  </si>
  <si>
    <t>91 DAY T-BILL 16.10.25</t>
  </si>
  <si>
    <t>IN002025X166</t>
  </si>
  <si>
    <t>092</t>
  </si>
  <si>
    <t>SBI Magnum Constant Maturity Fund</t>
  </si>
  <si>
    <t>1905304</t>
  </si>
  <si>
    <t>7.10% CGL 2034</t>
  </si>
  <si>
    <t>IN0020240019</t>
  </si>
  <si>
    <t>094</t>
  </si>
  <si>
    <t>SBI Comma Fund</t>
  </si>
  <si>
    <t>100183</t>
  </si>
  <si>
    <t>Vedanta Ltd.</t>
  </si>
  <si>
    <t>INE205A01025</t>
  </si>
  <si>
    <t>Diversified Metals</t>
  </si>
  <si>
    <t>100258</t>
  </si>
  <si>
    <t>Arvind Ltd.</t>
  </si>
  <si>
    <t>INE034A01011</t>
  </si>
  <si>
    <t>101696</t>
  </si>
  <si>
    <t>Shyam Metalics and Energy Ltd.</t>
  </si>
  <si>
    <t>INE810G01011</t>
  </si>
  <si>
    <t>101686</t>
  </si>
  <si>
    <t>Jindal Stainless Ltd.</t>
  </si>
  <si>
    <t>INE220G01021</t>
  </si>
  <si>
    <t>100178</t>
  </si>
  <si>
    <t>Ambuja Cements Ltd.</t>
  </si>
  <si>
    <t>INE079A01024</t>
  </si>
  <si>
    <t>100267</t>
  </si>
  <si>
    <t>Oil India Ltd.</t>
  </si>
  <si>
    <t>INE274J01014</t>
  </si>
  <si>
    <t>100139</t>
  </si>
  <si>
    <t>UPL Ltd.</t>
  </si>
  <si>
    <t>INE628A01036</t>
  </si>
  <si>
    <t>100737</t>
  </si>
  <si>
    <t>Hindustan Copper Ltd.</t>
  </si>
  <si>
    <t>INE531E01026</t>
  </si>
  <si>
    <t>097</t>
  </si>
  <si>
    <t>SBI Magnum Gilt Fund</t>
  </si>
  <si>
    <t>1905961</t>
  </si>
  <si>
    <t>6.77% State Government of Maharashtra 2038</t>
  </si>
  <si>
    <t>IN2220250061</t>
  </si>
  <si>
    <t>1905167</t>
  </si>
  <si>
    <t>7.46% State Government of Maharashtra 2035</t>
  </si>
  <si>
    <t>IN2220230238</t>
  </si>
  <si>
    <t>1905774</t>
  </si>
  <si>
    <t>7.16% State Government of Karnataka 2036</t>
  </si>
  <si>
    <t>IN1920240265</t>
  </si>
  <si>
    <t>1905775</t>
  </si>
  <si>
    <t>7.16% State Government of Madhya Pradesh 2037</t>
  </si>
  <si>
    <t>IN2120240154</t>
  </si>
  <si>
    <t>1905798</t>
  </si>
  <si>
    <t>7.20% State Government of Karnataka 2037</t>
  </si>
  <si>
    <t>IN1920240281</t>
  </si>
  <si>
    <t>1801329</t>
  </si>
  <si>
    <t>182 DAY T-BILL 10.10.25</t>
  </si>
  <si>
    <t>IN002025Y024</t>
  </si>
  <si>
    <t>099</t>
  </si>
  <si>
    <t>SBI Flexicap Fund</t>
  </si>
  <si>
    <t>100717</t>
  </si>
  <si>
    <t>Star Cement Ltd.</t>
  </si>
  <si>
    <t>INE460H01021</t>
  </si>
  <si>
    <t>100536</t>
  </si>
  <si>
    <t>VIP Industries Ltd.</t>
  </si>
  <si>
    <t>INE054A01027</t>
  </si>
  <si>
    <t>100677</t>
  </si>
  <si>
    <t>Dixon Technologies (India) Ltd.</t>
  </si>
  <si>
    <t>INE935N01020</t>
  </si>
  <si>
    <t>100773</t>
  </si>
  <si>
    <t>Hindustan Aeronautics Ltd.</t>
  </si>
  <si>
    <t>INE066F01020</t>
  </si>
  <si>
    <t>100046</t>
  </si>
  <si>
    <t>Manappuram Finance Ltd.</t>
  </si>
  <si>
    <t>INE522D01027</t>
  </si>
  <si>
    <t>101958</t>
  </si>
  <si>
    <t>Sai Silks (Kalamandir) Ltd.</t>
  </si>
  <si>
    <t>INE438K01021</t>
  </si>
  <si>
    <t>100824</t>
  </si>
  <si>
    <t>Aavas Financiers Ltd.</t>
  </si>
  <si>
    <t>INE216P01012</t>
  </si>
  <si>
    <t>101</t>
  </si>
  <si>
    <t>SBI Multi Asset Allocation Fund</t>
  </si>
  <si>
    <t>101207</t>
  </si>
  <si>
    <t>Restaurant Brands Asia Ltd.</t>
  </si>
  <si>
    <t>INE07T201019</t>
  </si>
  <si>
    <t>100675</t>
  </si>
  <si>
    <t>VRL Logistics Ltd.</t>
  </si>
  <si>
    <t>INE366I01010</t>
  </si>
  <si>
    <t>INE121A08PJ0</t>
  </si>
  <si>
    <t>100259</t>
  </si>
  <si>
    <t>Kalpataru Projects International Ltd.</t>
  </si>
  <si>
    <t>INE220B01022</t>
  </si>
  <si>
    <t>102005</t>
  </si>
  <si>
    <t>Tata Technologies Ltd.</t>
  </si>
  <si>
    <t>INE142M01025</t>
  </si>
  <si>
    <t>100256</t>
  </si>
  <si>
    <t>City Union Bank Ltd.</t>
  </si>
  <si>
    <t>INE491A01021</t>
  </si>
  <si>
    <t>100085</t>
  </si>
  <si>
    <t>INE442H01029</t>
  </si>
  <si>
    <t>100768</t>
  </si>
  <si>
    <t>V-Mart Retail Ltd.</t>
  </si>
  <si>
    <t>INE665J01013</t>
  </si>
  <si>
    <t>101801</t>
  </si>
  <si>
    <t>Elin Electronics Ltd.</t>
  </si>
  <si>
    <t>INE050401020</t>
  </si>
  <si>
    <t>3200003</t>
  </si>
  <si>
    <t>Brookfield India Real Estate Trust</t>
  </si>
  <si>
    <t>INE0FDU25010</t>
  </si>
  <si>
    <t>705407</t>
  </si>
  <si>
    <t>INE414G07II5</t>
  </si>
  <si>
    <t>705332</t>
  </si>
  <si>
    <t>INE976I07CZ6</t>
  </si>
  <si>
    <t>705031</t>
  </si>
  <si>
    <t>INE233A08154</t>
  </si>
  <si>
    <t>705442</t>
  </si>
  <si>
    <t>INE896L07AK6</t>
  </si>
  <si>
    <t>704631</t>
  </si>
  <si>
    <t>INE213W07277</t>
  </si>
  <si>
    <t>705334</t>
  </si>
  <si>
    <t>INE377Y07540</t>
  </si>
  <si>
    <t>704484</t>
  </si>
  <si>
    <t>INE265J07555</t>
  </si>
  <si>
    <t>704636</t>
  </si>
  <si>
    <t>INE813H07341</t>
  </si>
  <si>
    <t>704693</t>
  </si>
  <si>
    <t>INE950O07446</t>
  </si>
  <si>
    <t>704778</t>
  </si>
  <si>
    <t>INE121A07SB3</t>
  </si>
  <si>
    <t>704443</t>
  </si>
  <si>
    <t>INE012I07041</t>
  </si>
  <si>
    <t>1102792</t>
  </si>
  <si>
    <t>INE692A16IC3</t>
  </si>
  <si>
    <t>2800002</t>
  </si>
  <si>
    <t>SBI Silver ETF</t>
  </si>
  <si>
    <t>INF200KB1217</t>
  </si>
  <si>
    <t>417210</t>
  </si>
  <si>
    <t>SBI Gold ETF</t>
  </si>
  <si>
    <t>INF200KA16D8</t>
  </si>
  <si>
    <t>2800001</t>
  </si>
  <si>
    <t>Nippon India Silver ETF</t>
  </si>
  <si>
    <t>INF204KC1402</t>
  </si>
  <si>
    <t>103</t>
  </si>
  <si>
    <t>SBI Large Cap Fund</t>
  </si>
  <si>
    <t>100237</t>
  </si>
  <si>
    <t>SKF India Ltd.</t>
  </si>
  <si>
    <t>INE640A01023</t>
  </si>
  <si>
    <t>114</t>
  </si>
  <si>
    <t>SBI Arbitrage Opportunities Fund</t>
  </si>
  <si>
    <t>100195</t>
  </si>
  <si>
    <t>INE020B01018</t>
  </si>
  <si>
    <t>100781</t>
  </si>
  <si>
    <t>Adani Green Energy Ltd.</t>
  </si>
  <si>
    <t>INE364U01010</t>
  </si>
  <si>
    <t>100174</t>
  </si>
  <si>
    <t>Vodafone Idea Ltd.</t>
  </si>
  <si>
    <t>INE669E01016</t>
  </si>
  <si>
    <t>100191</t>
  </si>
  <si>
    <t>INE476A01022</t>
  </si>
  <si>
    <t>100194</t>
  </si>
  <si>
    <t>INE134E01011</t>
  </si>
  <si>
    <t>101396</t>
  </si>
  <si>
    <t>One 97 Communications Ltd.</t>
  </si>
  <si>
    <t>INE982J01020</t>
  </si>
  <si>
    <t>100211</t>
  </si>
  <si>
    <t>INE092T01019</t>
  </si>
  <si>
    <t>100362</t>
  </si>
  <si>
    <t>JSW Energy Ltd.</t>
  </si>
  <si>
    <t>INE121E01018</t>
  </si>
  <si>
    <t>100302</t>
  </si>
  <si>
    <t>DLF Ltd.</t>
  </si>
  <si>
    <t>INE271C01023</t>
  </si>
  <si>
    <t>101670</t>
  </si>
  <si>
    <t>Patanjali Foods Ltd.</t>
  </si>
  <si>
    <t>INE619A01035</t>
  </si>
  <si>
    <t>101121</t>
  </si>
  <si>
    <t>Adani Energy Solutions Ltd.</t>
  </si>
  <si>
    <t>INE931S01010</t>
  </si>
  <si>
    <t>100098</t>
  </si>
  <si>
    <t>Glenmark Pharmaceuticals Ltd.</t>
  </si>
  <si>
    <t>INE935A01035</t>
  </si>
  <si>
    <t>100222</t>
  </si>
  <si>
    <t>The Indian Hotels Company Ltd.</t>
  </si>
  <si>
    <t>INE053A01029</t>
  </si>
  <si>
    <t>100042</t>
  </si>
  <si>
    <t>INE115A01026</t>
  </si>
  <si>
    <t>100477</t>
  </si>
  <si>
    <t>INE572E01012</t>
  </si>
  <si>
    <t>100416</t>
  </si>
  <si>
    <t>GMR Airports Ltd.</t>
  </si>
  <si>
    <t>INE776C01039</t>
  </si>
  <si>
    <t>101255</t>
  </si>
  <si>
    <t>Kalyan Jewellers India Ltd.</t>
  </si>
  <si>
    <t>INE303R01014</t>
  </si>
  <si>
    <t>100435</t>
  </si>
  <si>
    <t>Crompton Greaves Consumer Electricals Ltd.</t>
  </si>
  <si>
    <t>INE299U01018</t>
  </si>
  <si>
    <t>100469</t>
  </si>
  <si>
    <t>Syngene International Ltd.</t>
  </si>
  <si>
    <t>INE398R01022</t>
  </si>
  <si>
    <t>100163</t>
  </si>
  <si>
    <t>INE323A01026</t>
  </si>
  <si>
    <t>100294</t>
  </si>
  <si>
    <t>IIFL Finance Ltd.</t>
  </si>
  <si>
    <t>INE530B01024</t>
  </si>
  <si>
    <t>100185</t>
  </si>
  <si>
    <t>Tata Power Company Ltd.</t>
  </si>
  <si>
    <t>INE245A01021</t>
  </si>
  <si>
    <t>100029</t>
  </si>
  <si>
    <t>Mphasis Ltd.</t>
  </si>
  <si>
    <t>INE356A01018</t>
  </si>
  <si>
    <t>100027</t>
  </si>
  <si>
    <t>Pidilite Industries Ltd.</t>
  </si>
  <si>
    <t>INE318A01026</t>
  </si>
  <si>
    <t>100575</t>
  </si>
  <si>
    <t>BSE Ltd.</t>
  </si>
  <si>
    <t>INE118H01025</t>
  </si>
  <si>
    <t>100132</t>
  </si>
  <si>
    <t>Info Edge (India) Ltd.</t>
  </si>
  <si>
    <t>INE663F01032</t>
  </si>
  <si>
    <t>100945</t>
  </si>
  <si>
    <t>Indian Railway Catering &amp; Tourism Corporation Ltd.</t>
  </si>
  <si>
    <t>INE335Y01020</t>
  </si>
  <si>
    <t>100367</t>
  </si>
  <si>
    <t>Exide Industries Ltd.</t>
  </si>
  <si>
    <t>INE302A01020</t>
  </si>
  <si>
    <t>100118</t>
  </si>
  <si>
    <t>Tata Chemicals Ltd.</t>
  </si>
  <si>
    <t>INE092A01019</t>
  </si>
  <si>
    <t>100127</t>
  </si>
  <si>
    <t>CG Power and Industrial Solutions Ltd.</t>
  </si>
  <si>
    <t>INE067A01029</t>
  </si>
  <si>
    <t>100578</t>
  </si>
  <si>
    <t>Granules India Ltd.</t>
  </si>
  <si>
    <t>INE101D01020</t>
  </si>
  <si>
    <t>101617</t>
  </si>
  <si>
    <t>Lodha Developers Ltd.</t>
  </si>
  <si>
    <t>INE670K01029</t>
  </si>
  <si>
    <t>100324</t>
  </si>
  <si>
    <t>NBCC (India) Ltd.</t>
  </si>
  <si>
    <t>INE095N01031</t>
  </si>
  <si>
    <t>101184</t>
  </si>
  <si>
    <t>Mazagon Dock Shipbuilders Ltd.</t>
  </si>
  <si>
    <t>INE249Z01020</t>
  </si>
  <si>
    <t>101178</t>
  </si>
  <si>
    <t>Computer Age Management Services Ltd.</t>
  </si>
  <si>
    <t>INE596I01012</t>
  </si>
  <si>
    <t>100105</t>
  </si>
  <si>
    <t>Marico Ltd.</t>
  </si>
  <si>
    <t>INE196A01026</t>
  </si>
  <si>
    <t>100896</t>
  </si>
  <si>
    <t>Polycab India Ltd.</t>
  </si>
  <si>
    <t>INE455K01017</t>
  </si>
  <si>
    <t>100096</t>
  </si>
  <si>
    <t>Container Corporation of India Ltd.</t>
  </si>
  <si>
    <t>INE111A01025</t>
  </si>
  <si>
    <t>100243</t>
  </si>
  <si>
    <t>Multi Commodity Exchange of India Ltd.</t>
  </si>
  <si>
    <t>INE745G01035</t>
  </si>
  <si>
    <t>100238</t>
  </si>
  <si>
    <t>Cyient Ltd.</t>
  </si>
  <si>
    <t>INE136B01020</t>
  </si>
  <si>
    <t>100210</t>
  </si>
  <si>
    <t>IRB Infrastructure Developers Ltd.</t>
  </si>
  <si>
    <t>INE821I01022</t>
  </si>
  <si>
    <t>100661</t>
  </si>
  <si>
    <t>Central Depository Services (I) Ltd.</t>
  </si>
  <si>
    <t>INE736A01011</t>
  </si>
  <si>
    <t>100286</t>
  </si>
  <si>
    <t>NHPC Ltd.</t>
  </si>
  <si>
    <t>INE848E01016</t>
  </si>
  <si>
    <t>101681</t>
  </si>
  <si>
    <t>HFCL Ltd.</t>
  </si>
  <si>
    <t>INE548A01028</t>
  </si>
  <si>
    <t>100225</t>
  </si>
  <si>
    <t>Hindustan Zinc Ltd.</t>
  </si>
  <si>
    <t>INE267A01025</t>
  </si>
  <si>
    <t>100315</t>
  </si>
  <si>
    <t>Prestige Estates Projects Ltd.</t>
  </si>
  <si>
    <t>INE811K01011</t>
  </si>
  <si>
    <t>101632</t>
  </si>
  <si>
    <t>Angel One Ltd.</t>
  </si>
  <si>
    <t>INE732I01013</t>
  </si>
  <si>
    <t>100133</t>
  </si>
  <si>
    <t>Oracle Financial Services Software Ltd.</t>
  </si>
  <si>
    <t>INE881D01027</t>
  </si>
  <si>
    <t>100170</t>
  </si>
  <si>
    <t>Titagarh Rail Systems Ltd.</t>
  </si>
  <si>
    <t>INE615H01020</t>
  </si>
  <si>
    <t>100004</t>
  </si>
  <si>
    <t>Zydus Lifesciences Ltd.</t>
  </si>
  <si>
    <t>INE010B01027</t>
  </si>
  <si>
    <t>100236</t>
  </si>
  <si>
    <t>L&amp;T Finance Ltd.</t>
  </si>
  <si>
    <t>INE498L01015</t>
  </si>
  <si>
    <t>100644</t>
  </si>
  <si>
    <t>Housing and Urban Development Corporation Ltd.</t>
  </si>
  <si>
    <t>INE031A01017</t>
  </si>
  <si>
    <t>101119</t>
  </si>
  <si>
    <t>SBI Cards &amp; Payment Services Ltd.</t>
  </si>
  <si>
    <t>INE018E01016</t>
  </si>
  <si>
    <t>100816</t>
  </si>
  <si>
    <t>APL Apollo Tubes Ltd.</t>
  </si>
  <si>
    <t>INE702C01027</t>
  </si>
  <si>
    <t>100033</t>
  </si>
  <si>
    <t>INE562A01011</t>
  </si>
  <si>
    <t>101962</t>
  </si>
  <si>
    <t>Kaynes Technology India Ltd.</t>
  </si>
  <si>
    <t>INE918Z01012</t>
  </si>
  <si>
    <t>100230</t>
  </si>
  <si>
    <t>INE511C01022</t>
  </si>
  <si>
    <t>101674</t>
  </si>
  <si>
    <t>Bharat Dynamics Ltd.</t>
  </si>
  <si>
    <t>INE171Z01026</t>
  </si>
  <si>
    <t>100746</t>
  </si>
  <si>
    <t>KEI Industries Ltd.</t>
  </si>
  <si>
    <t>INE878B01027</t>
  </si>
  <si>
    <t>100273</t>
  </si>
  <si>
    <t>Havells India Ltd.</t>
  </si>
  <si>
    <t>INE176B01034</t>
  </si>
  <si>
    <t>100229</t>
  </si>
  <si>
    <t>NCC Ltd.</t>
  </si>
  <si>
    <t>INE868B01028</t>
  </si>
  <si>
    <t>101623</t>
  </si>
  <si>
    <t>Piramal Pharma Ltd.</t>
  </si>
  <si>
    <t>INE0DK501011</t>
  </si>
  <si>
    <t>100398</t>
  </si>
  <si>
    <t>Aditya Birla Fashion and Retail Ltd.</t>
  </si>
  <si>
    <t>INE647O01011</t>
  </si>
  <si>
    <t>100134</t>
  </si>
  <si>
    <t>Inox Wind Ltd.</t>
  </si>
  <si>
    <t>INE066P01011</t>
  </si>
  <si>
    <t>100056</t>
  </si>
  <si>
    <t>Supreme Industries Ltd.</t>
  </si>
  <si>
    <t>INE195A01028</t>
  </si>
  <si>
    <t>102003</t>
  </si>
  <si>
    <t>Indian Renewable Energy Development Agency Ltd.</t>
  </si>
  <si>
    <t>INE202E01016</t>
  </si>
  <si>
    <t>101209</t>
  </si>
  <si>
    <t>Adani Total Gas Ltd.</t>
  </si>
  <si>
    <t>INE399L01023</t>
  </si>
  <si>
    <t>101547</t>
  </si>
  <si>
    <t>INE053F01010</t>
  </si>
  <si>
    <t>100122</t>
  </si>
  <si>
    <t>INE692A01016</t>
  </si>
  <si>
    <t>100412</t>
  </si>
  <si>
    <t>SJVN Ltd.</t>
  </si>
  <si>
    <t>INE002L01015</t>
  </si>
  <si>
    <t>100906</t>
  </si>
  <si>
    <t>360 ONE WAM Ltd.</t>
  </si>
  <si>
    <t>INE466L01038</t>
  </si>
  <si>
    <t>5300021</t>
  </si>
  <si>
    <t>INE066P20011</t>
  </si>
  <si>
    <t>705450</t>
  </si>
  <si>
    <t>INE891K07887</t>
  </si>
  <si>
    <t>705305</t>
  </si>
  <si>
    <t>INE134E08NQ5</t>
  </si>
  <si>
    <t>703400</t>
  </si>
  <si>
    <t>Mangalore Refinery and Petrochemicals Ltd.</t>
  </si>
  <si>
    <t>INE103A08043</t>
  </si>
  <si>
    <t>705225</t>
  </si>
  <si>
    <t>INE414G07HU2</t>
  </si>
  <si>
    <t>703782</t>
  </si>
  <si>
    <t>INE556F08KB4</t>
  </si>
  <si>
    <t>1010391</t>
  </si>
  <si>
    <t>INE0CCU14088</t>
  </si>
  <si>
    <t>1010204</t>
  </si>
  <si>
    <t>INE498L14DT2</t>
  </si>
  <si>
    <t>1010275</t>
  </si>
  <si>
    <t>INE725H14CO9</t>
  </si>
  <si>
    <t>1102956</t>
  </si>
  <si>
    <t>INE028A16ID8</t>
  </si>
  <si>
    <t>1102838</t>
  </si>
  <si>
    <t>INE160A16QS0</t>
  </si>
  <si>
    <t>1102940</t>
  </si>
  <si>
    <t>INE562A16OI3</t>
  </si>
  <si>
    <t>417108</t>
  </si>
  <si>
    <t>SBI Savings Fund - Direct Plan - Growth</t>
  </si>
  <si>
    <t>INF200K01SZ5</t>
  </si>
  <si>
    <t>400003</t>
  </si>
  <si>
    <t>INF200K01UT4</t>
  </si>
  <si>
    <t>417195</t>
  </si>
  <si>
    <t>INF200K01VM7</t>
  </si>
  <si>
    <t>417133</t>
  </si>
  <si>
    <t>INF200K01TF5</t>
  </si>
  <si>
    <t>144</t>
  </si>
  <si>
    <t>SBI Infrastructure Fund</t>
  </si>
  <si>
    <t>100498</t>
  </si>
  <si>
    <t>Ahluwalia Contracts (India) Ltd.</t>
  </si>
  <si>
    <t>INE758C01029</t>
  </si>
  <si>
    <t>102611</t>
  </si>
  <si>
    <t>Kalpataru Ltd.</t>
  </si>
  <si>
    <t>INE227J01012</t>
  </si>
  <si>
    <t>100160</t>
  </si>
  <si>
    <t>ICRA Ltd.</t>
  </si>
  <si>
    <t>INE725G01011</t>
  </si>
  <si>
    <t>101949</t>
  </si>
  <si>
    <t>Samhi Hotels Ltd.</t>
  </si>
  <si>
    <t>INE08U801020</t>
  </si>
  <si>
    <t>Ajax Engineering Ltd.</t>
  </si>
  <si>
    <t>102568</t>
  </si>
  <si>
    <t>INE274Y01021</t>
  </si>
  <si>
    <t>SBI Magnum Low Duration Fund</t>
  </si>
  <si>
    <t>704961</t>
  </si>
  <si>
    <t>INE849A08082</t>
  </si>
  <si>
    <t>701690</t>
  </si>
  <si>
    <t>INE219X07025</t>
  </si>
  <si>
    <t>704899</t>
  </si>
  <si>
    <t>INE020B08FH7</t>
  </si>
  <si>
    <t>704851</t>
  </si>
  <si>
    <t>INE377Y07490</t>
  </si>
  <si>
    <t>704967</t>
  </si>
  <si>
    <t>INE634S07017</t>
  </si>
  <si>
    <t>705537</t>
  </si>
  <si>
    <t>INE556F08KZ3</t>
  </si>
  <si>
    <t>705454</t>
  </si>
  <si>
    <t>INE134E08NT9</t>
  </si>
  <si>
    <t>704638</t>
  </si>
  <si>
    <t>INE556F08KN9</t>
  </si>
  <si>
    <t>705216</t>
  </si>
  <si>
    <t>INE831R07540</t>
  </si>
  <si>
    <t>704870</t>
  </si>
  <si>
    <t>INE115A07QT1</t>
  </si>
  <si>
    <t>704818</t>
  </si>
  <si>
    <t>INE660A07RS6</t>
  </si>
  <si>
    <t>703636</t>
  </si>
  <si>
    <t>INE261F08DO9</t>
  </si>
  <si>
    <t>705475</t>
  </si>
  <si>
    <t>INE020B08FX4</t>
  </si>
  <si>
    <t>704238</t>
  </si>
  <si>
    <t>INE377Y07375</t>
  </si>
  <si>
    <t>705408</t>
  </si>
  <si>
    <t>INE306N07MX0</t>
  </si>
  <si>
    <t>704156</t>
  </si>
  <si>
    <t>INE134E08MC7</t>
  </si>
  <si>
    <t>704430</t>
  </si>
  <si>
    <t>INE134E08MT1</t>
  </si>
  <si>
    <t>704323</t>
  </si>
  <si>
    <t>INE261F08EB4</t>
  </si>
  <si>
    <t>704122</t>
  </si>
  <si>
    <t>INE556F08KG3</t>
  </si>
  <si>
    <t>705348</t>
  </si>
  <si>
    <t>INE950O07420</t>
  </si>
  <si>
    <t>705487</t>
  </si>
  <si>
    <t>INE092A08071</t>
  </si>
  <si>
    <t>704196</t>
  </si>
  <si>
    <t>INE115A07QG8</t>
  </si>
  <si>
    <t>704789</t>
  </si>
  <si>
    <t>Kotak Mahindra Prime Ltd.</t>
  </si>
  <si>
    <t>INE916DA7RW2</t>
  </si>
  <si>
    <t>703788</t>
  </si>
  <si>
    <t>Can Fin Homes Ltd.</t>
  </si>
  <si>
    <t>INE477A07357</t>
  </si>
  <si>
    <t>703929</t>
  </si>
  <si>
    <t>INE040A08641</t>
  </si>
  <si>
    <t>704908</t>
  </si>
  <si>
    <t>INE790Z07053</t>
  </si>
  <si>
    <t>704195</t>
  </si>
  <si>
    <t>INE774D07UT1</t>
  </si>
  <si>
    <t>705281</t>
  </si>
  <si>
    <t>INE296A07TB1</t>
  </si>
  <si>
    <t>702895</t>
  </si>
  <si>
    <t>INE507T07062</t>
  </si>
  <si>
    <t>705534</t>
  </si>
  <si>
    <t>INE403D08207</t>
  </si>
  <si>
    <t>704168</t>
  </si>
  <si>
    <t>INE557F08FP2</t>
  </si>
  <si>
    <t>704917</t>
  </si>
  <si>
    <t>INE377Y07466</t>
  </si>
  <si>
    <t>704604</t>
  </si>
  <si>
    <t>INE115A07PN6</t>
  </si>
  <si>
    <t>702958</t>
  </si>
  <si>
    <t>INE134E08LK2</t>
  </si>
  <si>
    <t>704824</t>
  </si>
  <si>
    <t>INE121A07RF6</t>
  </si>
  <si>
    <t>704286</t>
  </si>
  <si>
    <t>INE261F08EA6</t>
  </si>
  <si>
    <t>704157</t>
  </si>
  <si>
    <t>INE916DA7SF5</t>
  </si>
  <si>
    <t>704814</t>
  </si>
  <si>
    <t>INE121A07RC3</t>
  </si>
  <si>
    <t>704011</t>
  </si>
  <si>
    <t>INE556F08KF5</t>
  </si>
  <si>
    <t>704797</t>
  </si>
  <si>
    <t>INE020B08FC8</t>
  </si>
  <si>
    <t>1600015</t>
  </si>
  <si>
    <t>INE16J715027</t>
  </si>
  <si>
    <t>900254</t>
  </si>
  <si>
    <t>7.38% CGL 2027</t>
  </si>
  <si>
    <t>IN0020220037</t>
  </si>
  <si>
    <t>1900657</t>
  </si>
  <si>
    <t>8.72% State Government of Tamil Nadu 2026</t>
  </si>
  <si>
    <t>IN3120180127</t>
  </si>
  <si>
    <t>1905769</t>
  </si>
  <si>
    <t>8.01% State Government of Andhra Pradesh 2026</t>
  </si>
  <si>
    <t>IN1020160017</t>
  </si>
  <si>
    <t>1901880</t>
  </si>
  <si>
    <t>7.19% State Government of Uttar Pradesh 2026</t>
  </si>
  <si>
    <t>IN3320160234</t>
  </si>
  <si>
    <t>1904007</t>
  </si>
  <si>
    <t>7.18% State Government of Haryana 2026</t>
  </si>
  <si>
    <t>IN1620160193</t>
  </si>
  <si>
    <t>1010046</t>
  </si>
  <si>
    <t>INE012I14RG4</t>
  </si>
  <si>
    <t>1010176</t>
  </si>
  <si>
    <t>INE756I14EZ4</t>
  </si>
  <si>
    <t>1010460</t>
  </si>
  <si>
    <t>Toyota Financial Services India Ltd.</t>
  </si>
  <si>
    <t>INE692Q14BT3</t>
  </si>
  <si>
    <t>1010316</t>
  </si>
  <si>
    <t>INE498L14DY2</t>
  </si>
  <si>
    <t>1010082</t>
  </si>
  <si>
    <t>INE790Z14026</t>
  </si>
  <si>
    <t>1103025</t>
  </si>
  <si>
    <t>INE237A162Z2</t>
  </si>
  <si>
    <t>1103095</t>
  </si>
  <si>
    <t>INE692A16JQ1</t>
  </si>
  <si>
    <t>1103120</t>
  </si>
  <si>
    <t>INE040A16HB9</t>
  </si>
  <si>
    <t>1103073</t>
  </si>
  <si>
    <t>INE556F16AY0</t>
  </si>
  <si>
    <t>1102921</t>
  </si>
  <si>
    <t>INE238AD6AN0</t>
  </si>
  <si>
    <t>1102943</t>
  </si>
  <si>
    <t>INE237A167Z1</t>
  </si>
  <si>
    <t>1103107</t>
  </si>
  <si>
    <t>INE040A16HC7</t>
  </si>
  <si>
    <t>1102926</t>
  </si>
  <si>
    <t>INE562A16OG7</t>
  </si>
  <si>
    <t>1103019</t>
  </si>
  <si>
    <t>INE562A16OS2</t>
  </si>
  <si>
    <t>1102887</t>
  </si>
  <si>
    <t>INE261F16942</t>
  </si>
  <si>
    <t>1102875</t>
  </si>
  <si>
    <t>INE556F16AZ7</t>
  </si>
  <si>
    <t>1102939</t>
  </si>
  <si>
    <t>INE040A16GN6</t>
  </si>
  <si>
    <t>5100038</t>
  </si>
  <si>
    <t>GOI 12.10.2025 GOV</t>
  </si>
  <si>
    <t>IN001025C039</t>
  </si>
  <si>
    <t>148</t>
  </si>
  <si>
    <t>SBI Short Term Debt Fund</t>
  </si>
  <si>
    <t>705304</t>
  </si>
  <si>
    <t>INE020B08FR6</t>
  </si>
  <si>
    <t>705312</t>
  </si>
  <si>
    <t>INE556F08KY6</t>
  </si>
  <si>
    <t>704941</t>
  </si>
  <si>
    <t>INE556F08KS8</t>
  </si>
  <si>
    <t>705355</t>
  </si>
  <si>
    <t>INE094A08176</t>
  </si>
  <si>
    <t>704780</t>
  </si>
  <si>
    <t>INE261F08EI9</t>
  </si>
  <si>
    <t>704445</t>
  </si>
  <si>
    <t>INE0CCU07090</t>
  </si>
  <si>
    <t>705336</t>
  </si>
  <si>
    <t>INE692Q07563</t>
  </si>
  <si>
    <t>704890</t>
  </si>
  <si>
    <t>INE535H07CK4</t>
  </si>
  <si>
    <t>704408</t>
  </si>
  <si>
    <t>INE936D07182</t>
  </si>
  <si>
    <t>704889</t>
  </si>
  <si>
    <t>INE692Q07522</t>
  </si>
  <si>
    <t>704983</t>
  </si>
  <si>
    <t>INE950O07495</t>
  </si>
  <si>
    <t>704984</t>
  </si>
  <si>
    <t>INE403D08231</t>
  </si>
  <si>
    <t>705529</t>
  </si>
  <si>
    <t>INE261F08EP4</t>
  </si>
  <si>
    <t>704997</t>
  </si>
  <si>
    <t>INE0CCU07132</t>
  </si>
  <si>
    <t>705320</t>
  </si>
  <si>
    <t>INE155A08464</t>
  </si>
  <si>
    <t>704990</t>
  </si>
  <si>
    <t>INE725H08212</t>
  </si>
  <si>
    <t>705353</t>
  </si>
  <si>
    <t>INE0NR607058</t>
  </si>
  <si>
    <t>705414</t>
  </si>
  <si>
    <t>INE756I07FG5</t>
  </si>
  <si>
    <t>705428</t>
  </si>
  <si>
    <t>INE883F07405</t>
  </si>
  <si>
    <t>705159</t>
  </si>
  <si>
    <t>INE557F08GC8</t>
  </si>
  <si>
    <t>704731</t>
  </si>
  <si>
    <t>INE0CCU07108</t>
  </si>
  <si>
    <t>705429</t>
  </si>
  <si>
    <t>INE414G07JO1</t>
  </si>
  <si>
    <t>705410</t>
  </si>
  <si>
    <t>INE860H07IG1</t>
  </si>
  <si>
    <t>705453</t>
  </si>
  <si>
    <t>INE219X07538</t>
  </si>
  <si>
    <t>705417</t>
  </si>
  <si>
    <t>INE660A07RY4</t>
  </si>
  <si>
    <t>705506</t>
  </si>
  <si>
    <t>Sustainable Energy Infra Trust</t>
  </si>
  <si>
    <t>INE0R8O07036</t>
  </si>
  <si>
    <t>705331</t>
  </si>
  <si>
    <t>INE831R07573</t>
  </si>
  <si>
    <t>705284</t>
  </si>
  <si>
    <t>INE950O08303</t>
  </si>
  <si>
    <t>705405</t>
  </si>
  <si>
    <t>INE756I07FC4</t>
  </si>
  <si>
    <t>701091</t>
  </si>
  <si>
    <t>INE115A07MW4</t>
  </si>
  <si>
    <t>704869</t>
  </si>
  <si>
    <t>INE020B08FF1</t>
  </si>
  <si>
    <t>705474</t>
  </si>
  <si>
    <t>INE219X07520</t>
  </si>
  <si>
    <t>705504</t>
  </si>
  <si>
    <t>INE155A08472</t>
  </si>
  <si>
    <t>700703</t>
  </si>
  <si>
    <t>INE134E08IX1</t>
  </si>
  <si>
    <t>704977</t>
  </si>
  <si>
    <t>INE115A07QY1</t>
  </si>
  <si>
    <t>705507</t>
  </si>
  <si>
    <t>INE121A08PU7</t>
  </si>
  <si>
    <t>705004</t>
  </si>
  <si>
    <t>INE053F08411</t>
  </si>
  <si>
    <t>704578</t>
  </si>
  <si>
    <t>INE0NDH07027</t>
  </si>
  <si>
    <t>700732</t>
  </si>
  <si>
    <t>INE020B08AH8</t>
  </si>
  <si>
    <t>705505</t>
  </si>
  <si>
    <t>TVS Credit Services Ltd.</t>
  </si>
  <si>
    <t>INE729N08063</t>
  </si>
  <si>
    <t>704741</t>
  </si>
  <si>
    <t>INE020B08EX7</t>
  </si>
  <si>
    <t>705228</t>
  </si>
  <si>
    <t>INE134E08NL6</t>
  </si>
  <si>
    <t>705445</t>
  </si>
  <si>
    <t>INE033L07HU0</t>
  </si>
  <si>
    <t>705328</t>
  </si>
  <si>
    <t>Export-Import Bank of India</t>
  </si>
  <si>
    <t>INE514E08GF5</t>
  </si>
  <si>
    <t>705483</t>
  </si>
  <si>
    <t>INE296A07TM8</t>
  </si>
  <si>
    <t>705416</t>
  </si>
  <si>
    <t>INE020B08FW6</t>
  </si>
  <si>
    <t>701292</t>
  </si>
  <si>
    <t>INE115A07OB4</t>
  </si>
  <si>
    <t>705363</t>
  </si>
  <si>
    <t>INE756I07EX3</t>
  </si>
  <si>
    <t>704191</t>
  </si>
  <si>
    <t>INE134E08MJ2</t>
  </si>
  <si>
    <t>704001</t>
  </si>
  <si>
    <t>INE033L07HY2</t>
  </si>
  <si>
    <t>704740</t>
  </si>
  <si>
    <t>INE134E08MZ8</t>
  </si>
  <si>
    <t>704668</t>
  </si>
  <si>
    <t>INE219X07306</t>
  </si>
  <si>
    <t>704767</t>
  </si>
  <si>
    <t>INE020B08FA2</t>
  </si>
  <si>
    <t>1600016</t>
  </si>
  <si>
    <t>INE16J715035</t>
  </si>
  <si>
    <t>900291</t>
  </si>
  <si>
    <t>7.17% CGL 2030</t>
  </si>
  <si>
    <t>IN0020230036</t>
  </si>
  <si>
    <t>1906067</t>
  </si>
  <si>
    <t>8.32% State Government of Rajasthan 2029</t>
  </si>
  <si>
    <t>IN2920180303</t>
  </si>
  <si>
    <t>1905003</t>
  </si>
  <si>
    <t>7.68% State Government of Tamil Nadu 2030</t>
  </si>
  <si>
    <t>IN3120230302</t>
  </si>
  <si>
    <t>1905800</t>
  </si>
  <si>
    <t>7.17% State Government of Tamil Nadu 2033</t>
  </si>
  <si>
    <t>IN3120240574</t>
  </si>
  <si>
    <t>1901315</t>
  </si>
  <si>
    <t>6.86% State Government of Karnataka 2030</t>
  </si>
  <si>
    <t>IN1920200293</t>
  </si>
  <si>
    <t>1904051</t>
  </si>
  <si>
    <t>6.75% State Government of Rajasthan 2030</t>
  </si>
  <si>
    <t>IN2920200465</t>
  </si>
  <si>
    <t>1905088</t>
  </si>
  <si>
    <t>7.66% State Government of Tamil Nadu 2033</t>
  </si>
  <si>
    <t>IN3120230344</t>
  </si>
  <si>
    <t>1103110</t>
  </si>
  <si>
    <t>INE562A16PB5</t>
  </si>
  <si>
    <t>1103075</t>
  </si>
  <si>
    <t>INE238AD6AU5</t>
  </si>
  <si>
    <t>1103096</t>
  </si>
  <si>
    <t>INE476A16D39</t>
  </si>
  <si>
    <t>1103099</t>
  </si>
  <si>
    <t>INE692A16JO6</t>
  </si>
  <si>
    <t>1103111</t>
  </si>
  <si>
    <t>INE562A16PA7</t>
  </si>
  <si>
    <t>5100024</t>
  </si>
  <si>
    <t>GOI 15.06.2027 GOV</t>
  </si>
  <si>
    <t>IN000627C058</t>
  </si>
  <si>
    <t>186</t>
  </si>
  <si>
    <t>500001</t>
  </si>
  <si>
    <t>Gold</t>
  </si>
  <si>
    <t>IDIA00500001</t>
  </si>
  <si>
    <t>192</t>
  </si>
  <si>
    <t>SBI PSU Fund</t>
  </si>
  <si>
    <t>100733</t>
  </si>
  <si>
    <t>General Insurance Corporation of India</t>
  </si>
  <si>
    <t>INE481Y01014</t>
  </si>
  <si>
    <t>100129</t>
  </si>
  <si>
    <t>Engineers India Ltd.</t>
  </si>
  <si>
    <t>INE510A01028</t>
  </si>
  <si>
    <t>100130</t>
  </si>
  <si>
    <t>Gujarat Gas Ltd.</t>
  </si>
  <si>
    <t>INE844O01030</t>
  </si>
  <si>
    <t>246</t>
  </si>
  <si>
    <t>SBI Gold Fund</t>
  </si>
  <si>
    <t>326</t>
  </si>
  <si>
    <t>SBI BSE Sensex ETF</t>
  </si>
  <si>
    <t>346</t>
  </si>
  <si>
    <t>SBI Smallcap Fund</t>
  </si>
  <si>
    <t>101929</t>
  </si>
  <si>
    <t>SBFC Finance Ltd.</t>
  </si>
  <si>
    <t>INE423Y01016</t>
  </si>
  <si>
    <t>100873</t>
  </si>
  <si>
    <t>INE427F01016</t>
  </si>
  <si>
    <t>100653</t>
  </si>
  <si>
    <t>Deepak Fertilizers and Petrochemicals Corporation Ltd.</t>
  </si>
  <si>
    <t>INE501A01019</t>
  </si>
  <si>
    <t>102597</t>
  </si>
  <si>
    <t>Ather Energy Ltd.</t>
  </si>
  <si>
    <t>INE0LEZ01016</t>
  </si>
  <si>
    <t>101434</t>
  </si>
  <si>
    <t>CMS Info Systems Ltd.</t>
  </si>
  <si>
    <t>INE925R01014</t>
  </si>
  <si>
    <t>100385</t>
  </si>
  <si>
    <t>Triveni Turbine Ltd.</t>
  </si>
  <si>
    <t>INE152M01016</t>
  </si>
  <si>
    <t>100512</t>
  </si>
  <si>
    <t>Elgi Equipments Ltd.</t>
  </si>
  <si>
    <t>INE285A01027</t>
  </si>
  <si>
    <t>100586</t>
  </si>
  <si>
    <t>Ratnamani Metals &amp; Tubes Ltd.</t>
  </si>
  <si>
    <t>INE703B01027</t>
  </si>
  <si>
    <t>100941</t>
  </si>
  <si>
    <t>INE679A01013</t>
  </si>
  <si>
    <t>100942</t>
  </si>
  <si>
    <t>Brigade Enterprises Ltd.</t>
  </si>
  <si>
    <t>INE791I01019</t>
  </si>
  <si>
    <t>101176</t>
  </si>
  <si>
    <t>Happiest Minds Technologies Ltd.</t>
  </si>
  <si>
    <t>INE419U01012</t>
  </si>
  <si>
    <t>100671</t>
  </si>
  <si>
    <t>HEG Ltd.</t>
  </si>
  <si>
    <t>INE545A01024</t>
  </si>
  <si>
    <t>101404</t>
  </si>
  <si>
    <t>AnandRathi Wealth Ltd.</t>
  </si>
  <si>
    <t>INE463V01026</t>
  </si>
  <si>
    <t>100916</t>
  </si>
  <si>
    <t>Indiamart Intermesh Ltd.</t>
  </si>
  <si>
    <t>INE933S01016</t>
  </si>
  <si>
    <t>100821</t>
  </si>
  <si>
    <t>TTK Prestige Ltd.</t>
  </si>
  <si>
    <t>INE690A01028</t>
  </si>
  <si>
    <t>100794</t>
  </si>
  <si>
    <t>Fine Organic Industries Ltd.</t>
  </si>
  <si>
    <t>INE686Y01026</t>
  </si>
  <si>
    <t>102041</t>
  </si>
  <si>
    <t>Happy Forgings Ltd.</t>
  </si>
  <si>
    <t>INE330T01021</t>
  </si>
  <si>
    <t>101782</t>
  </si>
  <si>
    <t>Archean Chemical Industries Ltd.</t>
  </si>
  <si>
    <t>INE128X01021</t>
  </si>
  <si>
    <t>101708</t>
  </si>
  <si>
    <t>Electronics Mart India Ltd.</t>
  </si>
  <si>
    <t>INE02YR01019</t>
  </si>
  <si>
    <t>100571</t>
  </si>
  <si>
    <t>KNR Constructions Ltd.</t>
  </si>
  <si>
    <t>INE634I01029</t>
  </si>
  <si>
    <t>101352</t>
  </si>
  <si>
    <t>Sansera Engineering Ltd.</t>
  </si>
  <si>
    <t>INE953O01021</t>
  </si>
  <si>
    <t>102447</t>
  </si>
  <si>
    <t>Afcons Infrastructure Ltd.</t>
  </si>
  <si>
    <t>INE101I01011</t>
  </si>
  <si>
    <t>100541</t>
  </si>
  <si>
    <t>Rajratan Global Wire Ltd.</t>
  </si>
  <si>
    <t>INE451D01029</t>
  </si>
  <si>
    <t>101159</t>
  </si>
  <si>
    <t>Rossari Biotech Ltd.</t>
  </si>
  <si>
    <t>INE02A801020</t>
  </si>
  <si>
    <t>100049</t>
  </si>
  <si>
    <t>VST Industries Ltd.</t>
  </si>
  <si>
    <t>INE710A01016</t>
  </si>
  <si>
    <t>Cigarettes &amp; Tobacco Products</t>
  </si>
  <si>
    <t>102459</t>
  </si>
  <si>
    <t>Acme Solar Holdings Ltd.</t>
  </si>
  <si>
    <t>INE622W01025</t>
  </si>
  <si>
    <t>348</t>
  </si>
  <si>
    <t>SBI Banking &amp; PSU Fund</t>
  </si>
  <si>
    <t>704616</t>
  </si>
  <si>
    <t>INE752E08726</t>
  </si>
  <si>
    <t>704166</t>
  </si>
  <si>
    <t>Nuclear Power Corporation of India Ltd.</t>
  </si>
  <si>
    <t>INE206D08501</t>
  </si>
  <si>
    <t>704325</t>
  </si>
  <si>
    <t>INE0KUG08019</t>
  </si>
  <si>
    <t>704185</t>
  </si>
  <si>
    <t>INE129A08014</t>
  </si>
  <si>
    <t>704932</t>
  </si>
  <si>
    <t>INE134E08ND3</t>
  </si>
  <si>
    <t>702684</t>
  </si>
  <si>
    <t>INE040A08864</t>
  </si>
  <si>
    <t>704525</t>
  </si>
  <si>
    <t>INE556F08KK5</t>
  </si>
  <si>
    <t>705403</t>
  </si>
  <si>
    <t>INE028A08281</t>
  </si>
  <si>
    <t>700</t>
  </si>
  <si>
    <t>703030</t>
  </si>
  <si>
    <t>INE514E08FG5</t>
  </si>
  <si>
    <t>705299</t>
  </si>
  <si>
    <t>INE556F08KW0</t>
  </si>
  <si>
    <t>704601</t>
  </si>
  <si>
    <t>INE556F08KM1</t>
  </si>
  <si>
    <t>700844</t>
  </si>
  <si>
    <t>INE053F07AC3</t>
  </si>
  <si>
    <t>701815</t>
  </si>
  <si>
    <t>INE040A08369</t>
  </si>
  <si>
    <t>701988</t>
  </si>
  <si>
    <t>INE206D08436</t>
  </si>
  <si>
    <t>702410</t>
  </si>
  <si>
    <t>INE848E07AV9</t>
  </si>
  <si>
    <t>704996</t>
  </si>
  <si>
    <t>INE752E08742</t>
  </si>
  <si>
    <t>701987</t>
  </si>
  <si>
    <t>INE206D08428</t>
  </si>
  <si>
    <t>704666</t>
  </si>
  <si>
    <t>INE848E07AQ9</t>
  </si>
  <si>
    <t>703087</t>
  </si>
  <si>
    <t>INE160A08191</t>
  </si>
  <si>
    <t>704678</t>
  </si>
  <si>
    <t>Canara Bank( AT1 Bond Under Basel III )</t>
  </si>
  <si>
    <t>INE476A08225</t>
  </si>
  <si>
    <t>701753</t>
  </si>
  <si>
    <t>INE752E07KA6</t>
  </si>
  <si>
    <t>702411</t>
  </si>
  <si>
    <t>INE848E07AW7</t>
  </si>
  <si>
    <t>1905967</t>
  </si>
  <si>
    <t>7.72% State Government of Tamil Nadu 2034</t>
  </si>
  <si>
    <t>IN3120230369</t>
  </si>
  <si>
    <t>1905985</t>
  </si>
  <si>
    <t>6.69% State Government of Gujarat 2035</t>
  </si>
  <si>
    <t>IN1520250045</t>
  </si>
  <si>
    <t>1904994</t>
  </si>
  <si>
    <t>7.65% State Government of Tamil Nadu 2033</t>
  </si>
  <si>
    <t>IN3120230260</t>
  </si>
  <si>
    <t>1904587</t>
  </si>
  <si>
    <t>7.81% State Government of Gujarat 2032</t>
  </si>
  <si>
    <t>IN1520220113</t>
  </si>
  <si>
    <t>1905032</t>
  </si>
  <si>
    <t>7.70% State Government of Maharashtra 2033</t>
  </si>
  <si>
    <t>IN2220230154</t>
  </si>
  <si>
    <t>1905968</t>
  </si>
  <si>
    <t>7.62% State Government of Tamil Nadu 2034</t>
  </si>
  <si>
    <t>IN3120230419</t>
  </si>
  <si>
    <t>1905151</t>
  </si>
  <si>
    <t>7.48% State Government of Maharashtra 2035</t>
  </si>
  <si>
    <t>IN2220230212</t>
  </si>
  <si>
    <t>1010423</t>
  </si>
  <si>
    <t>INE242A14YA3</t>
  </si>
  <si>
    <t>1103118</t>
  </si>
  <si>
    <t>INE237A160Z6</t>
  </si>
  <si>
    <t>1102888</t>
  </si>
  <si>
    <t>INE476A16ZV5</t>
  </si>
  <si>
    <t>464</t>
  </si>
  <si>
    <t>SBI Banking And Financial Services Fund</t>
  </si>
  <si>
    <t>100073</t>
  </si>
  <si>
    <t>CARE Ratings Ltd.</t>
  </si>
  <si>
    <t>INE752H01013</t>
  </si>
  <si>
    <t>100701</t>
  </si>
  <si>
    <t>Nippon Life India Asset Management Ltd.</t>
  </si>
  <si>
    <t>INE298J01013</t>
  </si>
  <si>
    <t>102629</t>
  </si>
  <si>
    <t>National Securities Depository Ltd.</t>
  </si>
  <si>
    <t>INE301O01023</t>
  </si>
  <si>
    <t>101366</t>
  </si>
  <si>
    <t>Aditya Birla Sun Life Amc Ltd.</t>
  </si>
  <si>
    <t>INE404A01024</t>
  </si>
  <si>
    <t>466</t>
  </si>
  <si>
    <t>SBI Nifty Next 50 ETF</t>
  </si>
  <si>
    <t>100325</t>
  </si>
  <si>
    <t>Bajaj Holdings &amp; Investment Ltd.</t>
  </si>
  <si>
    <t>INE118A01012</t>
  </si>
  <si>
    <t>100379</t>
  </si>
  <si>
    <t>Adani Power Ltd.</t>
  </si>
  <si>
    <t>INE814H01011</t>
  </si>
  <si>
    <t>102198</t>
  </si>
  <si>
    <t>INE377Y01014</t>
  </si>
  <si>
    <t>467</t>
  </si>
  <si>
    <t>SBI Nifty Bank ETF</t>
  </si>
  <si>
    <t>468</t>
  </si>
  <si>
    <t>SBI BSE 100 ETF</t>
  </si>
  <si>
    <t>697</t>
  </si>
  <si>
    <t>100358</t>
  </si>
  <si>
    <t>Suzlon Energy Ltd.</t>
  </si>
  <si>
    <t>INE040H01021</t>
  </si>
  <si>
    <t>100149</t>
  </si>
  <si>
    <t>INE528G01035</t>
  </si>
  <si>
    <t>473</t>
  </si>
  <si>
    <t>SBI Equity Savings Fund</t>
  </si>
  <si>
    <t>483</t>
  </si>
  <si>
    <t>SBI Nifty 50 ETF</t>
  </si>
  <si>
    <t>493</t>
  </si>
  <si>
    <t>SBI Long Term Advantage Fund - Series III</t>
  </si>
  <si>
    <t>100770</t>
  </si>
  <si>
    <t>H.G. Infra Engineering Ltd.</t>
  </si>
  <si>
    <t>INE926X01010</t>
  </si>
  <si>
    <t>504</t>
  </si>
  <si>
    <t>SBI Nifty 10 yr Benchmark G-Sec ETF</t>
  </si>
  <si>
    <t>511</t>
  </si>
  <si>
    <t>SBI Long Term Advantage Fund - Series IV</t>
  </si>
  <si>
    <t>100651</t>
  </si>
  <si>
    <t>GKW Ltd.</t>
  </si>
  <si>
    <t>INE528A01020</t>
  </si>
  <si>
    <t>524</t>
  </si>
  <si>
    <t>SBI Long Term Advantage Fund - Series V</t>
  </si>
  <si>
    <t>102050</t>
  </si>
  <si>
    <t>Tips Music Ltd.</t>
  </si>
  <si>
    <t>INE716B01029</t>
  </si>
  <si>
    <t>535</t>
  </si>
  <si>
    <t>SBI Long Term Advantage Fund - Series VI</t>
  </si>
  <si>
    <t>102507</t>
  </si>
  <si>
    <t>Pakka Ltd.</t>
  </si>
  <si>
    <t>INE551D01018</t>
  </si>
  <si>
    <t>Paper, Forest &amp; Jute Products</t>
  </si>
  <si>
    <t>547</t>
  </si>
  <si>
    <t>SBI BSE Sensex Next 50 ETF</t>
  </si>
  <si>
    <t>556</t>
  </si>
  <si>
    <t>SBI NIFTY 200 Quality 30 ETF</t>
  </si>
  <si>
    <t>100872</t>
  </si>
  <si>
    <t>KPIT Technologies Ltd.</t>
  </si>
  <si>
    <t>INE04I401011</t>
  </si>
  <si>
    <t>100219</t>
  </si>
  <si>
    <t>Indraprastha Gas Ltd.</t>
  </si>
  <si>
    <t>INE203G01027</t>
  </si>
  <si>
    <t>566</t>
  </si>
  <si>
    <t>SBI Corporate Bond Fund</t>
  </si>
  <si>
    <t>704613</t>
  </si>
  <si>
    <t>INE002A07809</t>
  </si>
  <si>
    <t>705138</t>
  </si>
  <si>
    <t>INE115A07RC5</t>
  </si>
  <si>
    <t>704637</t>
  </si>
  <si>
    <t>INE0KXY07034</t>
  </si>
  <si>
    <t>705285</t>
  </si>
  <si>
    <t>INE556F08KX8</t>
  </si>
  <si>
    <t>704934</t>
  </si>
  <si>
    <t>INE033L07IJ1</t>
  </si>
  <si>
    <t>705352</t>
  </si>
  <si>
    <t>INE033L07IN3</t>
  </si>
  <si>
    <t>704653</t>
  </si>
  <si>
    <t>INE507T07120</t>
  </si>
  <si>
    <t>704659</t>
  </si>
  <si>
    <t>INE261F08EG3</t>
  </si>
  <si>
    <t>704825</t>
  </si>
  <si>
    <t>INE660A07RT4</t>
  </si>
  <si>
    <t>800322</t>
  </si>
  <si>
    <t>INE0H7R07066</t>
  </si>
  <si>
    <t>703902</t>
  </si>
  <si>
    <t>INE219X07462</t>
  </si>
  <si>
    <t>705255</t>
  </si>
  <si>
    <t>INE774D07VI2</t>
  </si>
  <si>
    <t>704976</t>
  </si>
  <si>
    <t>INE556F08KT6</t>
  </si>
  <si>
    <t>705438</t>
  </si>
  <si>
    <t>INE053F08528</t>
  </si>
  <si>
    <t>705415</t>
  </si>
  <si>
    <t>INE020B08FU0</t>
  </si>
  <si>
    <t>704492</t>
  </si>
  <si>
    <t>INE134E08MA1</t>
  </si>
  <si>
    <t>704827</t>
  </si>
  <si>
    <t>INE507T07138</t>
  </si>
  <si>
    <t>705314</t>
  </si>
  <si>
    <t>INE033L07IM5</t>
  </si>
  <si>
    <t>705439</t>
  </si>
  <si>
    <t>INE280A08015</t>
  </si>
  <si>
    <t>704335</t>
  </si>
  <si>
    <t>INE756I07DX5</t>
  </si>
  <si>
    <t>704474</t>
  </si>
  <si>
    <t>INE377Y07433</t>
  </si>
  <si>
    <t>705071</t>
  </si>
  <si>
    <t>INE261F08EL3</t>
  </si>
  <si>
    <t>705155</t>
  </si>
  <si>
    <t>INE848E08268</t>
  </si>
  <si>
    <t>705476</t>
  </si>
  <si>
    <t>John Deere Financial India Pvt. Ltd.</t>
  </si>
  <si>
    <t>INE00V208132</t>
  </si>
  <si>
    <t>705423</t>
  </si>
  <si>
    <t>INE916DA7SP4</t>
  </si>
  <si>
    <t>703845</t>
  </si>
  <si>
    <t>INE0KXY07018</t>
  </si>
  <si>
    <t>705300</t>
  </si>
  <si>
    <t>INE115A07RD3</t>
  </si>
  <si>
    <t>704919</t>
  </si>
  <si>
    <t>INE0CCU07116</t>
  </si>
  <si>
    <t>705490</t>
  </si>
  <si>
    <t>INE296A07TC9</t>
  </si>
  <si>
    <t>705347</t>
  </si>
  <si>
    <t>INE0NDH07035</t>
  </si>
  <si>
    <t>705447</t>
  </si>
  <si>
    <t>INE733E08197</t>
  </si>
  <si>
    <t>704549</t>
  </si>
  <si>
    <t>INE306N07NS8</t>
  </si>
  <si>
    <t>705008</t>
  </si>
  <si>
    <t>INE020B08FL9</t>
  </si>
  <si>
    <t>704791</t>
  </si>
  <si>
    <t>INE535H07CH0</t>
  </si>
  <si>
    <t>704849</t>
  </si>
  <si>
    <t>INE219X07454</t>
  </si>
  <si>
    <t>705351</t>
  </si>
  <si>
    <t>INE020B08EG2</t>
  </si>
  <si>
    <t>705007</t>
  </si>
  <si>
    <t>INE134E08MX3</t>
  </si>
  <si>
    <t>705298</t>
  </si>
  <si>
    <t>INE756I07EN4</t>
  </si>
  <si>
    <t>704384</t>
  </si>
  <si>
    <t>INE667F07IN0</t>
  </si>
  <si>
    <t>705357</t>
  </si>
  <si>
    <t>INE774D07VJ0</t>
  </si>
  <si>
    <t>705419</t>
  </si>
  <si>
    <t>INE033L07IO1</t>
  </si>
  <si>
    <t>705488</t>
  </si>
  <si>
    <t>INE296A07TK2</t>
  </si>
  <si>
    <t>705411</t>
  </si>
  <si>
    <t>INE134E08NR3</t>
  </si>
  <si>
    <t>704925</t>
  </si>
  <si>
    <t>INE752E08759</t>
  </si>
  <si>
    <t>702601</t>
  </si>
  <si>
    <t>Bharat Sanchar Nigam Ltd.</t>
  </si>
  <si>
    <t>INE103D08021</t>
  </si>
  <si>
    <t>CRISIL AAA(CE)</t>
  </si>
  <si>
    <t>705349</t>
  </si>
  <si>
    <t>INE667F07JA5</t>
  </si>
  <si>
    <t>704261</t>
  </si>
  <si>
    <t>INE667F07IL4</t>
  </si>
  <si>
    <t>704912</t>
  </si>
  <si>
    <t>INE916DA7SL3</t>
  </si>
  <si>
    <t>705306</t>
  </si>
  <si>
    <t>INE115A07QU9</t>
  </si>
  <si>
    <t>705038</t>
  </si>
  <si>
    <t>INE115A07QZ8</t>
  </si>
  <si>
    <t>705494</t>
  </si>
  <si>
    <t>INE860H07IM9</t>
  </si>
  <si>
    <t>704704</t>
  </si>
  <si>
    <t>INE153A08154</t>
  </si>
  <si>
    <t>1600019</t>
  </si>
  <si>
    <t>INE1CBK15037</t>
  </si>
  <si>
    <t>626</t>
  </si>
  <si>
    <t>1905758</t>
  </si>
  <si>
    <t>7.12% State Government of Maharashtra 2036</t>
  </si>
  <si>
    <t>IN2220240401</t>
  </si>
  <si>
    <t>1906050</t>
  </si>
  <si>
    <t>6.92% State Government of Tamil Nadu 2029</t>
  </si>
  <si>
    <t>IN3120240756</t>
  </si>
  <si>
    <t>1905406</t>
  </si>
  <si>
    <t>7.22% State Government of Maharashtra 2034</t>
  </si>
  <si>
    <t>IN2220240104</t>
  </si>
  <si>
    <t>1905066</t>
  </si>
  <si>
    <t>7.72% State Government of Karnataka 2035</t>
  </si>
  <si>
    <t>IN1920230100</t>
  </si>
  <si>
    <t>1905965</t>
  </si>
  <si>
    <t>7.72% State Government of Maharashtra 2035</t>
  </si>
  <si>
    <t>IN2220230170</t>
  </si>
  <si>
    <t>1905330</t>
  </si>
  <si>
    <t>7.43% State Government of Tamil Nadu 2034</t>
  </si>
  <si>
    <t>IN3120240053</t>
  </si>
  <si>
    <t>1905046</t>
  </si>
  <si>
    <t>7.73% State Government of Karnataka 2034</t>
  </si>
  <si>
    <t>IN1920230084</t>
  </si>
  <si>
    <t>1904693</t>
  </si>
  <si>
    <t>7.63% State Government of Jharkhand 2030</t>
  </si>
  <si>
    <t>IN3720220042</t>
  </si>
  <si>
    <t>575</t>
  </si>
  <si>
    <t>SBI Equity Minimum Variance Fund</t>
  </si>
  <si>
    <t>581</t>
  </si>
  <si>
    <t>SBI Fixed Maturity Plan (FMP)- Series 1</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</si>
  <si>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</si>
  <si>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</si>
  <si>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</si>
  <si>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</si>
  <si>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</si>
  <si>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</si>
  <si>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</si>
  <si>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</si>
  <si>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</si>
  <si>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</si>
  <si>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</si>
  <si>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</si>
  <si>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</si>
  <si>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</si>
  <si>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</si>
  <si>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</si>
  <si>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</si>
  <si>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</si>
  <si>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</si>
  <si>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</si>
  <si>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</si>
  <si>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</si>
  <si>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</si>
  <si>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</si>
  <si>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</si>
  <si>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</si>
  <si>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</si>
  <si>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</si>
  <si>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</si>
  <si>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</si>
  <si>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</si>
  <si>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</si>
  <si>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</si>
  <si>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</si>
  <si>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</si>
  <si>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</si>
  <si>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</si>
  <si>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</si>
  <si>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</si>
  <si>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</si>
  <si>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</si>
  <si>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</si>
  <si>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</si>
  <si>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</si>
  <si>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</si>
  <si>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</si>
  <si>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</si>
  <si>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</si>
  <si>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</si>
  <si>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</si>
  <si>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</si>
  <si>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</si>
  <si>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</si>
  <si>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</si>
  <si>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</si>
  <si>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</si>
  <si>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</si>
  <si>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</si>
  <si>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</si>
  <si>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</si>
  <si>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</si>
  <si>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</si>
  <si>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</si>
  <si>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</si>
  <si>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</si>
  <si>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</si>
  <si>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</si>
  <si>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</si>
  <si>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</si>
  <si>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</si>
  <si>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</si>
  <si>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</si>
  <si>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</si>
  <si>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Pvt. Ltd.</t>
  </si>
  <si>
    <t>INE0HV901016</t>
  </si>
  <si>
    <t>102585</t>
  </si>
  <si>
    <t>Siemens Energy India Ltd.</t>
  </si>
  <si>
    <t>INE1NPP01017</t>
  </si>
  <si>
    <t>102092</t>
  </si>
  <si>
    <t>Shakti Pumps (India) Ltd.</t>
  </si>
  <si>
    <t>INE908D01010</t>
  </si>
  <si>
    <t>102511</t>
  </si>
  <si>
    <t>One Mobikwik Systems Ltd.</t>
  </si>
  <si>
    <t>INE0HLU01028</t>
  </si>
  <si>
    <t>3000021</t>
  </si>
  <si>
    <t>Renew Energy Global</t>
  </si>
  <si>
    <t>GB00BNQMPN80</t>
  </si>
  <si>
    <t>620</t>
  </si>
  <si>
    <t>SBI Floating Rate Debt Fund</t>
  </si>
  <si>
    <t>704714</t>
  </si>
  <si>
    <t>INE01XX07059</t>
  </si>
  <si>
    <t>705489</t>
  </si>
  <si>
    <t>INE831R07607</t>
  </si>
  <si>
    <t>704964</t>
  </si>
  <si>
    <t>INE756I07EY1</t>
  </si>
  <si>
    <t>900136</t>
  </si>
  <si>
    <t>6.63% CGL 2031</t>
  </si>
  <si>
    <t>IN0020180041</t>
  </si>
  <si>
    <t>621</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</si>
  <si>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</si>
  <si>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</si>
  <si>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</si>
  <si>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</si>
  <si>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</si>
  <si>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</si>
  <si>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</si>
  <si>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</si>
  <si>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</si>
  <si>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</si>
  <si>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</si>
  <si>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</si>
  <si>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INE031A08681</t>
  </si>
  <si>
    <t>1901510</t>
  </si>
  <si>
    <t>6.95% State Government of Tamil Nadu 2031</t>
  </si>
  <si>
    <t>IN3120210106</t>
  </si>
  <si>
    <t>624</t>
  </si>
  <si>
    <t>SBI RETIREMENT BENEFIT FUND - AGGRESSIVE HYBRID PLAN</t>
  </si>
  <si>
    <t>3200005</t>
  </si>
  <si>
    <t>INE0NDH25011</t>
  </si>
  <si>
    <t>1904072</t>
  </si>
  <si>
    <t>6.98% State Government of Tamil Nadu 2031</t>
  </si>
  <si>
    <t>IN3120210114</t>
  </si>
  <si>
    <t>625</t>
  </si>
  <si>
    <t>SBI RETIREMENT BENEFIT FUND - CONSERVATIVE HYBRID PLAN</t>
  </si>
  <si>
    <t>704046</t>
  </si>
  <si>
    <t>INE103D08039</t>
  </si>
  <si>
    <t>704066</t>
  </si>
  <si>
    <t>INE020B08EE7</t>
  </si>
  <si>
    <t>703085</t>
  </si>
  <si>
    <t>INE692A08169</t>
  </si>
  <si>
    <t>1901675</t>
  </si>
  <si>
    <t>7.08% State Government of Karnataka 2034</t>
  </si>
  <si>
    <t>IN1920210060</t>
  </si>
  <si>
    <t>SBI RETIREMENT BENEFIT FUND - CONSERVATIVE PLAN</t>
  </si>
  <si>
    <t>1905104</t>
  </si>
  <si>
    <t>7.74% State Government of Karnataka 2036</t>
  </si>
  <si>
    <t>IN1920230183</t>
  </si>
  <si>
    <t>627</t>
  </si>
  <si>
    <t>SBI US Specific Equity Active FoF</t>
  </si>
  <si>
    <t>101468</t>
  </si>
  <si>
    <t>Amundi Funds US Pioneer Fund -I15 USD CAP</t>
  </si>
  <si>
    <t>LU2428739630</t>
  </si>
  <si>
    <t>629</t>
  </si>
  <si>
    <t>SBI Fixed Maturity Plan (FMP)- Series 42</t>
  </si>
  <si>
    <t>702693</t>
  </si>
  <si>
    <t>INE020B08DK6</t>
  </si>
  <si>
    <t>1901346</t>
  </si>
  <si>
    <t>8.38% State Government of Tamil Nadu 2026</t>
  </si>
  <si>
    <t>IN3120150187</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</si>
  <si>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</si>
  <si>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</si>
  <si>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</si>
  <si>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</si>
  <si>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</si>
  <si>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</si>
  <si>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</si>
  <si>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</si>
  <si>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</si>
  <si>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</si>
  <si>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</si>
  <si>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</si>
  <si>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</si>
  <si>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</si>
  <si>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</si>
  <si>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</si>
  <si>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</si>
  <si>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</si>
  <si>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</si>
  <si>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IN1520200339</t>
  </si>
  <si>
    <t>1900303</t>
  </si>
  <si>
    <t>8.32% State Government of Chhattisgarh 2026</t>
  </si>
  <si>
    <t>IN3520150043</t>
  </si>
  <si>
    <t>1900781</t>
  </si>
  <si>
    <t>8.51% State Government of Haryana 2026</t>
  </si>
  <si>
    <t>IN1620150137</t>
  </si>
  <si>
    <t>5100113</t>
  </si>
  <si>
    <t>GOI 22.04.2026 GOV</t>
  </si>
  <si>
    <t>IN000426C048</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</si>
  <si>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</si>
  <si>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</si>
  <si>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</si>
  <si>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</si>
  <si>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</si>
  <si>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</si>
  <si>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</si>
  <si>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</si>
  <si>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</si>
  <si>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</si>
  <si>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</si>
  <si>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</si>
  <si>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</si>
  <si>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</si>
  <si>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</si>
  <si>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</si>
  <si>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</si>
  <si>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</si>
  <si>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</si>
  <si>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</si>
  <si>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</si>
  <si>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</si>
  <si>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</si>
  <si>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</si>
  <si>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</si>
  <si>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</si>
  <si>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1901029</t>
  </si>
  <si>
    <t>8.15% State Government of Gujarat 2025</t>
  </si>
  <si>
    <t>IN1520150054</t>
  </si>
  <si>
    <t>1901285</t>
  </si>
  <si>
    <t>8.24% State Government of Tamil Nadu 2025</t>
  </si>
  <si>
    <t>IN3120150104</t>
  </si>
  <si>
    <t>1901453</t>
  </si>
  <si>
    <t>8.16% State Government of Maharashtra 2025</t>
  </si>
  <si>
    <t>IN2220150097</t>
  </si>
  <si>
    <t>5100109</t>
  </si>
  <si>
    <t>GOI 22.08.2025 GOV</t>
  </si>
  <si>
    <t>IN000825C025</t>
  </si>
  <si>
    <t>5100046</t>
  </si>
  <si>
    <t>GOI 12.09.2025 GOV</t>
  </si>
  <si>
    <t>IN000925C056</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</si>
  <si>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</si>
  <si>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</si>
  <si>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</si>
  <si>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</si>
  <si>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</si>
  <si>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</si>
  <si>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</si>
  <si>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</si>
  <si>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</si>
  <si>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</si>
  <si>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</si>
  <si>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</si>
  <si>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</si>
  <si>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</si>
  <si>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</si>
  <si>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</si>
  <si>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</si>
  <si>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</si>
  <si>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</si>
  <si>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</si>
  <si>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</si>
  <si>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</si>
  <si>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</si>
  <si>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</si>
  <si>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</si>
  <si>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</si>
  <si>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</si>
  <si>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</si>
  <si>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</si>
  <si>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</si>
  <si>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</si>
  <si>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</si>
  <si>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</si>
  <si>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</si>
  <si>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</si>
  <si>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</si>
  <si>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</si>
  <si>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</si>
  <si>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</si>
  <si>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</si>
  <si>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5100126</t>
  </si>
  <si>
    <t>GOI 06.05.2026 GOV</t>
  </si>
  <si>
    <t>IN000526C029</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</si>
  <si>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</si>
  <si>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</si>
  <si>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</si>
  <si>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</si>
  <si>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</si>
  <si>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</si>
  <si>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</si>
  <si>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</si>
  <si>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</si>
  <si>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</si>
  <si>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</si>
  <si>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</si>
  <si>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</si>
  <si>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</si>
  <si>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</si>
  <si>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</si>
  <si>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</si>
  <si>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</si>
  <si>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</si>
  <si>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</si>
  <si>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</si>
  <si>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</si>
  <si>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653</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</si>
  <si>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</si>
  <si>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</si>
  <si>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</si>
  <si>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</si>
  <si>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</si>
  <si>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</si>
  <si>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</si>
  <si>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</si>
  <si>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</si>
  <si>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</si>
  <si>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</si>
  <si>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637</t>
  </si>
  <si>
    <t>SBI Fixed Maturity Plan (FMP)- Series 48</t>
  </si>
  <si>
    <t>638</t>
  </si>
  <si>
    <t>SBI Balanced Advantage Fund</t>
  </si>
  <si>
    <t>704873</t>
  </si>
  <si>
    <t>INE121A07RX9</t>
  </si>
  <si>
    <t>705085</t>
  </si>
  <si>
    <t>INE726G08022</t>
  </si>
  <si>
    <t>703972</t>
  </si>
  <si>
    <t>INE306N07LO1</t>
  </si>
  <si>
    <t>704981</t>
  </si>
  <si>
    <t>INE062A08462</t>
  </si>
  <si>
    <t>705232</t>
  </si>
  <si>
    <t>INE795G08043</t>
  </si>
  <si>
    <t>704304</t>
  </si>
  <si>
    <t>INE813H07317</t>
  </si>
  <si>
    <t>705426</t>
  </si>
  <si>
    <t>INE115A07RG6</t>
  </si>
  <si>
    <t>705258</t>
  </si>
  <si>
    <t>INE160A08324</t>
  </si>
  <si>
    <t>703816</t>
  </si>
  <si>
    <t>INE729N07032</t>
  </si>
  <si>
    <t>900302</t>
  </si>
  <si>
    <t>7.32% CGL 2030</t>
  </si>
  <si>
    <t>IN0020230135</t>
  </si>
  <si>
    <t>1010425</t>
  </si>
  <si>
    <t>INE261F14OC9</t>
  </si>
  <si>
    <t>1010465</t>
  </si>
  <si>
    <t>INE028E14SA0</t>
  </si>
  <si>
    <t>1103017</t>
  </si>
  <si>
    <t>INE028A16IO5</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</si>
  <si>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</si>
  <si>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</si>
  <si>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</si>
  <si>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</si>
  <si>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</si>
  <si>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</si>
  <si>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</si>
  <si>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</si>
  <si>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</si>
  <si>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</si>
  <si>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</si>
  <si>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</si>
  <si>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</si>
  <si>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</si>
  <si>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</si>
  <si>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</si>
  <si>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</si>
  <si>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</si>
  <si>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</si>
  <si>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</si>
  <si>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</si>
  <si>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</si>
  <si>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</si>
  <si>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</si>
  <si>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</si>
  <si>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</si>
  <si>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</si>
  <si>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</si>
  <si>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</si>
  <si>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</si>
  <si>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</si>
  <si>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</si>
  <si>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</si>
  <si>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</si>
  <si>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</si>
  <si>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</si>
  <si>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</si>
  <si>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</si>
  <si>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</si>
  <si>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</si>
  <si>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</si>
  <si>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</si>
  <si>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</si>
  <si>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</si>
  <si>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</si>
  <si>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</si>
  <si>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</si>
  <si>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</si>
  <si>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1901564</t>
  </si>
  <si>
    <t>7.62% State Government of Telangana 2026</t>
  </si>
  <si>
    <t>IN4520160081</t>
  </si>
  <si>
    <t>1901562</t>
  </si>
  <si>
    <t>7.60% State Government of Gujarat 2026</t>
  </si>
  <si>
    <t>IN1520160087</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</si>
  <si>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</si>
  <si>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</si>
  <si>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</si>
  <si>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</si>
  <si>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</si>
  <si>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</si>
  <si>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</si>
  <si>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</si>
  <si>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</si>
  <si>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</si>
  <si>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</si>
  <si>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</si>
  <si>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</si>
  <si>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</si>
  <si>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</si>
  <si>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</si>
  <si>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</si>
  <si>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</si>
  <si>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</si>
  <si>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</si>
  <si>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</si>
  <si>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</si>
  <si>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</si>
  <si>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</si>
  <si>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</si>
  <si>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</si>
  <si>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</si>
  <si>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</si>
  <si>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</si>
  <si>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</si>
  <si>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</si>
  <si>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</si>
  <si>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</si>
  <si>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</si>
  <si>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</si>
  <si>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</si>
  <si>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</si>
  <si>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</si>
  <si>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</si>
  <si>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</si>
  <si>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</si>
  <si>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</si>
  <si>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</si>
  <si>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</si>
  <si>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</si>
  <si>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</si>
  <si>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</si>
  <si>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</si>
  <si>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</si>
  <si>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</si>
  <si>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</si>
  <si>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</si>
  <si>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</si>
  <si>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</si>
  <si>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</si>
  <si>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</si>
  <si>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</si>
  <si>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</si>
  <si>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</si>
  <si>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</si>
  <si>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</si>
  <si>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</si>
  <si>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</si>
  <si>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</si>
  <si>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</si>
  <si>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</si>
  <si>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</si>
  <si>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</si>
  <si>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</si>
  <si>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</si>
  <si>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</si>
  <si>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</si>
  <si>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</si>
  <si>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</si>
  <si>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</si>
  <si>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</si>
  <si>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</si>
  <si>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</si>
  <si>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</si>
  <si>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</si>
  <si>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</si>
  <si>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</si>
  <si>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</si>
  <si>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</si>
  <si>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</si>
  <si>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</si>
  <si>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</si>
  <si>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</si>
  <si>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</si>
  <si>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</si>
  <si>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</si>
  <si>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</si>
  <si>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</si>
  <si>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</si>
  <si>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</si>
  <si>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</si>
  <si>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</si>
  <si>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</si>
  <si>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</si>
  <si>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</si>
  <si>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</si>
  <si>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</si>
  <si>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</si>
  <si>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</si>
  <si>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</si>
  <si>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</si>
  <si>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</si>
  <si>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</si>
  <si>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</si>
  <si>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</si>
  <si>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</si>
  <si>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</si>
  <si>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</si>
  <si>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</si>
  <si>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</si>
  <si>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</si>
  <si>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</si>
  <si>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</si>
  <si>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</si>
  <si>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</si>
  <si>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</si>
  <si>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</si>
  <si>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</si>
  <si>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</si>
  <si>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</si>
  <si>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</si>
  <si>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</si>
  <si>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</si>
  <si>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</si>
  <si>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</si>
  <si>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</si>
  <si>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</si>
  <si>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</si>
  <si>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</si>
  <si>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</si>
  <si>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</si>
  <si>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</si>
  <si>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</si>
  <si>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</si>
  <si>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</si>
  <si>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</si>
  <si>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</si>
  <si>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</si>
  <si>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</si>
  <si>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</si>
  <si>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704111</t>
  </si>
  <si>
    <t>INE053F08239</t>
  </si>
  <si>
    <t>703645</t>
  </si>
  <si>
    <t>INE514E08FZ5</t>
  </si>
  <si>
    <t>704235</t>
  </si>
  <si>
    <t>INE020B08EI8</t>
  </si>
  <si>
    <t>703787</t>
  </si>
  <si>
    <t>INE134E08LP1</t>
  </si>
  <si>
    <t>704162</t>
  </si>
  <si>
    <t>INE053F08288</t>
  </si>
  <si>
    <t>701899</t>
  </si>
  <si>
    <t>INE134E08IE1</t>
  </si>
  <si>
    <t>703781</t>
  </si>
  <si>
    <t>INE514E08GA6</t>
  </si>
  <si>
    <t>704237</t>
  </si>
  <si>
    <t>INE733E08247</t>
  </si>
  <si>
    <t>703778</t>
  </si>
  <si>
    <t>INE733E07KE8</t>
  </si>
  <si>
    <t>704190</t>
  </si>
  <si>
    <t>INE134E08MK0</t>
  </si>
  <si>
    <t>702865</t>
  </si>
  <si>
    <t>INE733E07KA6</t>
  </si>
  <si>
    <t>701978</t>
  </si>
  <si>
    <t>INE053F09HM3</t>
  </si>
  <si>
    <t>703814</t>
  </si>
  <si>
    <t>INE134E08LS5</t>
  </si>
  <si>
    <t>702994</t>
  </si>
  <si>
    <t>INE733E07KC2</t>
  </si>
  <si>
    <t>702623</t>
  </si>
  <si>
    <t>INE053F09HN1</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</si>
  <si>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</si>
  <si>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</si>
  <si>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</si>
  <si>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</si>
  <si>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</si>
  <si>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</si>
  <si>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</si>
  <si>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</si>
  <si>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</si>
  <si>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</si>
  <si>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</si>
  <si>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</si>
  <si>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</si>
  <si>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</si>
  <si>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</si>
  <si>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</si>
  <si>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1904546</t>
  </si>
  <si>
    <t>7.49% State Government of Gujarat 2026</t>
  </si>
  <si>
    <t>IN1520220097</t>
  </si>
  <si>
    <t>1904457</t>
  </si>
  <si>
    <t>7.98% State Government of Gujarat 2026</t>
  </si>
  <si>
    <t>IN1520160038</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</si>
  <si>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</si>
  <si>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</si>
  <si>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</si>
  <si>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</si>
  <si>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</si>
  <si>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</si>
  <si>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</si>
  <si>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</si>
  <si>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</si>
  <si>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</si>
  <si>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</si>
  <si>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</si>
  <si>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</si>
  <si>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</si>
  <si>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</si>
  <si>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</si>
  <si>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</si>
  <si>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</si>
  <si>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</si>
  <si>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</si>
  <si>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</si>
  <si>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</si>
  <si>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</si>
  <si>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</si>
  <si>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</si>
  <si>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</si>
  <si>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</si>
  <si>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</si>
  <si>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</si>
  <si>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</si>
  <si>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</si>
  <si>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</si>
  <si>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</si>
  <si>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</si>
  <si>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</si>
  <si>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</si>
  <si>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</si>
  <si>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</si>
  <si>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</si>
  <si>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</si>
  <si>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</si>
  <si>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1901542</t>
  </si>
  <si>
    <t>7.58% State Government of Tamil Nadu 2026</t>
  </si>
  <si>
    <t>IN3120160095</t>
  </si>
  <si>
    <t>1904614</t>
  </si>
  <si>
    <t>IN1520160046</t>
  </si>
  <si>
    <t>1901627</t>
  </si>
  <si>
    <t>7.38% State Government of Madhya Pradesh 2026</t>
  </si>
  <si>
    <t>IN2120160030</t>
  </si>
  <si>
    <t>1901241</t>
  </si>
  <si>
    <t>6.39% State Government of Andhra Pradesh 2026</t>
  </si>
  <si>
    <t>IN1020200136</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</si>
  <si>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</si>
  <si>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</si>
  <si>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</si>
  <si>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</si>
  <si>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</si>
  <si>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</si>
  <si>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</si>
  <si>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</si>
  <si>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</si>
  <si>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</si>
  <si>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</si>
  <si>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</si>
  <si>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</si>
  <si>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</si>
  <si>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</si>
  <si>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677</t>
  </si>
  <si>
    <t>1904793</t>
  </si>
  <si>
    <t>8.39% State Government of Uttar Pradesh 2026</t>
  </si>
  <si>
    <t>IN3320150367</t>
  </si>
  <si>
    <t>1904532</t>
  </si>
  <si>
    <t>7.69% State Government of Telangana 2026</t>
  </si>
  <si>
    <t>IN4520160073</t>
  </si>
  <si>
    <t>1902198</t>
  </si>
  <si>
    <t>7.69% State Government of Kerala 2026</t>
  </si>
  <si>
    <t>IN2020160064</t>
  </si>
  <si>
    <t>1901308</t>
  </si>
  <si>
    <t>8.76% State Government of Madhya Pradesh 2026</t>
  </si>
  <si>
    <t>IN2120150106</t>
  </si>
  <si>
    <t>1900688</t>
  </si>
  <si>
    <t>8.55% State Government of Rajasthan 2026</t>
  </si>
  <si>
    <t>IN2920150264</t>
  </si>
  <si>
    <t>1904448</t>
  </si>
  <si>
    <t>IN2020160015</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</si>
  <si>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</si>
  <si>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</si>
  <si>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</si>
  <si>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</si>
  <si>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</si>
  <si>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</si>
  <si>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</si>
  <si>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</si>
  <si>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</si>
  <si>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</si>
  <si>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</si>
  <si>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</si>
  <si>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</si>
  <si>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</si>
  <si>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</si>
  <si>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</si>
  <si>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</si>
  <si>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</si>
  <si>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</si>
  <si>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</si>
  <si>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</si>
  <si>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</si>
  <si>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</si>
  <si>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</si>
  <si>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</si>
  <si>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</si>
  <si>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</si>
  <si>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</si>
  <si>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</si>
  <si>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</si>
  <si>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</si>
  <si>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</si>
  <si>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</si>
  <si>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</si>
  <si>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</si>
  <si>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</si>
  <si>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</si>
  <si>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</si>
  <si>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</si>
  <si>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</si>
  <si>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101213</t>
  </si>
  <si>
    <t>Mrs. Bectors Food Specialities Ltd.</t>
  </si>
  <si>
    <t>INE495P01012</t>
  </si>
  <si>
    <t>102553</t>
  </si>
  <si>
    <t>Mangalore Chemicals &amp; Fertilizers Ltd.</t>
  </si>
  <si>
    <t>INE558B01017</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</si>
  <si>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</si>
  <si>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</si>
  <si>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</si>
  <si>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</si>
  <si>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</si>
  <si>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</si>
  <si>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</si>
  <si>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</si>
  <si>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</si>
  <si>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</si>
  <si>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</si>
  <si>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</si>
  <si>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</si>
  <si>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</si>
  <si>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</si>
  <si>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</si>
  <si>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</si>
  <si>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</si>
  <si>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</si>
  <si>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</si>
  <si>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</si>
  <si>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</si>
  <si>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</si>
  <si>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</si>
  <si>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</si>
  <si>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</si>
  <si>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</si>
  <si>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</si>
  <si>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</si>
  <si>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</si>
  <si>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</si>
  <si>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</si>
  <si>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</si>
  <si>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</si>
  <si>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</si>
  <si>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</si>
  <si>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</si>
  <si>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</si>
  <si>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</si>
  <si>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</si>
  <si>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</si>
  <si>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</si>
  <si>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</si>
  <si>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</si>
  <si>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</si>
  <si>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</si>
  <si>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</si>
  <si>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</si>
  <si>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</si>
  <si>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</si>
  <si>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</si>
  <si>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</si>
  <si>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</si>
  <si>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</si>
  <si>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1900234</t>
  </si>
  <si>
    <t>8.88% State Government of West Bengal 2026</t>
  </si>
  <si>
    <t>IN3420150150</t>
  </si>
  <si>
    <t>1904468</t>
  </si>
  <si>
    <t>8.57% State Government of West Bengal 2026</t>
  </si>
  <si>
    <t>IN3420150168</t>
  </si>
  <si>
    <t>900029</t>
  </si>
  <si>
    <t>8.51% State Government of Maharashtra 2026</t>
  </si>
  <si>
    <t>IN2220150204</t>
  </si>
  <si>
    <t>5100026</t>
  </si>
  <si>
    <t>GOI 16.12.2025 GOV</t>
  </si>
  <si>
    <t>IN001225C076</t>
  </si>
  <si>
    <t>5100112</t>
  </si>
  <si>
    <t>GOI 06.11.2025 GOV</t>
  </si>
  <si>
    <t>IN001125C029</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</si>
  <si>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</si>
  <si>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</si>
  <si>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</si>
  <si>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</si>
  <si>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</si>
  <si>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</si>
  <si>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</si>
  <si>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</si>
  <si>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</si>
  <si>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</si>
  <si>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</si>
  <si>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</si>
  <si>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</si>
  <si>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</si>
  <si>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</si>
  <si>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</si>
  <si>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</si>
  <si>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</si>
  <si>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</si>
  <si>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1901237</t>
  </si>
  <si>
    <t>7.96% State Government of Maharashtra 2025</t>
  </si>
  <si>
    <t>IN2220150105</t>
  </si>
  <si>
    <t>1900996</t>
  </si>
  <si>
    <t>8.01% State Government of Punjab 2025</t>
  </si>
  <si>
    <t>IN2820150091</t>
  </si>
  <si>
    <t>1904521</t>
  </si>
  <si>
    <t>7.97% State Government of Tamil Nadu 2025</t>
  </si>
  <si>
    <t>IN3120150112</t>
  </si>
  <si>
    <t>1900414</t>
  </si>
  <si>
    <t>7.97% State Government of West Bengal 2025</t>
  </si>
  <si>
    <t>IN3420150077</t>
  </si>
  <si>
    <t>5100123</t>
  </si>
  <si>
    <t>GOI 22.10.2025 GOV</t>
  </si>
  <si>
    <t>IN001025C047</t>
  </si>
  <si>
    <t>5100127</t>
  </si>
  <si>
    <t>GOI 26.10.2025 GOV</t>
  </si>
  <si>
    <t>IN001025C013</t>
  </si>
  <si>
    <t>660</t>
  </si>
  <si>
    <t>SBI Fixed Maturity Plan (FMP)- Series 68</t>
  </si>
  <si>
    <t>5100039</t>
  </si>
  <si>
    <t>GOI 12.04.2026 GOV</t>
  </si>
  <si>
    <t>IN000426P016</t>
  </si>
  <si>
    <t>5100034</t>
  </si>
  <si>
    <t>IN000426C030</t>
  </si>
  <si>
    <t>661</t>
  </si>
  <si>
    <t>SBI Nifty Midcap 150 Index Fund</t>
  </si>
  <si>
    <t>100123</t>
  </si>
  <si>
    <t>GE Vernova T&amp;D India Ltd.</t>
  </si>
  <si>
    <t>INE200A01026</t>
  </si>
  <si>
    <t>100442</t>
  </si>
  <si>
    <t>Coromandel International Ltd.</t>
  </si>
  <si>
    <t>INE169A01031</t>
  </si>
  <si>
    <t>699</t>
  </si>
  <si>
    <t>101063</t>
  </si>
  <si>
    <t>Hitachi Energy India Ltd.</t>
  </si>
  <si>
    <t>INE07Y701011</t>
  </si>
  <si>
    <t>100034</t>
  </si>
  <si>
    <t>IPCA Laboratories Ltd.</t>
  </si>
  <si>
    <t>INE571A01038</t>
  </si>
  <si>
    <t>100018</t>
  </si>
  <si>
    <t>INE151A01013</t>
  </si>
  <si>
    <t>100913</t>
  </si>
  <si>
    <t>Rail Vikas Nigam Ltd.</t>
  </si>
  <si>
    <t>INE415G01027</t>
  </si>
  <si>
    <t>101730</t>
  </si>
  <si>
    <t>Lloyds Metals And Energy Ltd.</t>
  </si>
  <si>
    <t>INE281B01032</t>
  </si>
  <si>
    <t>100632</t>
  </si>
  <si>
    <t>Apar Industries Ltd.</t>
  </si>
  <si>
    <t>INE372A01015</t>
  </si>
  <si>
    <t>100667</t>
  </si>
  <si>
    <t>Cochin Shipyard Ltd.</t>
  </si>
  <si>
    <t>INE704P01025</t>
  </si>
  <si>
    <t>100939</t>
  </si>
  <si>
    <t>Gujarat Fluorochemicals Ltd.</t>
  </si>
  <si>
    <t>INE09N301011</t>
  </si>
  <si>
    <t>102097</t>
  </si>
  <si>
    <t>Bharti Hexacom Ltd.</t>
  </si>
  <si>
    <t>INE343G01021</t>
  </si>
  <si>
    <t>101574</t>
  </si>
  <si>
    <t>Linde India Ltd.</t>
  </si>
  <si>
    <t>INE473A01011</t>
  </si>
  <si>
    <t>100148</t>
  </si>
  <si>
    <t>INE338I01027</t>
  </si>
  <si>
    <t>100060</t>
  </si>
  <si>
    <t>Deepak Nitrite Ltd.</t>
  </si>
  <si>
    <t>INE288B01029</t>
  </si>
  <si>
    <t>100356</t>
  </si>
  <si>
    <t>Ajanta Pharma Ltd.</t>
  </si>
  <si>
    <t>INE031B01049</t>
  </si>
  <si>
    <t>101774</t>
  </si>
  <si>
    <t>Global Health Ltd.</t>
  </si>
  <si>
    <t>INE474Q01031</t>
  </si>
  <si>
    <t>102458</t>
  </si>
  <si>
    <t>Waaree Energies Ltd.</t>
  </si>
  <si>
    <t>INE377N01017</t>
  </si>
  <si>
    <t>102453</t>
  </si>
  <si>
    <t>NTPC Green Energy Ltd.</t>
  </si>
  <si>
    <t>INE0ONG01011</t>
  </si>
  <si>
    <t>102196</t>
  </si>
  <si>
    <t>Premier Energies Ltd</t>
  </si>
  <si>
    <t>INE0BS701011</t>
  </si>
  <si>
    <t>100710</t>
  </si>
  <si>
    <t>Tata Investment Corporation Ltd.</t>
  </si>
  <si>
    <t>INE672A01018</t>
  </si>
  <si>
    <t>100456</t>
  </si>
  <si>
    <t>Bank of Maharashtra</t>
  </si>
  <si>
    <t>INE457A01014</t>
  </si>
  <si>
    <t>100151</t>
  </si>
  <si>
    <t>3M India Ltd.</t>
  </si>
  <si>
    <t>INE470A01017</t>
  </si>
  <si>
    <t>101668</t>
  </si>
  <si>
    <t>AWL Agri Business Ltd.</t>
  </si>
  <si>
    <t>INE699H01024</t>
  </si>
  <si>
    <t>101959</t>
  </si>
  <si>
    <t>INE880J01026</t>
  </si>
  <si>
    <t>100268</t>
  </si>
  <si>
    <t>NLC India Ltd.</t>
  </si>
  <si>
    <t>INE589A01014</t>
  </si>
  <si>
    <t>100059</t>
  </si>
  <si>
    <t>INE233A01035</t>
  </si>
  <si>
    <t>100371</t>
  </si>
  <si>
    <t>Sun TV Network Ltd.</t>
  </si>
  <si>
    <t>INE424H01027</t>
  </si>
  <si>
    <t>100759</t>
  </si>
  <si>
    <t>The New India Assurance Co. Ltd.</t>
  </si>
  <si>
    <t>INE470Y01017</t>
  </si>
  <si>
    <t>102180</t>
  </si>
  <si>
    <t>Ola Electric Mobility Ltd.</t>
  </si>
  <si>
    <t>INE0LXG01040</t>
  </si>
  <si>
    <t>100015</t>
  </si>
  <si>
    <t>INE103A01014</t>
  </si>
  <si>
    <t>662</t>
  </si>
  <si>
    <t>SBI Nifty Smallcap 250 Index Fund</t>
  </si>
  <si>
    <t>100533</t>
  </si>
  <si>
    <t>Radico Khaitan Ltd.</t>
  </si>
  <si>
    <t>INE944F01028</t>
  </si>
  <si>
    <t>100254</t>
  </si>
  <si>
    <t>Karur Vysya Bank Ltd.</t>
  </si>
  <si>
    <t>INE036D01028</t>
  </si>
  <si>
    <t>100755</t>
  </si>
  <si>
    <t>Amber Enterprises India Ltd.</t>
  </si>
  <si>
    <t>INE371P01015</t>
  </si>
  <si>
    <t>100109</t>
  </si>
  <si>
    <t>Piramal Enterprises Ltd.</t>
  </si>
  <si>
    <t>INE140A01024</t>
  </si>
  <si>
    <t>100517</t>
  </si>
  <si>
    <t>Redington Ltd.</t>
  </si>
  <si>
    <t>INE891D01026</t>
  </si>
  <si>
    <t>100376</t>
  </si>
  <si>
    <t>Reliance Power Ltd.</t>
  </si>
  <si>
    <t>INE614G01033</t>
  </si>
  <si>
    <t>101080</t>
  </si>
  <si>
    <t>JB Chemicals &amp; Pharmaceuticals Ltd.</t>
  </si>
  <si>
    <t>INE572A01036</t>
  </si>
  <si>
    <t>100359</t>
  </si>
  <si>
    <t>Wockhardt Ltd.</t>
  </si>
  <si>
    <t>INE049B01025</t>
  </si>
  <si>
    <t>100474</t>
  </si>
  <si>
    <t>Narayana Hrudayalaya Ltd.</t>
  </si>
  <si>
    <t>INE410P01011</t>
  </si>
  <si>
    <t>101803</t>
  </si>
  <si>
    <t>Kfin Technologies Ltd.</t>
  </si>
  <si>
    <t>INE138Y01010</t>
  </si>
  <si>
    <t>101616</t>
  </si>
  <si>
    <t>AFFLE 3I Ltd.</t>
  </si>
  <si>
    <t>INE00WC01027</t>
  </si>
  <si>
    <t>100638</t>
  </si>
  <si>
    <t>Godfrey Phillips India Ltd.</t>
  </si>
  <si>
    <t>INE260B01028</t>
  </si>
  <si>
    <t>100728</t>
  </si>
  <si>
    <t>Welspun Corp Ltd.</t>
  </si>
  <si>
    <t>INE191B01025</t>
  </si>
  <si>
    <t>100253</t>
  </si>
  <si>
    <t>Amara Raja Energy &amp; Mobility Ltd.</t>
  </si>
  <si>
    <t>INE885A01032</t>
  </si>
  <si>
    <t>102529</t>
  </si>
  <si>
    <t>Authum Investment &amp; Infrastructure Ltd.</t>
  </si>
  <si>
    <t>INE206F01022</t>
  </si>
  <si>
    <t>102161</t>
  </si>
  <si>
    <t>PG Electroplast Ltd.</t>
  </si>
  <si>
    <t>INE457L01029</t>
  </si>
  <si>
    <t>100394</t>
  </si>
  <si>
    <t>Neuland Laboratories Ltd.</t>
  </si>
  <si>
    <t>INE794A01010</t>
  </si>
  <si>
    <t>100061</t>
  </si>
  <si>
    <t>KEC International Ltd.</t>
  </si>
  <si>
    <t>INE389H01022</t>
  </si>
  <si>
    <t>100636</t>
  </si>
  <si>
    <t>Himadri Speciality Chemical Ltd.</t>
  </si>
  <si>
    <t>INE019C01026</t>
  </si>
  <si>
    <t>101783</t>
  </si>
  <si>
    <t>Five Star Business Finance Ltd.</t>
  </si>
  <si>
    <t>INE128S01021</t>
  </si>
  <si>
    <t>100186</t>
  </si>
  <si>
    <t>Zee Entertainment Enterprises Ltd.</t>
  </si>
  <si>
    <t>INE256A01028</t>
  </si>
  <si>
    <t>102095</t>
  </si>
  <si>
    <t>Nuvama Wealth Management Ltd.</t>
  </si>
  <si>
    <t>INE531F01015</t>
  </si>
  <si>
    <t>100152</t>
  </si>
  <si>
    <t>Castrol India Ltd.</t>
  </si>
  <si>
    <t>INE172A01027</t>
  </si>
  <si>
    <t>100145</t>
  </si>
  <si>
    <t>Atul Ltd.</t>
  </si>
  <si>
    <t>INE100A01010</t>
  </si>
  <si>
    <t>102215</t>
  </si>
  <si>
    <t>Jaiprakash Power Ventures Ltd.</t>
  </si>
  <si>
    <t>INE351F01018</t>
  </si>
  <si>
    <t>100281</t>
  </si>
  <si>
    <t>INE055A01016</t>
  </si>
  <si>
    <t>100449</t>
  </si>
  <si>
    <t>Sammaan Capital Ltd.</t>
  </si>
  <si>
    <t>INE148I01020</t>
  </si>
  <si>
    <t>100662</t>
  </si>
  <si>
    <t>INE406M01024</t>
  </si>
  <si>
    <t>101228</t>
  </si>
  <si>
    <t>Home First Finance Company India Ltd.</t>
  </si>
  <si>
    <t>INE481N01025</t>
  </si>
  <si>
    <t>100052</t>
  </si>
  <si>
    <t>INE017A01032</t>
  </si>
  <si>
    <t>101292</t>
  </si>
  <si>
    <t>Intellect Design Arena Ltd.</t>
  </si>
  <si>
    <t>INE306R01017</t>
  </si>
  <si>
    <t>100311</t>
  </si>
  <si>
    <t>Asahi India Glass Ltd.</t>
  </si>
  <si>
    <t>INE439A01020</t>
  </si>
  <si>
    <t>100828</t>
  </si>
  <si>
    <t>Zensar Technologies Ltd.</t>
  </si>
  <si>
    <t>INE520A01027</t>
  </si>
  <si>
    <t>100411</t>
  </si>
  <si>
    <t>Jubilant Pharmova Ltd.</t>
  </si>
  <si>
    <t>INE700A01033</t>
  </si>
  <si>
    <t>100745</t>
  </si>
  <si>
    <t>Aegis Logistics Ltd.</t>
  </si>
  <si>
    <t>INE208C01025</t>
  </si>
  <si>
    <t>102216</t>
  </si>
  <si>
    <t>PTC Industries Ltd.</t>
  </si>
  <si>
    <t>INE596F01018</t>
  </si>
  <si>
    <t>102127</t>
  </si>
  <si>
    <t>GO Digit General Insurance Ltd.</t>
  </si>
  <si>
    <t>INE03JT01014</t>
  </si>
  <si>
    <t>100633</t>
  </si>
  <si>
    <t>Gillette India Ltd.</t>
  </si>
  <si>
    <t>INE322A01010</t>
  </si>
  <si>
    <t>100656</t>
  </si>
  <si>
    <t>Nava Ltd.</t>
  </si>
  <si>
    <t>INE725A01030</t>
  </si>
  <si>
    <t>102051</t>
  </si>
  <si>
    <t>Jyoti CNC Automation Ltd.</t>
  </si>
  <si>
    <t>INE980O01024</t>
  </si>
  <si>
    <t>100473</t>
  </si>
  <si>
    <t>Aarti Industries Ltd.</t>
  </si>
  <si>
    <t>INE769A01020</t>
  </si>
  <si>
    <t>100317</t>
  </si>
  <si>
    <t>Natco Pharma Ltd.</t>
  </si>
  <si>
    <t>INE987B01026</t>
  </si>
  <si>
    <t>100031</t>
  </si>
  <si>
    <t>Bayer Cropscience Ltd.</t>
  </si>
  <si>
    <t>INE462A01022</t>
  </si>
  <si>
    <t>100233</t>
  </si>
  <si>
    <t>eClerx Services Ltd.</t>
  </si>
  <si>
    <t>INE738I01010</t>
  </si>
  <si>
    <t>101152</t>
  </si>
  <si>
    <t>Sumitomo Chemical India Ltd.</t>
  </si>
  <si>
    <t>INE258G01013</t>
  </si>
  <si>
    <t>100425</t>
  </si>
  <si>
    <t>Chambal Fertilisers and Chemicals Ltd.</t>
  </si>
  <si>
    <t>INE085A01013</t>
  </si>
  <si>
    <t>101489</t>
  </si>
  <si>
    <t>Data Patterns (India) Ltd.</t>
  </si>
  <si>
    <t>INE0IX101010</t>
  </si>
  <si>
    <t>100441</t>
  </si>
  <si>
    <t>Mahanagar Gas Ltd.</t>
  </si>
  <si>
    <t>INE002S01010</t>
  </si>
  <si>
    <t>101883</t>
  </si>
  <si>
    <t>Anant Raj Ltd.</t>
  </si>
  <si>
    <t>INE242C01024</t>
  </si>
  <si>
    <t>100826</t>
  </si>
  <si>
    <t>Garden Reach Shipbuilders &amp; Engineers Ltd.</t>
  </si>
  <si>
    <t>INE382Z01011</t>
  </si>
  <si>
    <t>100900</t>
  </si>
  <si>
    <t>Sonata Software Ltd.</t>
  </si>
  <si>
    <t>INE269A01021</t>
  </si>
  <si>
    <t>100086</t>
  </si>
  <si>
    <t>Bata India Ltd.</t>
  </si>
  <si>
    <t>INE176A01028</t>
  </si>
  <si>
    <t>100263</t>
  </si>
  <si>
    <t>BEML Ltd.</t>
  </si>
  <si>
    <t>INE258A01016</t>
  </si>
  <si>
    <t>100162</t>
  </si>
  <si>
    <t>Kirloskar Oil Engines Ltd.</t>
  </si>
  <si>
    <t>INE146L01010</t>
  </si>
  <si>
    <t>101496</t>
  </si>
  <si>
    <t>Sapphire Foods India Ltd.</t>
  </si>
  <si>
    <t>INE806T01020</t>
  </si>
  <si>
    <t>102572</t>
  </si>
  <si>
    <t>Jsw Holdings Ltd.</t>
  </si>
  <si>
    <t>INE824G01012</t>
  </si>
  <si>
    <t>100551</t>
  </si>
  <si>
    <t>Techno Electric &amp; Engineering Company Ltd.</t>
  </si>
  <si>
    <t>INE285K01026</t>
  </si>
  <si>
    <t>102457</t>
  </si>
  <si>
    <t>Sagility India Ltd.</t>
  </si>
  <si>
    <t>INE0W2G01015</t>
  </si>
  <si>
    <t>100071</t>
  </si>
  <si>
    <t>Sobha Ltd.</t>
  </si>
  <si>
    <t>INE671H01015</t>
  </si>
  <si>
    <t>100417</t>
  </si>
  <si>
    <t>CEAT Ltd.</t>
  </si>
  <si>
    <t>INE482A01020</t>
  </si>
  <si>
    <t>100444</t>
  </si>
  <si>
    <t>PCBL Chemical Ltd.</t>
  </si>
  <si>
    <t>INE602A01031</t>
  </si>
  <si>
    <t>100156</t>
  </si>
  <si>
    <t>Finolex Cables Ltd.</t>
  </si>
  <si>
    <t>INE235A01022</t>
  </si>
  <si>
    <t>100714</t>
  </si>
  <si>
    <t>LT Foods Ltd.</t>
  </si>
  <si>
    <t>INE818H01020</t>
  </si>
  <si>
    <t>102147</t>
  </si>
  <si>
    <t>Zen Technologies Ltd.</t>
  </si>
  <si>
    <t>INE251B01027</t>
  </si>
  <si>
    <t>101210</t>
  </si>
  <si>
    <t>Credit Access Grameen Ltd.</t>
  </si>
  <si>
    <t>INE741K01010</t>
  </si>
  <si>
    <t>102094</t>
  </si>
  <si>
    <t>HBL Engineering Ltd.</t>
  </si>
  <si>
    <t>INE292B01021</t>
  </si>
  <si>
    <t>101344</t>
  </si>
  <si>
    <t>Devyani International Ltd.</t>
  </si>
  <si>
    <t>INE872J01023</t>
  </si>
  <si>
    <t>101698</t>
  </si>
  <si>
    <t>Swan Energy Ltd.</t>
  </si>
  <si>
    <t>INE665A01038</t>
  </si>
  <si>
    <t>101963</t>
  </si>
  <si>
    <t>Usha Martin Ltd.</t>
  </si>
  <si>
    <t>INE228A01035</t>
  </si>
  <si>
    <t>100432</t>
  </si>
  <si>
    <t>Birlasoft Ltd.</t>
  </si>
  <si>
    <t>INE836A01035</t>
  </si>
  <si>
    <t>100240</t>
  </si>
  <si>
    <t>INE477A01020</t>
  </si>
  <si>
    <t>100783</t>
  </si>
  <si>
    <t>JM Financial Ltd.</t>
  </si>
  <si>
    <t>INE780C01023</t>
  </si>
  <si>
    <t>100261</t>
  </si>
  <si>
    <t>Ramkrishna Forgings Ltd.</t>
  </si>
  <si>
    <t>INE399G01023</t>
  </si>
  <si>
    <t>100470</t>
  </si>
  <si>
    <t>Schneider Electric Infrastructure Ltd.</t>
  </si>
  <si>
    <t>INE839M01018</t>
  </si>
  <si>
    <t>101680</t>
  </si>
  <si>
    <t>The Fertilisers And Chemicals Travancore Ltd.</t>
  </si>
  <si>
    <t>INE188A01015</t>
  </si>
  <si>
    <t>101229</t>
  </si>
  <si>
    <t>Jubilant Ingrevia Ltd.</t>
  </si>
  <si>
    <t>INE0BY001018</t>
  </si>
  <si>
    <t>100827</t>
  </si>
  <si>
    <t>Ircon International Ltd.</t>
  </si>
  <si>
    <t>INE962Y01021</t>
  </si>
  <si>
    <t>101689</t>
  </si>
  <si>
    <t>Olectra Greentech Ltd.</t>
  </si>
  <si>
    <t>INE260D01016</t>
  </si>
  <si>
    <t>100752</t>
  </si>
  <si>
    <t>Praj Industries Ltd.</t>
  </si>
  <si>
    <t>INE074A01025</t>
  </si>
  <si>
    <t>100731</t>
  </si>
  <si>
    <t>BASF India Ltd.</t>
  </si>
  <si>
    <t>INE373A01013</t>
  </si>
  <si>
    <t>100909</t>
  </si>
  <si>
    <t>AstraZeneca Pharma India Ltd.</t>
  </si>
  <si>
    <t>INE203A01020</t>
  </si>
  <si>
    <t>100585</t>
  </si>
  <si>
    <t>DCM Shriram Ltd.</t>
  </si>
  <si>
    <t>INE499A01024</t>
  </si>
  <si>
    <t>101181</t>
  </si>
  <si>
    <t>UTI Asset Management Co. Ltd.</t>
  </si>
  <si>
    <t>INE094J01016</t>
  </si>
  <si>
    <t>102150</t>
  </si>
  <si>
    <t>Transformers &amp; Rectifiers (India) Ltd.</t>
  </si>
  <si>
    <t>INE763I01026</t>
  </si>
  <si>
    <t>100051</t>
  </si>
  <si>
    <t>Alembic Pharmaceuticals Ltd.</t>
  </si>
  <si>
    <t>INE901L01018</t>
  </si>
  <si>
    <t>100672</t>
  </si>
  <si>
    <t>Gravita India Ltd.</t>
  </si>
  <si>
    <t>INE024L01027</t>
  </si>
  <si>
    <t>101677</t>
  </si>
  <si>
    <t>Capri Global Capital Ltd.</t>
  </si>
  <si>
    <t>INE180C01042</t>
  </si>
  <si>
    <t>100753</t>
  </si>
  <si>
    <t>Newgen Software Technologies Ltd.</t>
  </si>
  <si>
    <t>INE619B01017</t>
  </si>
  <si>
    <t>102199</t>
  </si>
  <si>
    <t>INE883F01010</t>
  </si>
  <si>
    <t>102544</t>
  </si>
  <si>
    <t>Sai Life Sciences Ltd.</t>
  </si>
  <si>
    <t>INE570L01029</t>
  </si>
  <si>
    <t>100079</t>
  </si>
  <si>
    <t>INE008A01015</t>
  </si>
  <si>
    <t>100897</t>
  </si>
  <si>
    <t>Metropolis Healthcare Ltd.</t>
  </si>
  <si>
    <t>INE112L01020</t>
  </si>
  <si>
    <t>100057</t>
  </si>
  <si>
    <t>Elecon Engineering Company Ltd.</t>
  </si>
  <si>
    <t>INE205B01031</t>
  </si>
  <si>
    <t>100103</t>
  </si>
  <si>
    <t>Kirloskar Brothers Ltd.</t>
  </si>
  <si>
    <t>INE732A01036</t>
  </si>
  <si>
    <t>100068</t>
  </si>
  <si>
    <t>Kansai Nerolac Paints Ltd.</t>
  </si>
  <si>
    <t>INE531A01024</t>
  </si>
  <si>
    <t>100697</t>
  </si>
  <si>
    <t>Jindal Saw Ltd.</t>
  </si>
  <si>
    <t>INE324A01032</t>
  </si>
  <si>
    <t>101947</t>
  </si>
  <si>
    <t>R R Kabel Ltd.</t>
  </si>
  <si>
    <t>INE777K01022</t>
  </si>
  <si>
    <t>101380</t>
  </si>
  <si>
    <t>Godawari Power &amp; Ispat Ltd.</t>
  </si>
  <si>
    <t>INE177H01039</t>
  </si>
  <si>
    <t>101786</t>
  </si>
  <si>
    <t>Bikaji Foods International Ltd.</t>
  </si>
  <si>
    <t>INE00E101023</t>
  </si>
  <si>
    <t>101701</t>
  </si>
  <si>
    <t>Tejas Networks Ltd.</t>
  </si>
  <si>
    <t>INE010J01012</t>
  </si>
  <si>
    <t>Telecom - Equipment &amp; Accessories</t>
  </si>
  <si>
    <t>101618</t>
  </si>
  <si>
    <t>Syrma SGS Technology Ltd.</t>
  </si>
  <si>
    <t>INE0DYJ01015</t>
  </si>
  <si>
    <t>100072</t>
  </si>
  <si>
    <t>Action Construction Equipment Ltd.</t>
  </si>
  <si>
    <t>INE731H01025</t>
  </si>
  <si>
    <t>100228</t>
  </si>
  <si>
    <t>INE168A01041</t>
  </si>
  <si>
    <t>101726</t>
  </si>
  <si>
    <t>Jupiter Wagons Ltd.</t>
  </si>
  <si>
    <t>INE209L01016</t>
  </si>
  <si>
    <t>100691</t>
  </si>
  <si>
    <t>BLS International Services Ltd.</t>
  </si>
  <si>
    <t>INE153T01027</t>
  </si>
  <si>
    <t>102120</t>
  </si>
  <si>
    <t>Valor Estate Ltd.</t>
  </si>
  <si>
    <t>INE879I01012</t>
  </si>
  <si>
    <t>100102</t>
  </si>
  <si>
    <t>Jyothy Labs Ltd.</t>
  </si>
  <si>
    <t>INE668F01031</t>
  </si>
  <si>
    <t>100390</t>
  </si>
  <si>
    <t>JK Tyre &amp; Industries Ltd.</t>
  </si>
  <si>
    <t>INE573A01042</t>
  </si>
  <si>
    <t>101699</t>
  </si>
  <si>
    <t>Tanla Platforms Ltd.</t>
  </si>
  <si>
    <t>INE483C01032</t>
  </si>
  <si>
    <t>100392</t>
  </si>
  <si>
    <t>Gujarat Narmada Valley Fertilizers &amp; Chemicals Ltd.</t>
  </si>
  <si>
    <t>INE113A01013</t>
  </si>
  <si>
    <t>102096</t>
  </si>
  <si>
    <t>Signatureglobal (India) Ltd.</t>
  </si>
  <si>
    <t>INE903U01023</t>
  </si>
  <si>
    <t>100342</t>
  </si>
  <si>
    <t>Vardhman Textiles Ltd.</t>
  </si>
  <si>
    <t>INE825A01020</t>
  </si>
  <si>
    <t>100434</t>
  </si>
  <si>
    <t>Century Plyboards (India) Ltd.</t>
  </si>
  <si>
    <t>INE348B01021</t>
  </si>
  <si>
    <t>100045</t>
  </si>
  <si>
    <t>Gujarat Pipavav Port Ltd.</t>
  </si>
  <si>
    <t>INE517F01014</t>
  </si>
  <si>
    <t>100476</t>
  </si>
  <si>
    <t>Caplin Point Laboratories Ltd.</t>
  </si>
  <si>
    <t>INE475E01026</t>
  </si>
  <si>
    <t>102517</t>
  </si>
  <si>
    <t>Inventurus Knowledge Solutions Ltd.</t>
  </si>
  <si>
    <t>INE115Q01022</t>
  </si>
  <si>
    <t>101931</t>
  </si>
  <si>
    <t>Sarda Energy &amp; Minerals Ltd.</t>
  </si>
  <si>
    <t>INE385C01021</t>
  </si>
  <si>
    <t>100738</t>
  </si>
  <si>
    <t>Minda Corporation Ltd.</t>
  </si>
  <si>
    <t>INE842C01021</t>
  </si>
  <si>
    <t>102518</t>
  </si>
  <si>
    <t>International Gemmological Institute India Ltd.</t>
  </si>
  <si>
    <t>INE0Q9301021</t>
  </si>
  <si>
    <t>100327</t>
  </si>
  <si>
    <t>Welspun Living Ltd.</t>
  </si>
  <si>
    <t>INE192B01031</t>
  </si>
  <si>
    <t>101684</t>
  </si>
  <si>
    <t>INE565A01014</t>
  </si>
  <si>
    <t>100707</t>
  </si>
  <si>
    <t>Cera Sanitaryware Ltd.</t>
  </si>
  <si>
    <t>INE739E01017</t>
  </si>
  <si>
    <t>102013</t>
  </si>
  <si>
    <t>Honasa Consumer Ltd.</t>
  </si>
  <si>
    <t>INE0J5401028</t>
  </si>
  <si>
    <t>100580</t>
  </si>
  <si>
    <t>IFCI Ltd.</t>
  </si>
  <si>
    <t>INE039A01010</t>
  </si>
  <si>
    <t>100741</t>
  </si>
  <si>
    <t>Trident Ltd.</t>
  </si>
  <si>
    <t>INE064C01022</t>
  </si>
  <si>
    <t>100113</t>
  </si>
  <si>
    <t>Shipping Corporation of India Ltd.</t>
  </si>
  <si>
    <t>INE109A01011</t>
  </si>
  <si>
    <t>100718</t>
  </si>
  <si>
    <t>Network18 Media &amp; Investments Ltd.</t>
  </si>
  <si>
    <t>INE870H01013</t>
  </si>
  <si>
    <t>101289</t>
  </si>
  <si>
    <t>SAREGAMA India Ltd.</t>
  </si>
  <si>
    <t>INE979A01025</t>
  </si>
  <si>
    <t>100689</t>
  </si>
  <si>
    <t>INE850D01014</t>
  </si>
  <si>
    <t>100938</t>
  </si>
  <si>
    <t>Sterling and Wilson Renewable Energy Ltd.</t>
  </si>
  <si>
    <t>INE00M201021</t>
  </si>
  <si>
    <t>100093</t>
  </si>
  <si>
    <t>Blue Dart Express Ltd.</t>
  </si>
  <si>
    <t>INE233B01017</t>
  </si>
  <si>
    <t>101676</t>
  </si>
  <si>
    <t>Central Bank of India</t>
  </si>
  <si>
    <t>INE483A01010</t>
  </si>
  <si>
    <t>100255</t>
  </si>
  <si>
    <t>PNC Infratech Ltd.</t>
  </si>
  <si>
    <t>INE195J01029</t>
  </si>
  <si>
    <t>102157</t>
  </si>
  <si>
    <t>Emcure Pharmaceuticals Ltd.</t>
  </si>
  <si>
    <t>INE168P01015</t>
  </si>
  <si>
    <t>100809</t>
  </si>
  <si>
    <t>Rites Ltd.</t>
  </si>
  <si>
    <t>INE320J01015</t>
  </si>
  <si>
    <t>101293</t>
  </si>
  <si>
    <t>INE691A01018</t>
  </si>
  <si>
    <t>102121</t>
  </si>
  <si>
    <t>Netweb Technologies India Ltd.</t>
  </si>
  <si>
    <t>INE0NT901020</t>
  </si>
  <si>
    <t>100901</t>
  </si>
  <si>
    <t>Mastek Ltd.</t>
  </si>
  <si>
    <t>INE759A01021</t>
  </si>
  <si>
    <t>100573</t>
  </si>
  <si>
    <t>Chennai Petroleum Corporation Ltd.</t>
  </si>
  <si>
    <t>INE178A01016</t>
  </si>
  <si>
    <t>100297</t>
  </si>
  <si>
    <t>The Bombay Burmah Trading Corporation Ltd.</t>
  </si>
  <si>
    <t>INE050A01025</t>
  </si>
  <si>
    <t>100016</t>
  </si>
  <si>
    <t>Gujarat Mineral Development Corporation Ltd.</t>
  </si>
  <si>
    <t>INE131A01031</t>
  </si>
  <si>
    <t>100914</t>
  </si>
  <si>
    <t>Alkyl Amines Chemicals Ltd.</t>
  </si>
  <si>
    <t>INE150B01039</t>
  </si>
  <si>
    <t>101237</t>
  </si>
  <si>
    <t>Railtel Corporation of India Ltd.</t>
  </si>
  <si>
    <t>INE0DD101019</t>
  </si>
  <si>
    <t>101491</t>
  </si>
  <si>
    <t>Alivus Life Sciences Ltd.</t>
  </si>
  <si>
    <t>INE03Q201024</t>
  </si>
  <si>
    <t>102160</t>
  </si>
  <si>
    <t>Raymond Lifestyle Ltd.</t>
  </si>
  <si>
    <t>INE02ID01020</t>
  </si>
  <si>
    <t>100561</t>
  </si>
  <si>
    <t>RHI Magnesita India Ltd.</t>
  </si>
  <si>
    <t>INE743M01012</t>
  </si>
  <si>
    <t>101671</t>
  </si>
  <si>
    <t>Tata Teleservices (Maharastra) Ltd.</t>
  </si>
  <si>
    <t>INE517B01013</t>
  </si>
  <si>
    <t>100337</t>
  </si>
  <si>
    <t>Triveni Engineering &amp; Industries Ltd.</t>
  </si>
  <si>
    <t>INE256C01024</t>
  </si>
  <si>
    <t>101399</t>
  </si>
  <si>
    <t>Latent View Analytics Ltd.</t>
  </si>
  <si>
    <t>INE0I7C01011</t>
  </si>
  <si>
    <t>100423</t>
  </si>
  <si>
    <t>Maharashtra Seamless Ltd.</t>
  </si>
  <si>
    <t>INE271B01025</t>
  </si>
  <si>
    <t>101685</t>
  </si>
  <si>
    <t>ITI Ltd.</t>
  </si>
  <si>
    <t>INE248A01017</t>
  </si>
  <si>
    <t>101312</t>
  </si>
  <si>
    <t>Clean Science &amp; Technology Ltd.</t>
  </si>
  <si>
    <t>INE227W01023</t>
  </si>
  <si>
    <t>102039</t>
  </si>
  <si>
    <t>Inox India Ltd.</t>
  </si>
  <si>
    <t>INE616N01034</t>
  </si>
  <si>
    <t>101482</t>
  </si>
  <si>
    <t>JBM Auto Ltd.</t>
  </si>
  <si>
    <t>INE927D01051</t>
  </si>
  <si>
    <t>101413</t>
  </si>
  <si>
    <t>C.E.Info Systems Ltd.</t>
  </si>
  <si>
    <t>INE0BV301023</t>
  </si>
  <si>
    <t>101693</t>
  </si>
  <si>
    <t>Shree Renuka Sugars Ltd.</t>
  </si>
  <si>
    <t>INE087H01022</t>
  </si>
  <si>
    <t>101703</t>
  </si>
  <si>
    <t>Alok Industries Ltd.</t>
  </si>
  <si>
    <t>INE270A01029</t>
  </si>
  <si>
    <t>100542</t>
  </si>
  <si>
    <t>INE301A01014</t>
  </si>
  <si>
    <t>100655</t>
  </si>
  <si>
    <t>Rashtriya Chemicals and Fertilizers Ltd.</t>
  </si>
  <si>
    <t>INE027A01015</t>
  </si>
  <si>
    <t>101694</t>
  </si>
  <si>
    <t>RattanIndia Enterprises Ltd.</t>
  </si>
  <si>
    <t>INE834M01019</t>
  </si>
  <si>
    <t>100375</t>
  </si>
  <si>
    <t>Just Dial Ltd.</t>
  </si>
  <si>
    <t>INE599M01018</t>
  </si>
  <si>
    <t>100307</t>
  </si>
  <si>
    <t>The India Cements Ltd.</t>
  </si>
  <si>
    <t>INE383A01012</t>
  </si>
  <si>
    <t>101688</t>
  </si>
  <si>
    <t>MMTC LTD</t>
  </si>
  <si>
    <t>INE123F01029</t>
  </si>
  <si>
    <t>102618</t>
  </si>
  <si>
    <t>Advent Hotels International Pvt.Ltd.</t>
  </si>
  <si>
    <t>INE28GN01010</t>
  </si>
  <si>
    <t>663</t>
  </si>
  <si>
    <t>SBI CRISIL IBX Gilt Index- June 2036 Fund</t>
  </si>
  <si>
    <t>900251</t>
  </si>
  <si>
    <t>7.54% CGL 2036</t>
  </si>
  <si>
    <t>IN0020220029</t>
  </si>
  <si>
    <t>664</t>
  </si>
  <si>
    <t>SBI CRISIL IBX Gilt Index-APR-2029 Fund</t>
  </si>
  <si>
    <t>900249</t>
  </si>
  <si>
    <t>7.10% CGL 2029</t>
  </si>
  <si>
    <t>IN0020220011</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</si>
  <si>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</si>
  <si>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</si>
  <si>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</si>
  <si>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</si>
  <si>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</si>
  <si>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</si>
  <si>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</si>
  <si>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</si>
  <si>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</si>
  <si>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</si>
  <si>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</si>
  <si>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</si>
  <si>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</si>
  <si>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</si>
  <si>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</si>
  <si>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</si>
  <si>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</si>
  <si>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</si>
  <si>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</si>
  <si>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</si>
  <si>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</si>
  <si>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</si>
  <si>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</si>
  <si>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</si>
  <si>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</si>
  <si>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</si>
  <si>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</si>
  <si>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</si>
  <si>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</si>
  <si>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</si>
  <si>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</si>
  <si>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</si>
  <si>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</si>
  <si>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</si>
  <si>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</si>
  <si>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</si>
  <si>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</si>
  <si>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</si>
  <si>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</si>
  <si>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</si>
  <si>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</si>
  <si>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</si>
  <si>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</si>
  <si>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</si>
  <si>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900294</t>
  </si>
  <si>
    <t>7.30% CGL 2053</t>
  </si>
  <si>
    <t>IN0020230051</t>
  </si>
  <si>
    <t>900286</t>
  </si>
  <si>
    <t>7.40% CGL 2062</t>
  </si>
  <si>
    <t>IN0020220094</t>
  </si>
  <si>
    <t>900148</t>
  </si>
  <si>
    <t>6.80% CGL 2060</t>
  </si>
  <si>
    <t>IN0020200187</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</si>
  <si>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</si>
  <si>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</si>
  <si>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</si>
  <si>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</si>
  <si>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</si>
  <si>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</si>
  <si>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</si>
  <si>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</si>
  <si>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</si>
  <si>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</si>
  <si>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</si>
  <si>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</si>
  <si>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</si>
  <si>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</si>
  <si>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</si>
  <si>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</si>
  <si>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</si>
  <si>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</si>
  <si>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</si>
  <si>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</si>
  <si>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</si>
  <si>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</si>
  <si>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</si>
  <si>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</si>
  <si>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</si>
  <si>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</si>
  <si>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</si>
  <si>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704128</t>
  </si>
  <si>
    <t>INE020B08EF4</t>
  </si>
  <si>
    <t>1904710</t>
  </si>
  <si>
    <t>8.48% State Government of Rajasthan 2026</t>
  </si>
  <si>
    <t>IN2920150249</t>
  </si>
  <si>
    <t>1900229</t>
  </si>
  <si>
    <t>8.82% State Government of Bihar 2026</t>
  </si>
  <si>
    <t>IN1320150049</t>
  </si>
  <si>
    <t>676</t>
  </si>
  <si>
    <t>SBI Dividend Yield Fund</t>
  </si>
  <si>
    <t>3200004</t>
  </si>
  <si>
    <t>INE0CCU25019</t>
  </si>
  <si>
    <t>SBI Fixed Maturity Plan (FMP)- Series 79</t>
  </si>
  <si>
    <t>679</t>
  </si>
  <si>
    <t>SBI Fixed Maturity Plan (FMP)- Series 81</t>
  </si>
  <si>
    <t>800316</t>
  </si>
  <si>
    <t>Kotak Mahindra Investments Ltd.</t>
  </si>
  <si>
    <t>INE975F07IB2</t>
  </si>
  <si>
    <t>704138</t>
  </si>
  <si>
    <t>INE031A08871</t>
  </si>
  <si>
    <t>704164</t>
  </si>
  <si>
    <t>INE306N07NL3</t>
  </si>
  <si>
    <t>703940</t>
  </si>
  <si>
    <t>INE115A07QB9</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</si>
  <si>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</si>
  <si>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</si>
  <si>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</si>
  <si>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</si>
  <si>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</si>
  <si>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</si>
  <si>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</si>
  <si>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</si>
  <si>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</si>
  <si>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</si>
  <si>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</si>
  <si>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</si>
  <si>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</si>
  <si>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</si>
  <si>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</si>
  <si>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</si>
  <si>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</si>
  <si>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</si>
  <si>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</si>
  <si>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</si>
  <si>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</si>
  <si>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</si>
  <si>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</si>
  <si>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</si>
  <si>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</si>
  <si>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687</t>
  </si>
  <si>
    <t>SBI Automotive Opportunities Fund</t>
  </si>
  <si>
    <t>100339</t>
  </si>
  <si>
    <t>Gabriel India Ltd.</t>
  </si>
  <si>
    <t>INE524A01029</t>
  </si>
  <si>
    <t>102134</t>
  </si>
  <si>
    <t>Alicon Castalloy Ltd.</t>
  </si>
  <si>
    <t>INE062D01024</t>
  </si>
  <si>
    <t>101317</t>
  </si>
  <si>
    <t>Rolex Rings Ltd.</t>
  </si>
  <si>
    <t>INE645S01016</t>
  </si>
  <si>
    <t>102503</t>
  </si>
  <si>
    <t>ASK Automotive Ltd.</t>
  </si>
  <si>
    <t>INE491J01022</t>
  </si>
  <si>
    <t>688</t>
  </si>
  <si>
    <t>c) Silver</t>
  </si>
  <si>
    <t>IDIA00500002</t>
  </si>
  <si>
    <t>Silver</t>
  </si>
  <si>
    <t>689</t>
  </si>
  <si>
    <t>SBI Silver ETF Fund of Fund</t>
  </si>
  <si>
    <t>690</t>
  </si>
  <si>
    <t>SBI Nifty50 Equal Weight ETF</t>
  </si>
  <si>
    <t>691</t>
  </si>
  <si>
    <t>SBI Innovative Opportunities Fund</t>
  </si>
  <si>
    <t>692</t>
  </si>
  <si>
    <t>SBI Nifty 500 Index Fund</t>
  </si>
  <si>
    <t>693</t>
  </si>
  <si>
    <t>SBI Nifty India Consumption Index Fund</t>
  </si>
  <si>
    <t>694</t>
  </si>
  <si>
    <t>SBI Quant Fund</t>
  </si>
  <si>
    <t>695</t>
  </si>
  <si>
    <t>SBI Nifty Bank Index Fund</t>
  </si>
  <si>
    <t>696</t>
  </si>
  <si>
    <t>SBI Nifty IT Index Fund</t>
  </si>
  <si>
    <t>SBI BSE PSU Bank ETF</t>
  </si>
  <si>
    <t>102461</t>
  </si>
  <si>
    <t>INE608A01012</t>
  </si>
  <si>
    <t>698</t>
  </si>
  <si>
    <t>SBI BSE PSU Bank Index Fund</t>
  </si>
  <si>
    <t>SBI Income Plus Arbitrage Active FOF</t>
  </si>
  <si>
    <t>417866</t>
  </si>
  <si>
    <t>INF200KA1YR4</t>
  </si>
  <si>
    <t>417178</t>
  </si>
  <si>
    <t>INF200K01QU0</t>
  </si>
  <si>
    <t>SBI Nifty200 Quality 30 Index Fund</t>
  </si>
  <si>
    <t>701</t>
  </si>
  <si>
    <t>SBI Nifty200 Momentum 30 Index Fund</t>
  </si>
  <si>
    <t>702</t>
  </si>
  <si>
    <t>SBI Nifty100 Low Volatility 30 Index Fund</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</si>
  <si>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</si>
  <si>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</si>
  <si>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</si>
  <si>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</si>
  <si>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</si>
  <si>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</si>
  <si>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</si>
  <si>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</si>
  <si>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</si>
  <si>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</si>
  <si>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</si>
  <si>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</si>
  <si>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</si>
  <si>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</si>
  <si>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</si>
  <si>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</si>
  <si>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</si>
  <si>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</si>
  <si>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</si>
  <si>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</si>
  <si>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</si>
  <si>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</si>
  <si>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</si>
  <si>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</si>
  <si>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</si>
  <si>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</si>
  <si>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</si>
  <si>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</si>
  <si>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</si>
  <si>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</si>
  <si>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</si>
  <si>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</si>
  <si>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</si>
  <si>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</si>
  <si>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</si>
  <si>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</si>
  <si>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</si>
  <si>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</si>
  <si>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</si>
  <si>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</si>
  <si>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</si>
  <si>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</si>
  <si>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</si>
  <si>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</si>
  <si>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</si>
  <si>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</si>
  <si>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</si>
  <si>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</si>
  <si>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</si>
  <si>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</si>
  <si>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</si>
  <si>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</si>
  <si>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</si>
  <si>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</si>
  <si>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</si>
  <si>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</si>
  <si>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</si>
  <si>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</si>
  <si>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</si>
  <si>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</si>
  <si>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</si>
  <si>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</si>
  <si>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</si>
  <si>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</si>
  <si>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</si>
  <si>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</si>
  <si>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</si>
  <si>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</si>
  <si>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SFMP- Series 43</t>
  </si>
  <si>
    <t>SNN50</t>
  </si>
  <si>
    <t>SFMP- Series 44</t>
  </si>
  <si>
    <t>SFMP- Series 45</t>
  </si>
  <si>
    <t>SBIETFCON</t>
  </si>
  <si>
    <t>SFMP- Series 46</t>
  </si>
  <si>
    <t>SFMP- Series 48</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</si>
  <si>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</si>
  <si>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</si>
  <si>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</si>
  <si>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</si>
  <si>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</si>
  <si>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</si>
  <si>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</si>
  <si>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</si>
  <si>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</si>
  <si>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</si>
  <si>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</si>
  <si>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</si>
  <si>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</si>
  <si>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</si>
  <si>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</si>
  <si>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</si>
  <si>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</si>
  <si>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</si>
  <si>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</si>
  <si>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</si>
  <si>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</si>
  <si>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</si>
  <si>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</si>
  <si>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</si>
  <si>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</si>
  <si>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</si>
  <si>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</si>
  <si>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</si>
  <si>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</si>
  <si>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</si>
  <si>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</si>
  <si>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</si>
  <si>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</si>
  <si>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</si>
  <si>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</si>
  <si>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</si>
  <si>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</si>
  <si>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</si>
  <si>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</si>
  <si>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</si>
  <si>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</si>
  <si>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</si>
  <si>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</si>
  <si>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</si>
  <si>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</si>
  <si>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</si>
  <si>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</si>
  <si>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</si>
  <si>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</si>
  <si>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</si>
  <si>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</si>
  <si>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SBIRIOS</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</si>
  <si>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</si>
  <si>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</si>
  <si>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</si>
  <si>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</si>
  <si>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</si>
  <si>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</si>
  <si>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</si>
  <si>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</si>
  <si>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</si>
  <si>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</si>
  <si>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</si>
  <si>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</si>
  <si>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HDFC Bank Ltd. 28-AUG-25</t>
  </si>
  <si>
    <t>Short</t>
  </si>
  <si>
    <t>Stock Futures</t>
  </si>
  <si>
    <t>Reliance Industries Ltd. 28-AUG-25</t>
  </si>
  <si>
    <t>Kotak Mahindra Bank Ltd. 28-AUG-25</t>
  </si>
  <si>
    <t>Mahindra &amp; Mahindra Ltd. 28-AUG-25</t>
  </si>
  <si>
    <t>RBL Bank Ltd. 28-AUG-25</t>
  </si>
  <si>
    <t>DLF Ltd. 28-AUG-25</t>
  </si>
  <si>
    <t>National Aluminium Company Ltd. 28-AUG-25</t>
  </si>
  <si>
    <t>Indus Towers Ltd. 28-AUG-25</t>
  </si>
  <si>
    <t>Patanjali Foods Ltd. 28-AUG-25</t>
  </si>
  <si>
    <t>REC Ltd. 28-AUG-25</t>
  </si>
  <si>
    <t>GMR Airports Ltd. 28-AUG-25</t>
  </si>
  <si>
    <t>Tata Power Company Ltd. 28-AUG-25</t>
  </si>
  <si>
    <t>Tata Motors Ltd. 28-AUG-25</t>
  </si>
  <si>
    <t>Aditya Birla Capital Ltd. 28-AUG-25</t>
  </si>
  <si>
    <t>Hindustan Aeronautics Ltd. 28-AUG-25</t>
  </si>
  <si>
    <t>Canara Bank 28-AUG-25</t>
  </si>
  <si>
    <t>Larsen &amp; Toubro Ltd. 28-AUG-25</t>
  </si>
  <si>
    <t>State Bank of India 28-AUG-25</t>
  </si>
  <si>
    <t>Bank of Baroda 28-AUG-25</t>
  </si>
  <si>
    <t>Punjab National Bank 28-AUG-25</t>
  </si>
  <si>
    <t>Hindalco Industries Ltd. 28-AUG-25</t>
  </si>
  <si>
    <t>Tata Steel Ltd. 28-AUG-25</t>
  </si>
  <si>
    <t>Adani Green Energy Ltd. 28-AUG-25</t>
  </si>
  <si>
    <t>ICICI Bank Ltd. 28-AUG-25</t>
  </si>
  <si>
    <t>Samvardhana Motherson International Ltd. 28-AUG-25</t>
  </si>
  <si>
    <t>Bharat Petroleum Corporation Ltd. 28-AUG-25</t>
  </si>
  <si>
    <t>Ambuja Cements Ltd. 28-AUG-25</t>
  </si>
  <si>
    <t>Axis Bank Ltd. 28-AUG-25</t>
  </si>
  <si>
    <t>JSW Steel Ltd. 28-AUG-25</t>
  </si>
  <si>
    <t>Zydus Lifesciences Ltd. 28-AUG-25</t>
  </si>
  <si>
    <t>Bharat Heavy Electricals Ltd. 28-AUG-25</t>
  </si>
  <si>
    <t>United Spirits Ltd. 28-AUG-25</t>
  </si>
  <si>
    <t>NMDC Ltd. 28-AUG-25</t>
  </si>
  <si>
    <t>Maruti Suzuki India Ltd. 28-AUG-25</t>
  </si>
  <si>
    <t>Bajaj Auto Ltd. 28-AUG-25</t>
  </si>
  <si>
    <t>Adani Enterprises Ltd. 28-AUG-25</t>
  </si>
  <si>
    <t>The Indian Hotels Company Ltd. 28-AUG-25</t>
  </si>
  <si>
    <t>IndusInd Bank Ltd. 28-AUG-25</t>
  </si>
  <si>
    <t>SBI Life Insurance Co. Ltd. 28-AUG-25</t>
  </si>
  <si>
    <t>HCL Technologies Ltd. 28-AUG-25</t>
  </si>
  <si>
    <t>Polycab India Ltd. 28-AUG-25</t>
  </si>
  <si>
    <t>GAIL (India) Ltd. 28-AUG-25</t>
  </si>
  <si>
    <t>Indian Railway Catering &amp; Tourism Corporation Ltd. 28-AUG-25</t>
  </si>
  <si>
    <t>Titan Company Ltd. 28-AUG-25</t>
  </si>
  <si>
    <t>HDFC Life Insurance Company Ltd. 28-AUG-25</t>
  </si>
  <si>
    <t>The Federal Bank Ltd. 28-AUG-25</t>
  </si>
  <si>
    <t>Coal India Ltd. 28-AUG-25</t>
  </si>
  <si>
    <t>Tata Consultancy Services Ltd. 28-AUG-25</t>
  </si>
  <si>
    <t>Oil &amp; Natural Gas Corporation Ltd. 28-AUG-25</t>
  </si>
  <si>
    <t>Aurobindo Pharma Ltd. 28-AUG-25</t>
  </si>
  <si>
    <t>Biocon Ltd. 28-AUG-25</t>
  </si>
  <si>
    <t>Tata Technologies Ltd. 28-AUG-25</t>
  </si>
  <si>
    <t>Page Industries Ltd. 28-AUG-25</t>
  </si>
  <si>
    <t>Asian Paints Ltd. 28-AUG-25</t>
  </si>
  <si>
    <t>Interglobe Aviation Ltd. 28-AUG-25</t>
  </si>
  <si>
    <t>Cummins India Ltd. 28-AUG-25</t>
  </si>
  <si>
    <t>Power Grid Corporation of India Ltd. 28-AUG-25</t>
  </si>
  <si>
    <t>Petronet LNG Ltd. 28-AUG-25</t>
  </si>
  <si>
    <t>ICICI Lombard General Insurance Company Ltd. 28-AUG-25</t>
  </si>
  <si>
    <t>Sun Pharmaceutical Industries Ltd. 28-AUG-25</t>
  </si>
  <si>
    <t>Hindustan Unilever Ltd. 28-AUG-25</t>
  </si>
  <si>
    <t>Lupin Ltd. 28-AUG-25</t>
  </si>
  <si>
    <t>Ashok Leyland Ltd. 28-AUG-25</t>
  </si>
  <si>
    <t>Indian Oil Corporation Ltd. 28-AUG-25</t>
  </si>
  <si>
    <t>Hindustan Petroleum Corporation Ltd. 28-AUG-25</t>
  </si>
  <si>
    <t>Mahindra &amp; Mahindra Ltd. 30-SEP-25</t>
  </si>
  <si>
    <t>Jindal Steel &amp; Power Ltd. 28-AUG-25</t>
  </si>
  <si>
    <t>HDFC Asset Management Co. Ltd. 28-AUG-25</t>
  </si>
  <si>
    <t>Bajaj Finserv Ltd. 28-AUG-25</t>
  </si>
  <si>
    <t>Vedanta Ltd. 28-AUG-25</t>
  </si>
  <si>
    <t>Jubilant Foodworks Ltd. 28-AUG-25</t>
  </si>
  <si>
    <t>ITC Ltd. 28-AUG-25</t>
  </si>
  <si>
    <t>Bharat Electronics Ltd. 28-AUG-25</t>
  </si>
  <si>
    <t>Bharti Airtel Ltd. 28-AUG-25</t>
  </si>
  <si>
    <t>Vodafone Idea Ltd. 28-AUG-25</t>
  </si>
  <si>
    <t>Divi's Laboratories Ltd. 28-AUG-25</t>
  </si>
  <si>
    <t>Coforge Ltd. 28-AUG-25</t>
  </si>
  <si>
    <t>One 97 Communications Ltd. 28-AUG-25</t>
  </si>
  <si>
    <t>IDFC First Bank Ltd. 28-AUG-25</t>
  </si>
  <si>
    <t>Godrej Consumer Products Ltd. 28-AUG-25</t>
  </si>
  <si>
    <t>JSW Energy Ltd. 28-AUG-25</t>
  </si>
  <si>
    <t>TVS Motor Company Ltd. 28-AUG-25</t>
  </si>
  <si>
    <t>Jio Financial Services Ltd. 28-AUG-25</t>
  </si>
  <si>
    <t>Ultratech Cement Ltd. 28-AUG-25</t>
  </si>
  <si>
    <t>Grasim Industries Ltd. 28-AUG-25</t>
  </si>
  <si>
    <t>Bajaj Finance Ltd. 28-AUG-25</t>
  </si>
  <si>
    <t>Dixon Technologies (India) Ltd. 28-AUG-25</t>
  </si>
  <si>
    <t>Tata Consumer Products Ltd. 28-AUG-25</t>
  </si>
  <si>
    <t>Tech Mahindra Ltd. 28-AUG-25</t>
  </si>
  <si>
    <t>Adani Energy Solutions Ltd. 28-AUG-25</t>
  </si>
  <si>
    <t>Glenmark Pharmaceuticals Ltd. 28-AUG-25</t>
  </si>
  <si>
    <t>NTPC Ltd. 28-AUG-25</t>
  </si>
  <si>
    <t>Power Finance Corporation Ltd. 28-AUG-25</t>
  </si>
  <si>
    <t>Solar Industries India Ltd. 28-AUG-25</t>
  </si>
  <si>
    <t>Crompton Greaves Consumer Electricals Ltd. 28-AUG-25</t>
  </si>
  <si>
    <t>PNB Housing Finance Ltd. 28-AUG-25</t>
  </si>
  <si>
    <t>Kalyan Jewellers India Ltd. 28-AUG-25</t>
  </si>
  <si>
    <t>Infosys Ltd. 28-AUG-25</t>
  </si>
  <si>
    <t>AU Small Finance Bank Ltd. 28-AUG-25</t>
  </si>
  <si>
    <t>Britannia Industries Ltd. 28-AUG-25</t>
  </si>
  <si>
    <t>Nestle India Ltd. 28-AUG-25</t>
  </si>
  <si>
    <t>Syngene International Ltd. 28-AUG-25</t>
  </si>
  <si>
    <t>Adani Ports and Special Economic Zone Ltd. 28-AUG-25</t>
  </si>
  <si>
    <t>Bosch Ltd. 28-AUG-25</t>
  </si>
  <si>
    <t>Apollo Hospitals Enterprise Ltd. 28-AUG-25</t>
  </si>
  <si>
    <t>IIFL Finance Ltd. 28-AUG-25</t>
  </si>
  <si>
    <t>Sona Blw Precision Forgings Ltd. 28-AUG-25</t>
  </si>
  <si>
    <t>Godrej Properties Ltd. 28-AUG-25</t>
  </si>
  <si>
    <t>Power Finance Corporation Ltd. 30-SEP-25</t>
  </si>
  <si>
    <t>Mphasis Ltd. 28-AUG-25</t>
  </si>
  <si>
    <t>PB Fintech Ltd. 28-AUG-25</t>
  </si>
  <si>
    <t>Shriram Finance Ltd. 28-AUG-25</t>
  </si>
  <si>
    <t>Steel Authority of India Ltd. 28-AUG-25</t>
  </si>
  <si>
    <t>BSE Ltd. 28-AUG-25</t>
  </si>
  <si>
    <t>Pidilite Industries Ltd. 28-AUG-25</t>
  </si>
  <si>
    <t>Info Edge (India) Ltd. 28-AUG-25</t>
  </si>
  <si>
    <t>Max Healthcare Institute Ltd. 28-AUG-25</t>
  </si>
  <si>
    <t>SRF Ltd. 28-AUG-25</t>
  </si>
  <si>
    <t>Persistent Systems Ltd. 28-AUG-25</t>
  </si>
  <si>
    <t>Bandhan Bank Ltd. 28-AUG-25</t>
  </si>
  <si>
    <t>The Phoenix Mills Ltd. 28-AUG-25</t>
  </si>
  <si>
    <t>ABB India Ltd. 28-AUG-25</t>
  </si>
  <si>
    <t>LIC Housing Finance Ltd. 30-SEP-25</t>
  </si>
  <si>
    <t>Oberoi Realty Ltd. 28-AUG-25</t>
  </si>
  <si>
    <t>Reliance Industries Ltd. 30-SEP-25</t>
  </si>
  <si>
    <t>Varun Beverages Ltd. 28-AUG-25</t>
  </si>
  <si>
    <t>Exide Industries Ltd. 28-AUG-25</t>
  </si>
  <si>
    <t>Trent Ltd. 28-AUG-25</t>
  </si>
  <si>
    <t>Alkem Laboratories Ltd. 28-AUG-25</t>
  </si>
  <si>
    <t>LIC Housing Finance Ltd. 28-AUG-25</t>
  </si>
  <si>
    <t>Cipla Ltd. 28-AUG-25</t>
  </si>
  <si>
    <t>Tata Chemicals Ltd. 28-AUG-25</t>
  </si>
  <si>
    <t>Laurus Labs Ltd. 28-AUG-25</t>
  </si>
  <si>
    <t>Steel Authority of India Ltd. 30-SEP-25</t>
  </si>
  <si>
    <t>CG Power and Industrial Solutions Ltd. 28-AUG-25</t>
  </si>
  <si>
    <t>Dalmia Bharat Ltd. 28-AUG-25</t>
  </si>
  <si>
    <t>ICICI Prudential Life Insurance Company Ltd. 28-AUG-25</t>
  </si>
  <si>
    <t>Granules India Ltd. 28-AUG-25</t>
  </si>
  <si>
    <t>Manappuram Finance Ltd. 28-AUG-25</t>
  </si>
  <si>
    <t>NBCC (India) Ltd. 28-AUG-25</t>
  </si>
  <si>
    <t>Lodha Developers Ltd. 28-AUG-25</t>
  </si>
  <si>
    <t>Mazagon Dock Shipbuilders Ltd. 28-AUG-25</t>
  </si>
  <si>
    <t>Computer Age Management Services Ltd. 28-AUG-25</t>
  </si>
  <si>
    <t>Shree Cement Ltd. 28-AUG-25</t>
  </si>
  <si>
    <t>Marico Ltd. 28-AUG-25</t>
  </si>
  <si>
    <t>Colgate Palmolive (India) Ltd. 28-AUG-25</t>
  </si>
  <si>
    <t>Infosys Ltd. 30-SEP-25</t>
  </si>
  <si>
    <t>Torrent Pharmaceuticals Ltd. 28-AUG-25</t>
  </si>
  <si>
    <t>Cholamandalam Investment &amp; Finance Co. Ltd. 28-AUG-25</t>
  </si>
  <si>
    <t>Max Financial Services Ltd. 28-AUG-25</t>
  </si>
  <si>
    <t>Indian Energy Exchange Ltd. 28-AUG-25</t>
  </si>
  <si>
    <t>Container Corporation of India Ltd. 28-AUG-25</t>
  </si>
  <si>
    <t>Tata Consultancy Services Ltd. 30-SEP-25</t>
  </si>
  <si>
    <t>Jio Financial Services Ltd. 30-SEP-25</t>
  </si>
  <si>
    <t>Eicher Motors Ltd. 28-AUG-25</t>
  </si>
  <si>
    <t>Multi Commodity Exchange of India Ltd. 28-AUG-25</t>
  </si>
  <si>
    <t>Central Depository Services (I) Ltd. 28-AUG-25</t>
  </si>
  <si>
    <t>IRB Infrastructure Developers Ltd. 28-AUG-25</t>
  </si>
  <si>
    <t>NHPC Ltd. 28-AUG-25</t>
  </si>
  <si>
    <t>Cyient Ltd. 28-AUG-25</t>
  </si>
  <si>
    <t>Tube Investments of India Ltd. 28-AUG-25</t>
  </si>
  <si>
    <t>Hindustan Zinc Ltd. 28-AUG-25</t>
  </si>
  <si>
    <t>Fortis Healthcare Ltd. 28-AUG-25</t>
  </si>
  <si>
    <t>Angel One Ltd. 28-AUG-25</t>
  </si>
  <si>
    <t>Dr. Reddy's Laboratories Ltd. 28-AUG-25</t>
  </si>
  <si>
    <t>HFCL Ltd. 28-AUG-25</t>
  </si>
  <si>
    <t>Eternal Ltd. 28-AUG-25</t>
  </si>
  <si>
    <t>Muthoot Finance Ltd. 28-AUG-25</t>
  </si>
  <si>
    <t>Prestige Estates Projects Ltd. 28-AUG-25</t>
  </si>
  <si>
    <t>Titagarh Rail Systems Ltd. 28-AUG-25</t>
  </si>
  <si>
    <t>NMDC Ltd. 30-SEP-25</t>
  </si>
  <si>
    <t>Kotak Mahindra Bank Ltd. 30-SEP-25</t>
  </si>
  <si>
    <t>HDFC Bank Ltd. 30-SEP-25</t>
  </si>
  <si>
    <t>Oracle Financial Services Software Ltd. 28-AUG-25</t>
  </si>
  <si>
    <t>PI Industries Ltd. 28-AUG-25</t>
  </si>
  <si>
    <t>Bank of India 28-AUG-25</t>
  </si>
  <si>
    <t>Dabur India Ltd. 28-AUG-25</t>
  </si>
  <si>
    <t>Bharat Forge Ltd. 28-AUG-25</t>
  </si>
  <si>
    <t>Kaynes Technology India Ltd. 28-AUG-25</t>
  </si>
  <si>
    <t>ITC Ltd. 30-SEP-25</t>
  </si>
  <si>
    <t>Axis Bank Ltd. 30-SEP-25</t>
  </si>
  <si>
    <t>Trent Ltd. 30-SEP-25</t>
  </si>
  <si>
    <t>Adani Enterprises Ltd. 30-SEP-25</t>
  </si>
  <si>
    <t>L&amp;T Finance Ltd. 28-AUG-25</t>
  </si>
  <si>
    <t>SBI Cards &amp; Payment Services Ltd. 28-AUG-25</t>
  </si>
  <si>
    <t>Life Insurance Corporation of India 28-AUG-25</t>
  </si>
  <si>
    <t>Indian Bank 28-AUG-25</t>
  </si>
  <si>
    <t>Oil India Ltd. 28-AUG-25</t>
  </si>
  <si>
    <t>Housing and Urban Development Corporation Ltd. 30-SEP-25</t>
  </si>
  <si>
    <t>Bharat Dynamics Ltd. 28-AUG-25</t>
  </si>
  <si>
    <t>Tata Motors Ltd. 30-SEP-25</t>
  </si>
  <si>
    <t>NTPC Ltd. 30-SEP-25</t>
  </si>
  <si>
    <t>APL Apollo Tubes Ltd. 28-AUG-25</t>
  </si>
  <si>
    <t>Havells India Ltd. 28-AUG-25</t>
  </si>
  <si>
    <t>Delhivery Ltd. 28-AUG-25</t>
  </si>
  <si>
    <t>FSN E-Commerce Ventures Ltd. 28-AUG-25</t>
  </si>
  <si>
    <t>Poonawalla Fincorp Ltd. 28-AUG-25</t>
  </si>
  <si>
    <t>KEI Industries Ltd. 28-AUG-25</t>
  </si>
  <si>
    <t>Torrent Power Ltd. 28-AUG-25</t>
  </si>
  <si>
    <t>UNO Minda Ltd. 28-AUG-25</t>
  </si>
  <si>
    <t>Hindustan Aeronautics Ltd. 30-SEP-25</t>
  </si>
  <si>
    <t>Bharat Heavy Electricals Ltd. 30-SEP-25</t>
  </si>
  <si>
    <t>Aditya Birla Fashion and Retail Ltd. 28-AUG-25</t>
  </si>
  <si>
    <t>Indian Railway Catering &amp; Tourism Corporation Ltd. 30-SEP-25</t>
  </si>
  <si>
    <t>UPL Ltd. 28-AUG-25</t>
  </si>
  <si>
    <t>Jindal Stainless Ltd. 28-AUG-25</t>
  </si>
  <si>
    <t>Piramal Pharma Ltd. 28-AUG-25</t>
  </si>
  <si>
    <t>Inox Wind Ltd. 28-AUG-25</t>
  </si>
  <si>
    <t>Tata Power Company Ltd. 30-SEP-25</t>
  </si>
  <si>
    <t>IndusInd Bank Ltd. 30-SEP-25</t>
  </si>
  <si>
    <t>Coal India Ltd. 30-SEP-25</t>
  </si>
  <si>
    <t>United Spirits Ltd. 30-SEP-25</t>
  </si>
  <si>
    <t>Container Corporation of India Ltd. 30-SEP-25</t>
  </si>
  <si>
    <t>Bajaj Auto Ltd. 30-SEP-25</t>
  </si>
  <si>
    <t>Hindalco Industries Ltd. 30-SEP-25</t>
  </si>
  <si>
    <t>Asian Paints Ltd. 30-SEP-25</t>
  </si>
  <si>
    <t>DLF Ltd. 30-SEP-25</t>
  </si>
  <si>
    <t>Shriram Finance Ltd. 30-SEP-25</t>
  </si>
  <si>
    <t>Vodafone Idea Ltd. 30-SEP-25</t>
  </si>
  <si>
    <t>Canara Bank 30-SEP-25</t>
  </si>
  <si>
    <t>APL Apollo Tubes Ltd. 30-SEP-25</t>
  </si>
  <si>
    <t>NCC Ltd. 30-SEP-25</t>
  </si>
  <si>
    <t>Solar Industries India Ltd. 30-SEP-25</t>
  </si>
  <si>
    <t>Astral Ltd. 28-AUG-25</t>
  </si>
  <si>
    <t>CESC Ltd. 28-AUG-25</t>
  </si>
  <si>
    <t>Supreme Industries Ltd. 28-AUG-25</t>
  </si>
  <si>
    <t>NCC Ltd. 28-AUG-25</t>
  </si>
  <si>
    <t>HFCL Ltd. 30-SEP-25</t>
  </si>
  <si>
    <t>Siemens Ltd. 28-AUG-25</t>
  </si>
  <si>
    <t>Adani Total Gas Ltd. 28-AUG-25</t>
  </si>
  <si>
    <t>Housing and Urban Development Corporation Ltd. 28-AUG-25</t>
  </si>
  <si>
    <t>Union Bank of India 28-AUG-25</t>
  </si>
  <si>
    <t>SJVN Ltd. 28-AUG-25</t>
  </si>
  <si>
    <t>Indian Renewable Energy Development Agency Ltd. 28-AUG-25</t>
  </si>
  <si>
    <t>Indian Railway Finance Corporation Ltd. 28-AUG-25</t>
  </si>
  <si>
    <t>Blue Star Ltd. 28-AUG-25</t>
  </si>
  <si>
    <t>GMR Airports Ltd. 30-SEP-25</t>
  </si>
  <si>
    <t>State Bank of India 30-SEP-25</t>
  </si>
  <si>
    <t>360 ONE WAM Ltd. 28-AUG-25</t>
  </si>
  <si>
    <t>National Aluminium Company Ltd. 30-SEP-25</t>
  </si>
  <si>
    <t>Bandhan Bank Ltd. 30-SEP-25</t>
  </si>
  <si>
    <t>Tata Steel Ltd. 30-SEP-25</t>
  </si>
  <si>
    <t>REC Ltd. 30-SEP-25</t>
  </si>
  <si>
    <t>Bajaj Finance Ltd. 30-SEP-25</t>
  </si>
  <si>
    <t>IDFC First Bank Ltd. 30-SEP-25</t>
  </si>
  <si>
    <t>Power Grid Corporation of India Ltd. 30-SEP-25</t>
  </si>
  <si>
    <t>Godrej Properties Ltd. 30-SEP-25</t>
  </si>
  <si>
    <t>Cipla Ltd. 30-SEP-25</t>
  </si>
  <si>
    <t>Adani Ports and Special Economic Zone Ltd. 30-SEP-25</t>
  </si>
  <si>
    <t>Bharti Airtel Ltd. 30-SEP-25</t>
  </si>
  <si>
    <t>Bajaj Finserv Ltd. 30-SEP-25</t>
  </si>
  <si>
    <t>Nestle India Ltd. 30-SEP-25</t>
  </si>
  <si>
    <t>HCL Technologies Ltd. 30-SEP-25</t>
  </si>
  <si>
    <t>Exide Industries Ltd. 30-SEP-25</t>
  </si>
  <si>
    <t>Pidilite Industries Ltd. 30-SEP-25</t>
  </si>
  <si>
    <t>Larsen &amp; Toubro Ltd. 30-SEP-25</t>
  </si>
  <si>
    <t>Titan Company Ltd. 30-SEP-25</t>
  </si>
  <si>
    <t>Aurobindo Pharma Ltd. 30-SEP-25</t>
  </si>
  <si>
    <t>Punjab National Bank 30-SEP-25</t>
  </si>
  <si>
    <t>Tata Chemicals Ltd. 30-SEP-25</t>
  </si>
  <si>
    <t>Hindustan Unilever Ltd. 30-SEP-25</t>
  </si>
  <si>
    <t>ICICI Prudential Life Insurance Company Ltd. 30-SEP-25</t>
  </si>
  <si>
    <t>Crompton Greaves Consumer Electricals Ltd. 30-SEP-25</t>
  </si>
  <si>
    <t>The Indian Hotels Company Ltd. 30-SEP-25</t>
  </si>
  <si>
    <t>Sun Pharmaceutical Industries Ltd. 30-SEP-25</t>
  </si>
  <si>
    <t>Bank of Baroda 30-SEP-25</t>
  </si>
  <si>
    <t>Marico Ltd. 30-SEP-25</t>
  </si>
  <si>
    <t>Tata Consumer Products Ltd. 30-SEP-25</t>
  </si>
  <si>
    <t>Persistent Systems Ltd. 30-SEP-25</t>
  </si>
  <si>
    <t>ICICI Bank Ltd. 30-SEP-25</t>
  </si>
  <si>
    <t>Life Insurance Corporation of India 30-SEP-25</t>
  </si>
  <si>
    <t>Bank of India 30-SEP-25</t>
  </si>
  <si>
    <t>JSW Energy Ltd. 30-SEP-25</t>
  </si>
  <si>
    <t>CG Power and Industrial Solutions Ltd. 30-SEP-25</t>
  </si>
  <si>
    <t>NHPC Ltd. 30-SEP-25</t>
  </si>
  <si>
    <t>Adani Green Energy Ltd. 30-SEP-25</t>
  </si>
  <si>
    <t>Tata Technologies Ltd. 30-SEP-25</t>
  </si>
  <si>
    <t>Margin amount for Derivative positions</t>
  </si>
  <si>
    <t>#</t>
  </si>
  <si>
    <t>f) Compulsory Convertible Debentures</t>
  </si>
  <si>
    <t>d) Compulsory Convertible Debentures</t>
  </si>
  <si>
    <t>SBI Liquid Fund - Direct Plan - Growth Option</t>
  </si>
  <si>
    <t>SBI Magnum Low Duration Fund - Direct Plan - Growth Option</t>
  </si>
  <si>
    <t>SBI Magnum Ultra Short Duration Fund - Direct Plan - Cash Option</t>
  </si>
  <si>
    <t>SBI Arbitrage Opportunities Fund - Direct Plan - Growth Option</t>
  </si>
  <si>
    <t>SBI Corporate Bond Fund - Direct Plan - Growth Option</t>
  </si>
  <si>
    <t>Mutual Fund/ETF</t>
  </si>
  <si>
    <t>5. Aggregate investments by other schemes of SBI Mutual Fund at the end of the period is Rs.1,10,683.43 Lakhs</t>
  </si>
  <si>
    <t>5. Aggregate investments by other schemes of SBI Mutual Fund at the end of the period is Rs.3,25,781.15 Lakhs</t>
  </si>
  <si>
    <t>5. Aggregate investments by other schemes of SBI Mutual Fund at the end of the period is Rs.72,006.62 Lakhs</t>
  </si>
  <si>
    <t>5. Aggregate investments by other schemes of SBI Mutual Fund at the end of the period is Rs.70,918.06 Lakhs</t>
  </si>
  <si>
    <t>5. Aggregate investments by other schemes of SBI Mutual Fund at the end of the period is Rs.1,06,364.37 Lakhs</t>
  </si>
  <si>
    <t>5. Aggregate investments by other schemes of SBI Mutual Fund at the end of the period is Rs.35,185.23 Lakhs</t>
  </si>
  <si>
    <t>5. Aggregate investments by other schemes of SBI Mutual Fund at the end of the period is Rs.97,673.69 Lakhs</t>
  </si>
  <si>
    <t>5. Aggregate investments by other schemes of SBI Mutual Fund at the end of the period is Rs.56,225.74 Lakhs</t>
  </si>
  <si>
    <t>GSECREPO0685</t>
  </si>
  <si>
    <t>GSECREPO0687</t>
  </si>
  <si>
    <t>GSECREPO0686</t>
  </si>
  <si>
    <t>GSECREPO0655</t>
  </si>
  <si>
    <t>GSECREPO0656</t>
  </si>
  <si>
    <t>GSECREPO0669</t>
  </si>
  <si>
    <t>GSECREPO0637</t>
  </si>
  <si>
    <t>GSECREPO0696</t>
  </si>
  <si>
    <t>GSECREPO0670</t>
  </si>
  <si>
    <t>GSECREPO0697</t>
  </si>
  <si>
    <t>GSECREPO0654</t>
  </si>
  <si>
    <t>India Universal Trust AL2 (Obligor - HDFC Bank Ltd.)</t>
  </si>
  <si>
    <t>India Universal Trust AL1 (Obligor - HDFC Bank Ltd.)</t>
  </si>
  <si>
    <t>R**,A**</t>
  </si>
  <si>
    <t>Corporate Debt Market Development Fund-A2</t>
  </si>
  <si>
    <t>d) Real Estate Investment Trust</t>
  </si>
  <si>
    <t>5. $ Quantity 7,94,913 shares are under lock, release date August 15, 2025</t>
  </si>
  <si>
    <t>$</t>
  </si>
  <si>
    <t>5. $ Quantity 19,07,790 shares are under lock, release date August 15, 2025</t>
  </si>
  <si>
    <t>Call/Put</t>
  </si>
  <si>
    <t>Notional Value
(Rs. in Lakhs)</t>
  </si>
  <si>
    <t>INTEREST RATE SWAPS</t>
  </si>
  <si>
    <t>The Clearing Corporation of India Ltd. 18-08-2025</t>
  </si>
  <si>
    <t>Nomura Fixed Income Securities Pvt. Ltd. 24-09-2025</t>
  </si>
  <si>
    <t>ICICI Securities Primary Dealership Ltd. 25-09-2025</t>
  </si>
  <si>
    <t>BNP Paribas 26-09-2025</t>
  </si>
  <si>
    <t>Standard Chartered Bank 29-09-2025</t>
  </si>
  <si>
    <t>HSBC Ltd. 03-10-2025</t>
  </si>
  <si>
    <t>State Bank of India 03-10-2025</t>
  </si>
  <si>
    <t>HSBC Ltd. 06-10-2025</t>
  </si>
  <si>
    <t>Nomura Fixed Income Securities Pvt. Ltd. 06-10-2025</t>
  </si>
  <si>
    <t>Standard Chartered Bank 06-10-2025</t>
  </si>
  <si>
    <t>Bank Nifty Index  28-AUG-25</t>
  </si>
  <si>
    <t>Nifty Index  28-AUG-25</t>
  </si>
  <si>
    <t>Nifty Index  28-Aug-25</t>
  </si>
  <si>
    <t>Bank Nifty Index  28-Aug-25</t>
  </si>
  <si>
    <t>SYMBOL / TICKER</t>
  </si>
  <si>
    <t>SBISILVER</t>
  </si>
  <si>
    <t>SBINEQWETF</t>
  </si>
  <si>
    <t>SBIBPB</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</si>
  <si>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</si>
  <si>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</si>
  <si>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A**</t>
  </si>
  <si>
    <t>I**</t>
  </si>
  <si>
    <t>S**</t>
  </si>
  <si>
    <t>5. Security is in default beyond its maturity date :</t>
  </si>
  <si>
    <t>Name of Security</t>
  </si>
  <si>
    <t>Value of the security considered under net receivables (i.e. value recognized in NAV)
(Rs. in Lakhs)</t>
  </si>
  <si>
    <t>Value of the security considered under net receivables (i.e. value recognized in NAV) 
% to AUM</t>
  </si>
  <si>
    <t>Total amount (Including Principal and Interest) that is due to the scheme on that investment
(Rs. in Lakhs)</t>
  </si>
  <si>
    <t>RHFL 08.70% (Series I Cat I &amp; II) 03-Jan-2020</t>
  </si>
  <si>
    <t>INE217K07AB6</t>
  </si>
  <si>
    <t>RHFL 08.90% (Series I Cat III &amp; IV) 03-Jan-2020</t>
  </si>
  <si>
    <t>INE217K07AC4</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</si>
  <si>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</si>
  <si>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</si>
  <si>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</si>
  <si>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</si>
  <si>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</si>
  <si>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</si>
  <si>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</si>
  <si>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Amount recovered July 2025
(Rs. in Lakhs)</t>
  </si>
  <si>
    <t>Amount recovered in March 2023 
(Rs. in Lakhs)</t>
  </si>
  <si>
    <t>Total amount recovered</t>
  </si>
  <si>
    <t>Amount recovered in April 2023 
(Rs. in Lakhs)</t>
  </si>
  <si>
    <t>5. Debt Index Replication Factor : 100%</t>
  </si>
  <si>
    <t>5. Debt Index Replication Factor : 72.07%</t>
  </si>
  <si>
    <t>5. Debt Index Replication Factor : 99.69%</t>
  </si>
  <si>
    <t>5. Debt Index Replication Factor : 99.70%</t>
  </si>
  <si>
    <t>5. Debt Index Replication Factor : 93.14%</t>
  </si>
  <si>
    <t>https://www.bseindia.com/xml-data/corpfiling/AttachHis//de066255-8ad1-4a3f-89da-3318a4d8dcb7.pdf</t>
  </si>
  <si>
    <t>https://www.bseindia.com/xml-data/corpfiling/AttachHis//44be77e0-6afe-4ac4-add8-26943e317479.pdf</t>
  </si>
  <si>
    <t>https://www.bseindia.com/xml-data/corpfiling/AttachHis//5e2ee0c9-f4b4-4486-b247-674b01b11936.pdf</t>
  </si>
  <si>
    <t>https://www.bseindia.com/xml-data/corpfiling/AttachHis/63959ce8-b641-4bd4-9a62-43ab52301856.pdf</t>
  </si>
  <si>
    <t>https://www.bseindia.com/xml-data/corpfiling/AttachHis//f9c525c6-500b-418a-ba1c-de529d668fed.pdf</t>
  </si>
  <si>
    <t>https://www.bseindia.com/xml-data/corpfiling/AttachHis//a3fa3c06-68a4-408b-9d3e-089ebd48d102.pdf</t>
  </si>
  <si>
    <t>https://www.bseindia.com/xml-data/corpfiling/AttachHis//c12a56d6-1671-4bb8-b2d5-38ce4dee01da.pdf</t>
  </si>
  <si>
    <t>https://www.bseindia.com/xml-data/corpfiling/AttachHis//231d48a0-905d-4979-bee1-f855c401d4e8.pdf</t>
  </si>
  <si>
    <t>https://www.bseindia.com/xml-data/corpfiling/AttachHis//3c1ecd3c-3e8c-4baf-9831-db35592b21ac.pdf</t>
  </si>
  <si>
    <t>https://www.bseindia.com/xml-data/corpfiling/AttachHis//938c3dc8-b424-40fc-836b-101415d323cd.pdf</t>
  </si>
  <si>
    <t>https://www.bseindia.com/xml-data/corpfiling/AttachHis//141ef7e3-e697-430b-a62c-108fbc78db2f.pdf</t>
  </si>
  <si>
    <t>https://www.bseindia.com/xml-data/corpfiling/AttachHis//fa53c28b-bb5e-4e4e-a3d5-cf085d70341a.pdf</t>
  </si>
  <si>
    <t>https://www.bseindia.com/xml-data/corpfiling/AttachHis//9025bae6-ed1c-41e0-85e7-33682bc1edd0.pdf</t>
  </si>
  <si>
    <t>https://www.bseindia.com/xml-data/corpfiling/AttachHis//72687367-3a22-4292-b67a-6ab6728b0e3a.pdf</t>
  </si>
  <si>
    <t>https://www.bseindia.com/xml-data/corpfiling/AttachHis//19d833a8-dbc7-4553-982e-75923c474c86.pdf</t>
  </si>
  <si>
    <t>https://www.bseindia.com/xml-data/corpfiling/AttachHis//8bbc99c1-98e8-41e8-89ac-86e81221a963.pdf</t>
  </si>
  <si>
    <t>https://www.bseindia.com/xml-data/corpfiling/AttachHis//adc3e93f-b32f-4f2b-a08c-91f0b18c6aeb.pdf</t>
  </si>
  <si>
    <t>https://www.bseindia.com/xml-data/corpfiling/AttachHis//2c745f12-4715-4138-a7b4-d0f815caca9c.pdf</t>
  </si>
  <si>
    <t>https://www.bseindia.com/xml-data/corpfiling/AttachHis//4e11c6f6-92f5-4dd4-8369-b5c770b30ae9.pdf</t>
  </si>
  <si>
    <t>https://www.bseindia.com/xml-data/corpfiling/AttachHis//fa5b7565-50e5-4648-ab6b-ce9ccbe47259.pdf</t>
  </si>
  <si>
    <t>https://www.bseindia.com/xml-data/corpfiling/AttachHis//3b6e70ed-71fc-46f6-b65c-f1f5f55fe869.pdf</t>
  </si>
  <si>
    <t>https://www.bseindia.com/xml-data/corpfiling/AttachHis//41bfc39f-0b4e-4de3-ac29-6f2aab62dc00.pdf</t>
  </si>
  <si>
    <t>https://www.bseindia.com/xml-data/corpfiling/AttachHis//442f2091-6b51-4afc-a586-e08fa2a04903.pdf</t>
  </si>
  <si>
    <t>https://www.bseindia.com/xml-data/corpfiling/AttachLive//b3a8b4e0-2d58-4f9a-b38b-9b5c9d2922be.pdf</t>
  </si>
  <si>
    <t>https://www.bseindia.com/xml-data/corpfiling/AttachHis//166da888-b9ad-4223-b83b-c7e156f5fe9f.pdf</t>
  </si>
  <si>
    <t>https://www.bseindia.com/xml-data/corpfiling/AttachHis/b37e6df8-68c8-4e75-9406-58c5e96bcc10.pdf</t>
  </si>
  <si>
    <t>https://www.bseindia.com/xml-data/corpfiling/AttachHis//6619fc6f-9343-4f0e-8e7a-740c52b0106c.pdf</t>
  </si>
  <si>
    <t>https://www.bseindia.com/xml-data/corpfiling/AttachHis/1712bec0-eb1b-4c0e-93cf-ffe2228ee187.pdf</t>
  </si>
  <si>
    <t>https://www.bseindia.com/xml-data/corpfiling/AttachHis//c757eac5-3c7e-4c56-a5c5-cd37ffe1c0a5.pdf</t>
  </si>
  <si>
    <t>https://www.bseindia.com/xml-data/corpfiling/AttachHis//5427027e-04cf-4edd-9f81-44a2f1f2a5d8.pdf</t>
  </si>
  <si>
    <t>https://www.bseindia.com/xml-data/corpfiling/AttachHis//d3cbeeea-de68-4b77-bfa3-9bfe1afbc503.pdf</t>
  </si>
  <si>
    <t>https://www.bseindia.com/xml-data/corpfiling/AttachLive//4300e5eb-d720-4de7-a992-864eb208bf79.pdf</t>
  </si>
  <si>
    <t>https://www.bseindia.com/xml-data/corpfiling/AttachHis//f66c1aa7-a533-4ac2-b735-0a0d9fc26243.pdf</t>
  </si>
  <si>
    <t>https://www.bseindia.com/xml-data/corpfiling/AttachHis//3a251043-90e5-4748-b94a-2c9f364ef43a.pdf</t>
  </si>
  <si>
    <t>https://www.bseindia.com/xml-data/corpfiling/AttachHis//c81a5ab1-eb1c-4935-9048-42a62678afc5.pdf</t>
  </si>
  <si>
    <t>https://www.bseindia.com/xml-data/corpfiling/AttachHis//8d3f1b7c-9413-401b-89da-9b7634a1adad.pdf</t>
  </si>
  <si>
    <t>N/A</t>
  </si>
  <si>
    <t xml:space="preserve">          Scheme Risk-O-Meter</t>
  </si>
  <si>
    <t xml:space="preserve">         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</si>
  <si>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</si>
  <si>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</si>
  <si>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</si>
  <si>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</si>
  <si>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</si>
  <si>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</si>
  <si>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</si>
  <si>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</si>
  <si>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</si>
  <si>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</si>
  <si>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</si>
  <si>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</si>
  <si>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</si>
  <si>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</si>
  <si>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</si>
  <si>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</si>
  <si>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</si>
  <si>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</si>
  <si>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</si>
  <si>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</si>
  <si>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</si>
  <si>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</si>
  <si>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</si>
  <si>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</si>
  <si>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</si>
  <si>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</si>
  <si>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</si>
  <si>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</si>
  <si>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</si>
  <si>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</si>
  <si>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</si>
  <si>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</si>
  <si>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</si>
  <si>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</si>
  <si>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</si>
  <si>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</si>
  <si>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</si>
  <si>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</si>
  <si>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</si>
  <si>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</si>
  <si>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</si>
  <si>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</si>
  <si>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</si>
  <si>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</si>
  <si>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</si>
  <si>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</si>
  <si>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</si>
  <si>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</si>
  <si>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</si>
  <si>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</si>
  <si>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</si>
  <si>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</si>
  <si>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</si>
  <si>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</si>
  <si>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</si>
  <si>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</si>
  <si>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</si>
  <si>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</si>
  <si>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</si>
  <si>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</si>
  <si>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PRICE OF SILVER</t>
  </si>
  <si>
    <t>Benchmark Name : BSE 200 TRI</t>
  </si>
  <si>
    <t>Benchmark Name : NIFTY BANK INDEX TRI</t>
  </si>
  <si>
    <t>Benchmark Name : BSE PSU BANK INDEX TRI</t>
  </si>
  <si>
    <t>Benchmark Name : 65% NIFTY COMPOSITE DEBT INDEX + 35% NIFTY 50 ARBITRAGE INDEX</t>
  </si>
  <si>
    <t>Benchmark Name : NIFTY200 QUALITY 30 INDEX</t>
  </si>
  <si>
    <t>Benchmark Name : NIFTY200 MOMENTUM 30 INDEX</t>
  </si>
  <si>
    <t>Benchmark Name : NIFTY100 LOW VOLATILITY 30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</si>
</sst>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sz val="11"/>
      <name val="Calibri"/>
      <family val="2"/>
      <scheme val="minor"/>
    </font>
  </fonts>
  <fills count="3">
    <fill>
      <patternFill patternType="none"/>
    </fill>
    <fill>
      <patternFill patternType="gray125"/>
    </fill>
    <fill>
      <patternFill patternType="solid">
        <fgColor indexed="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thin">
        <color indexed="64"/>
      </right>
      <top/>
      <bottom/>
      <diagonal/>
    </border>
  </borders>
  <cellStyleXfs count="9">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9" fontId="4" fillId="0" borderId="0" applyFont="0" applyFill="0" applyBorder="0" applyAlignment="0" applyProtection="0"/>
    <xf numFmtId="0" fontId="5" fillId="0" borderId="0" applyNumberFormat="0" applyFill="0" applyBorder="0" applyAlignment="0" applyProtection="0">
      <alignment vertical="top"/>
      <protection locked="0"/>
    </xf>
  </cellStyleXfs>
  <cellXfs count="95">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2" fillId="2" borderId="23" xfId="1" applyFont="1" applyFill="1" applyBorder="1" applyAlignment="1">
      <alignment horizontal="right"/>
    </xf>
    <xf numFmtId="166" fontId="8" fillId="0" borderId="9" xfId="1" applyNumberFormat="1" applyFont="1" applyFill="1" applyBorder="1"/>
    <xf numFmtId="164" fontId="8" fillId="0" borderId="11" xfId="1" applyFont="1" applyFill="1" applyBorder="1"/>
    <xf numFmtId="164" fontId="8" fillId="0" borderId="9" xfId="1" applyFont="1" applyFill="1" applyBorder="1" applyAlignment="1">
      <alignment horizontal="right"/>
    </xf>
    <xf numFmtId="164" fontId="8" fillId="0" borderId="9" xfId="1" applyFont="1" applyBorder="1"/>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7" fillId="0" borderId="0" xfId="1" applyNumberFormat="1" applyFont="1"/>
    <xf numFmtId="0" fontId="3" fillId="0" borderId="0" xfId="0" applyFont="1"/>
    <xf numFmtId="0" fontId="0" fillId="0" borderId="1" xfId="0" applyBorder="1" applyAlignment="1">
      <alignment wrapText="1"/>
    </xf>
    <xf numFmtId="164" fontId="15" fillId="0" borderId="1" xfId="1" applyFont="1" applyFill="1" applyBorder="1" applyAlignment="1"/>
    <xf numFmtId="10" fontId="15" fillId="0" borderId="1" xfId="7" applyNumberFormat="1" applyFont="1" applyFill="1" applyBorder="1" applyAlignment="1"/>
    <xf numFmtId="2" fontId="0" fillId="0" borderId="1" xfId="0" applyNumberFormat="1" applyBorder="1"/>
    <xf numFmtId="164" fontId="2" fillId="0" borderId="5" xfId="1" applyFont="1" applyFill="1" applyBorder="1" applyAlignment="1">
      <alignment vertical="center" wrapText="1"/>
    </xf>
    <xf numFmtId="165" fontId="8" fillId="0" borderId="15" xfId="0" applyNumberFormat="1" applyFont="1" applyBorder="1" applyAlignment="1">
      <alignment wrapText="1"/>
    </xf>
    <xf numFmtId="166" fontId="8" fillId="0" borderId="0" xfId="1" applyNumberFormat="1" applyFont="1" applyFill="1"/>
    <xf numFmtId="164" fontId="8" fillId="0" borderId="0" xfId="1" applyFont="1" applyFill="1"/>
    <xf numFmtId="164" fontId="8" fillId="0" borderId="11" xfId="1" applyFont="1" applyBorder="1" applyAlignment="1">
      <alignment horizontal="right"/>
    </xf>
    <xf numFmtId="164" fontId="8" fillId="0" borderId="11" xfId="1" applyFont="1" applyBorder="1" applyAlignment="1">
      <alignment horizontal="left"/>
    </xf>
    <xf numFmtId="0" fontId="7" fillId="0" borderId="0" xfId="0" applyFont="1" applyAlignment="1">
      <alignment horizontal="center"/>
    </xf>
    <xf numFmtId="164" fontId="5" fillId="0" borderId="11" xfId="3" applyNumberFormat="1" applyBorder="1" applyAlignment="1" applyProtection="1"/>
    <xf numFmtId="164" fontId="7" fillId="0" borderId="12" xfId="1" applyFont="1" applyBorder="1"/>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8" applyFont="1" applyFill="1" applyBorder="1" applyAlignment="1" applyProtection="1">
      <alignment vertical="top" wrapText="1"/>
      <protection locked="0"/>
    </xf>
  </cellXfs>
  <cellStyles count="9">
    <cellStyle name="Comma" xfId="1" builtinId="3"/>
    <cellStyle name="Comma 2" xfId="2" xr:uid="{AE4F9966-53C8-4A76-9E02-4916508507E1}"/>
    <cellStyle name="Hyperlink" xfId="3" builtinId="8"/>
    <cellStyle name="Hyperlink 2" xfId="8" xr:uid="{FC388E17-0CD4-48A0-94BC-8261DBB7FEB4}"/>
    <cellStyle name="Normal" xfId="0" builtinId="0"/>
    <cellStyle name="Normal 2" xfId="4" xr:uid="{A0465062-2B1A-440C-8B8C-DDD0644D4942}"/>
    <cellStyle name="Percent" xfId="7" builtinId="5"/>
    <cellStyle name="Percent 2" xfId="5" xr:uid="{34D5633E-8E04-44DA-810A-949CEAAAF9A8}"/>
    <cellStyle name="Style 1" xfId="6" xr:uid="{91C6BAA7-9DFE-4C68-B425-43AEF5644D1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6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6E12B00C-814A-417C-88B0-383AFC40E5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166917"/>
          <a:ext cx="2608633" cy="1390673"/>
        </a:xfrm>
        <a:prstGeom prst="rect">
          <a:avLst/>
        </a:prstGeom>
      </xdr:spPr>
    </xdr:pic>
    <xdr:clientData/>
  </xdr:twoCellAnchor>
  <xdr:twoCellAnchor editAs="oneCell">
    <xdr:from>
      <xdr:col>1</xdr:col>
      <xdr:colOff>0</xdr:colOff>
      <xdr:row>113</xdr:row>
      <xdr:rowOff>0</xdr:rowOff>
    </xdr:from>
    <xdr:to>
      <xdr:col>2</xdr:col>
      <xdr:colOff>2592981</xdr:colOff>
      <xdr:row>119</xdr:row>
      <xdr:rowOff>57173</xdr:rowOff>
    </xdr:to>
    <xdr:pic>
      <xdr:nvPicPr>
        <xdr:cNvPr id="3" name="Picture 2">
          <a:extLst>
            <a:ext uri="{FF2B5EF4-FFF2-40B4-BE49-F238E27FC236}">
              <a16:creationId xmlns:a16="http://schemas.microsoft.com/office/drawing/2014/main" id="{05365525-265D-4656-8802-2503AD993A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23166917"/>
          <a:ext cx="2592981" cy="1390673"/>
        </a:xfrm>
        <a:prstGeom prst="rect">
          <a:avLst/>
        </a:prstGeom>
      </xdr:spPr>
    </xdr:pic>
    <xdr:clientData/>
  </xdr:twoCellAnchor>
  <xdr:twoCellAnchor editAs="oneCell">
    <xdr:from>
      <xdr:col>3</xdr:col>
      <xdr:colOff>1153585</xdr:colOff>
      <xdr:row>113</xdr:row>
      <xdr:rowOff>42334</xdr:rowOff>
    </xdr:from>
    <xdr:to>
      <xdr:col>5</xdr:col>
      <xdr:colOff>846668</xdr:colOff>
      <xdr:row>119</xdr:row>
      <xdr:rowOff>95250</xdr:rowOff>
    </xdr:to>
    <xdr:pic>
      <xdr:nvPicPr>
        <xdr:cNvPr id="4" name="Picture 3">
          <a:extLst>
            <a:ext uri="{FF2B5EF4-FFF2-40B4-BE49-F238E27FC236}">
              <a16:creationId xmlns:a16="http://schemas.microsoft.com/office/drawing/2014/main" id="{FA5C0362-0F61-4C92-ABFC-D052A1DE74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6418" y="23209251"/>
          <a:ext cx="2571750" cy="13864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173</xdr:row>
      <xdr:rowOff>0</xdr:rowOff>
    </xdr:from>
    <xdr:to>
      <xdr:col>2</xdr:col>
      <xdr:colOff>2608633</xdr:colOff>
      <xdr:row>180</xdr:row>
      <xdr:rowOff>57173</xdr:rowOff>
    </xdr:to>
    <xdr:pic>
      <xdr:nvPicPr>
        <xdr:cNvPr id="2" name="Picture 1">
          <a:extLst>
            <a:ext uri="{FF2B5EF4-FFF2-40B4-BE49-F238E27FC236}">
              <a16:creationId xmlns:a16="http://schemas.microsoft.com/office/drawing/2014/main" id="{AEE17B38-0345-401D-B963-A482E9FBCF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48083"/>
          <a:ext cx="2608633" cy="1390673"/>
        </a:xfrm>
        <a:prstGeom prst="rect">
          <a:avLst/>
        </a:prstGeom>
      </xdr:spPr>
    </xdr:pic>
    <xdr:clientData/>
  </xdr:twoCellAnchor>
  <xdr:twoCellAnchor editAs="oneCell">
    <xdr:from>
      <xdr:col>4</xdr:col>
      <xdr:colOff>0</xdr:colOff>
      <xdr:row>173</xdr:row>
      <xdr:rowOff>0</xdr:rowOff>
    </xdr:from>
    <xdr:to>
      <xdr:col>5</xdr:col>
      <xdr:colOff>1016064</xdr:colOff>
      <xdr:row>180</xdr:row>
      <xdr:rowOff>57173</xdr:rowOff>
    </xdr:to>
    <xdr:pic>
      <xdr:nvPicPr>
        <xdr:cNvPr id="3" name="Picture 2">
          <a:extLst>
            <a:ext uri="{FF2B5EF4-FFF2-40B4-BE49-F238E27FC236}">
              <a16:creationId xmlns:a16="http://schemas.microsoft.com/office/drawing/2014/main" id="{FB284FB2-E12C-4261-9361-D676C92E41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34808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2613851</xdr:colOff>
      <xdr:row>87</xdr:row>
      <xdr:rowOff>67036</xdr:rowOff>
    </xdr:to>
    <xdr:pic>
      <xdr:nvPicPr>
        <xdr:cNvPr id="2" name="Picture 1">
          <a:extLst>
            <a:ext uri="{FF2B5EF4-FFF2-40B4-BE49-F238E27FC236}">
              <a16:creationId xmlns:a16="http://schemas.microsoft.com/office/drawing/2014/main" id="{FBCD7AB4-55C3-44BA-94EA-EEE103FFC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13851" cy="1400536"/>
        </a:xfrm>
        <a:prstGeom prst="rect">
          <a:avLst/>
        </a:prstGeom>
      </xdr:spPr>
    </xdr:pic>
    <xdr:clientData/>
  </xdr:twoCellAnchor>
  <xdr:twoCellAnchor editAs="oneCell">
    <xdr:from>
      <xdr:col>4</xdr:col>
      <xdr:colOff>0</xdr:colOff>
      <xdr:row>80</xdr:row>
      <xdr:rowOff>0</xdr:rowOff>
    </xdr:from>
    <xdr:to>
      <xdr:col>5</xdr:col>
      <xdr:colOff>1036933</xdr:colOff>
      <xdr:row>87</xdr:row>
      <xdr:rowOff>62104</xdr:rowOff>
    </xdr:to>
    <xdr:pic>
      <xdr:nvPicPr>
        <xdr:cNvPr id="3" name="Picture 2">
          <a:extLst>
            <a:ext uri="{FF2B5EF4-FFF2-40B4-BE49-F238E27FC236}">
              <a16:creationId xmlns:a16="http://schemas.microsoft.com/office/drawing/2014/main" id="{7E81463E-7E38-4AEB-A557-D50EB2AECA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51C27AA5-DA78-40D8-A754-90297FC804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9FF0E7D7-EFC4-47CF-9526-D0836885C6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F7EB7A51-2C98-4B49-8357-FCCE2E0D71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D3A3A707-8991-4598-8D69-83AB26D357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03081BF8-68CD-4DB5-BD9C-5A6D38E12D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C8415EFB-730F-4DA7-B7AB-C6B6080003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6647B49F-9A09-4E41-A129-0947FDF90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58CA3509-25D5-4528-9139-3E414E3C91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024167"/>
          <a:ext cx="2592981"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2671241</xdr:colOff>
      <xdr:row>86</xdr:row>
      <xdr:rowOff>141008</xdr:rowOff>
    </xdr:to>
    <xdr:pic>
      <xdr:nvPicPr>
        <xdr:cNvPr id="2" name="Picture 1">
          <a:extLst>
            <a:ext uri="{FF2B5EF4-FFF2-40B4-BE49-F238E27FC236}">
              <a16:creationId xmlns:a16="http://schemas.microsoft.com/office/drawing/2014/main" id="{B35AE7F6-1F53-48F1-9588-A99446DD5C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71241" cy="1474508"/>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FCEF575C-B301-4FB0-97D6-A7FA3E5B7C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2671241</xdr:colOff>
      <xdr:row>101</xdr:row>
      <xdr:rowOff>141008</xdr:rowOff>
    </xdr:to>
    <xdr:pic>
      <xdr:nvPicPr>
        <xdr:cNvPr id="2" name="Picture 1">
          <a:extLst>
            <a:ext uri="{FF2B5EF4-FFF2-40B4-BE49-F238E27FC236}">
              <a16:creationId xmlns:a16="http://schemas.microsoft.com/office/drawing/2014/main" id="{F09656B3-6800-4D9D-BA34-D906908FDE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71241" cy="1474508"/>
        </a:xfrm>
        <a:prstGeom prst="rect">
          <a:avLst/>
        </a:prstGeom>
      </xdr:spPr>
    </xdr:pic>
    <xdr:clientData/>
  </xdr:twoCellAnchor>
  <xdr:twoCellAnchor editAs="oneCell">
    <xdr:from>
      <xdr:col>4</xdr:col>
      <xdr:colOff>0</xdr:colOff>
      <xdr:row>94</xdr:row>
      <xdr:rowOff>0</xdr:rowOff>
    </xdr:from>
    <xdr:to>
      <xdr:col>5</xdr:col>
      <xdr:colOff>1036933</xdr:colOff>
      <xdr:row>101</xdr:row>
      <xdr:rowOff>62104</xdr:rowOff>
    </xdr:to>
    <xdr:pic>
      <xdr:nvPicPr>
        <xdr:cNvPr id="3" name="Picture 2">
          <a:extLst>
            <a:ext uri="{FF2B5EF4-FFF2-40B4-BE49-F238E27FC236}">
              <a16:creationId xmlns:a16="http://schemas.microsoft.com/office/drawing/2014/main" id="{FF69EA33-E5CA-4F35-B933-3BFF111EFF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613850" cy="139560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9DEF574F-8C5F-438D-AD02-5E340FC468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ED79EB1E-F618-439B-811E-02723C4291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D18304B6-C2A1-4821-B9CD-EA114135F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012872A9-12E5-40BF-A485-ABBC20828A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59F8DCD6-D5D4-464B-8AB9-6AE7440955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E3282446-D3B5-4C7D-9DD0-5417554A88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44CF50DF-9E6F-4C7D-8929-DD43E5966B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00417"/>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A5C78431-2650-444C-BD73-7D61F9C749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0041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43583BA8-5332-4406-B6F0-F53ACBC5B9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F3A9B38A-E235-4421-832D-250BC777D8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F7187027-76FA-4658-875E-1EC2BD5F7E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346BFDD9-F726-472F-97FE-1B3EA2227A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E8668784-769E-4F70-BD91-4766D7D616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152EF09B-F7EC-44DC-82CD-AEF80A555D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711597C5-71B2-42C0-9093-6C43BF103C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CFB91F82-C35D-4779-9919-FCB73543E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82333A61-7657-4BD2-B8A3-DB016D9482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7062BA32-09B0-46D5-A3C2-9BDEF47DB6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3F1AA9DF-7DBC-45AC-8E9D-5279218352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ED494DC4-E81F-414E-A3EB-B41CA044CA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573</xdr:row>
      <xdr:rowOff>0</xdr:rowOff>
    </xdr:from>
    <xdr:to>
      <xdr:col>2</xdr:col>
      <xdr:colOff>2608633</xdr:colOff>
      <xdr:row>580</xdr:row>
      <xdr:rowOff>57173</xdr:rowOff>
    </xdr:to>
    <xdr:pic>
      <xdr:nvPicPr>
        <xdr:cNvPr id="2" name="Picture 1">
          <a:extLst>
            <a:ext uri="{FF2B5EF4-FFF2-40B4-BE49-F238E27FC236}">
              <a16:creationId xmlns:a16="http://schemas.microsoft.com/office/drawing/2014/main" id="{D51D9CD6-B2B3-4497-8F7E-2225749C27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558667"/>
          <a:ext cx="2608633" cy="1390673"/>
        </a:xfrm>
        <a:prstGeom prst="rect">
          <a:avLst/>
        </a:prstGeom>
      </xdr:spPr>
    </xdr:pic>
    <xdr:clientData/>
  </xdr:twoCellAnchor>
  <xdr:twoCellAnchor editAs="oneCell">
    <xdr:from>
      <xdr:col>4</xdr:col>
      <xdr:colOff>0</xdr:colOff>
      <xdr:row>573</xdr:row>
      <xdr:rowOff>0</xdr:rowOff>
    </xdr:from>
    <xdr:to>
      <xdr:col>5</xdr:col>
      <xdr:colOff>1016064</xdr:colOff>
      <xdr:row>580</xdr:row>
      <xdr:rowOff>57173</xdr:rowOff>
    </xdr:to>
    <xdr:pic>
      <xdr:nvPicPr>
        <xdr:cNvPr id="3" name="Picture 2">
          <a:extLst>
            <a:ext uri="{FF2B5EF4-FFF2-40B4-BE49-F238E27FC236}">
              <a16:creationId xmlns:a16="http://schemas.microsoft.com/office/drawing/2014/main" id="{421FC678-6F53-47DB-B26E-B90656A404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5586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5BB11E5B-592D-49CB-AD83-20F65183E6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0D6A060E-9A2A-4FDC-A3FC-E469EAFF25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C36CDC6D-E397-4D5E-98B7-D9BED8CCE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3C507092-B753-480F-A59D-2922F94C25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931120CA-813B-417B-B097-6FE85D8ACF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86461076-9980-4227-9D51-77D8664312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2639936</xdr:colOff>
      <xdr:row>118</xdr:row>
      <xdr:rowOff>101556</xdr:rowOff>
    </xdr:to>
    <xdr:pic>
      <xdr:nvPicPr>
        <xdr:cNvPr id="2" name="Picture 1">
          <a:extLst>
            <a:ext uri="{FF2B5EF4-FFF2-40B4-BE49-F238E27FC236}">
              <a16:creationId xmlns:a16="http://schemas.microsoft.com/office/drawing/2014/main" id="{460C3075-5F9B-49DA-8048-2F0A0CAE4D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39936" cy="1435056"/>
        </a:xfrm>
        <a:prstGeom prst="rect">
          <a:avLst/>
        </a:prstGeom>
      </xdr:spPr>
    </xdr:pic>
    <xdr:clientData/>
  </xdr:twoCellAnchor>
  <xdr:twoCellAnchor editAs="oneCell">
    <xdr:from>
      <xdr:col>4</xdr:col>
      <xdr:colOff>0</xdr:colOff>
      <xdr:row>111</xdr:row>
      <xdr:rowOff>0</xdr:rowOff>
    </xdr:from>
    <xdr:to>
      <xdr:col>5</xdr:col>
      <xdr:colOff>1016064</xdr:colOff>
      <xdr:row>118</xdr:row>
      <xdr:rowOff>81830</xdr:rowOff>
    </xdr:to>
    <xdr:pic>
      <xdr:nvPicPr>
        <xdr:cNvPr id="3" name="Picture 2">
          <a:extLst>
            <a:ext uri="{FF2B5EF4-FFF2-40B4-BE49-F238E27FC236}">
              <a16:creationId xmlns:a16="http://schemas.microsoft.com/office/drawing/2014/main" id="{55F21EEF-C239-4415-ACB2-E5D19E6840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B8A8E992-CB51-4BE4-AAB8-18B1FEC58A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659E5B1D-EABB-4C34-85AE-7010FEA3D0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20F1A6E4-C2B5-4755-85F0-21AF1927D1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3A4FEA86-83EE-41EA-A00E-7CD0FCAF0F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E0EBD850-9C70-4282-A8ED-5660BEE88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199416E6-C774-4CAC-B7D2-76A6B8D2DF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84965B58-E705-4115-AA15-937D726C83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1047367</xdr:colOff>
      <xdr:row>81</xdr:row>
      <xdr:rowOff>116350</xdr:rowOff>
    </xdr:to>
    <xdr:pic>
      <xdr:nvPicPr>
        <xdr:cNvPr id="3" name="Picture 2">
          <a:extLst>
            <a:ext uri="{FF2B5EF4-FFF2-40B4-BE49-F238E27FC236}">
              <a16:creationId xmlns:a16="http://schemas.microsoft.com/office/drawing/2014/main" id="{C003E35A-4307-4CB9-9809-A4B1F8CC91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24284" cy="144985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E22F0A34-CAB0-4CD7-8A4A-0F98514355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06093FE3-3F8A-4309-BDF8-229CADE29F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C95F23D3-D938-4D91-BB04-887F0829F4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557958E0-114E-4395-8B11-F884C6AE33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E1967220-0EDA-470C-AC74-33188F6E24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88069DFC-CB8B-4479-8ACA-51261328CD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60FBAB53-5AF3-40B8-996F-7DF72AD361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28397F7B-3F47-4362-9CA8-A1E92D1297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2608632</xdr:colOff>
      <xdr:row>84</xdr:row>
      <xdr:rowOff>121282</xdr:rowOff>
    </xdr:to>
    <xdr:pic>
      <xdr:nvPicPr>
        <xdr:cNvPr id="2" name="Picture 1">
          <a:extLst>
            <a:ext uri="{FF2B5EF4-FFF2-40B4-BE49-F238E27FC236}">
              <a16:creationId xmlns:a16="http://schemas.microsoft.com/office/drawing/2014/main" id="{94F5E989-F291-4D68-AB9C-63147E6D51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08632" cy="1454782"/>
        </a:xfrm>
        <a:prstGeom prst="rect">
          <a:avLst/>
        </a:prstGeom>
      </xdr:spPr>
    </xdr:pic>
    <xdr:clientData/>
  </xdr:twoCellAnchor>
  <xdr:twoCellAnchor editAs="oneCell">
    <xdr:from>
      <xdr:col>4</xdr:col>
      <xdr:colOff>0</xdr:colOff>
      <xdr:row>77</xdr:row>
      <xdr:rowOff>0</xdr:rowOff>
    </xdr:from>
    <xdr:to>
      <xdr:col>5</xdr:col>
      <xdr:colOff>1063020</xdr:colOff>
      <xdr:row>84</xdr:row>
      <xdr:rowOff>57173</xdr:rowOff>
    </xdr:to>
    <xdr:pic>
      <xdr:nvPicPr>
        <xdr:cNvPr id="3" name="Picture 2">
          <a:extLst>
            <a:ext uri="{FF2B5EF4-FFF2-40B4-BE49-F238E27FC236}">
              <a16:creationId xmlns:a16="http://schemas.microsoft.com/office/drawing/2014/main" id="{BAF8DE62-C6E6-410E-9898-CE98C1CE2A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2639936</xdr:colOff>
      <xdr:row>125</xdr:row>
      <xdr:rowOff>101556</xdr:rowOff>
    </xdr:to>
    <xdr:pic>
      <xdr:nvPicPr>
        <xdr:cNvPr id="2" name="Picture 1">
          <a:extLst>
            <a:ext uri="{FF2B5EF4-FFF2-40B4-BE49-F238E27FC236}">
              <a16:creationId xmlns:a16="http://schemas.microsoft.com/office/drawing/2014/main" id="{AE9E5907-B356-4A9F-A26A-F7B94A2CF1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30417"/>
          <a:ext cx="2639936" cy="1435056"/>
        </a:xfrm>
        <a:prstGeom prst="rect">
          <a:avLst/>
        </a:prstGeom>
      </xdr:spPr>
    </xdr:pic>
    <xdr:clientData/>
  </xdr:twoCellAnchor>
  <xdr:twoCellAnchor editAs="oneCell">
    <xdr:from>
      <xdr:col>4</xdr:col>
      <xdr:colOff>0</xdr:colOff>
      <xdr:row>118</xdr:row>
      <xdr:rowOff>0</xdr:rowOff>
    </xdr:from>
    <xdr:to>
      <xdr:col>5</xdr:col>
      <xdr:colOff>1036933</xdr:colOff>
      <xdr:row>125</xdr:row>
      <xdr:rowOff>62104</xdr:rowOff>
    </xdr:to>
    <xdr:pic>
      <xdr:nvPicPr>
        <xdr:cNvPr id="3" name="Picture 2">
          <a:extLst>
            <a:ext uri="{FF2B5EF4-FFF2-40B4-BE49-F238E27FC236}">
              <a16:creationId xmlns:a16="http://schemas.microsoft.com/office/drawing/2014/main" id="{096D4306-A4E8-4606-BC5C-5D68C65BEF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3041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212</xdr:row>
      <xdr:rowOff>0</xdr:rowOff>
    </xdr:from>
    <xdr:to>
      <xdr:col>2</xdr:col>
      <xdr:colOff>2671241</xdr:colOff>
      <xdr:row>219</xdr:row>
      <xdr:rowOff>141008</xdr:rowOff>
    </xdr:to>
    <xdr:pic>
      <xdr:nvPicPr>
        <xdr:cNvPr id="2" name="Picture 1">
          <a:extLst>
            <a:ext uri="{FF2B5EF4-FFF2-40B4-BE49-F238E27FC236}">
              <a16:creationId xmlns:a16="http://schemas.microsoft.com/office/drawing/2014/main" id="{DAE8E4B7-185C-4C16-8EED-32CE7EBD06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788167"/>
          <a:ext cx="2671241" cy="1474508"/>
        </a:xfrm>
        <a:prstGeom prst="rect">
          <a:avLst/>
        </a:prstGeom>
      </xdr:spPr>
    </xdr:pic>
    <xdr:clientData/>
  </xdr:twoCellAnchor>
  <xdr:twoCellAnchor editAs="oneCell">
    <xdr:from>
      <xdr:col>4</xdr:col>
      <xdr:colOff>0</xdr:colOff>
      <xdr:row>212</xdr:row>
      <xdr:rowOff>0</xdr:rowOff>
    </xdr:from>
    <xdr:to>
      <xdr:col>5</xdr:col>
      <xdr:colOff>1047367</xdr:colOff>
      <xdr:row>219</xdr:row>
      <xdr:rowOff>116350</xdr:rowOff>
    </xdr:to>
    <xdr:pic>
      <xdr:nvPicPr>
        <xdr:cNvPr id="3" name="Picture 2">
          <a:extLst>
            <a:ext uri="{FF2B5EF4-FFF2-40B4-BE49-F238E27FC236}">
              <a16:creationId xmlns:a16="http://schemas.microsoft.com/office/drawing/2014/main" id="{4A210471-2D66-43C0-BE5D-BB6C511BF8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07881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2613851</xdr:colOff>
      <xdr:row>106</xdr:row>
      <xdr:rowOff>67036</xdr:rowOff>
    </xdr:to>
    <xdr:pic>
      <xdr:nvPicPr>
        <xdr:cNvPr id="2" name="Picture 1">
          <a:extLst>
            <a:ext uri="{FF2B5EF4-FFF2-40B4-BE49-F238E27FC236}">
              <a16:creationId xmlns:a16="http://schemas.microsoft.com/office/drawing/2014/main" id="{62680986-1544-4DCF-8139-235CB3214B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13851" cy="1400536"/>
        </a:xfrm>
        <a:prstGeom prst="rect">
          <a:avLst/>
        </a:prstGeom>
      </xdr:spPr>
    </xdr:pic>
    <xdr:clientData/>
  </xdr:twoCellAnchor>
  <xdr:twoCellAnchor editAs="oneCell">
    <xdr:from>
      <xdr:col>4</xdr:col>
      <xdr:colOff>0</xdr:colOff>
      <xdr:row>99</xdr:row>
      <xdr:rowOff>0</xdr:rowOff>
    </xdr:from>
    <xdr:to>
      <xdr:col>5</xdr:col>
      <xdr:colOff>1036933</xdr:colOff>
      <xdr:row>106</xdr:row>
      <xdr:rowOff>62104</xdr:rowOff>
    </xdr:to>
    <xdr:pic>
      <xdr:nvPicPr>
        <xdr:cNvPr id="3" name="Picture 2">
          <a:extLst>
            <a:ext uri="{FF2B5EF4-FFF2-40B4-BE49-F238E27FC236}">
              <a16:creationId xmlns:a16="http://schemas.microsoft.com/office/drawing/2014/main" id="{8FA74DE1-BD40-4149-8D71-52ED79687A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2</xdr:col>
      <xdr:colOff>2613851</xdr:colOff>
      <xdr:row>203</xdr:row>
      <xdr:rowOff>67036</xdr:rowOff>
    </xdr:to>
    <xdr:pic>
      <xdr:nvPicPr>
        <xdr:cNvPr id="2" name="Picture 1">
          <a:extLst>
            <a:ext uri="{FF2B5EF4-FFF2-40B4-BE49-F238E27FC236}">
              <a16:creationId xmlns:a16="http://schemas.microsoft.com/office/drawing/2014/main" id="{32D7E0A2-21B1-4ACA-B8B0-8E32B1A83B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740167"/>
          <a:ext cx="2613851" cy="1400536"/>
        </a:xfrm>
        <a:prstGeom prst="rect">
          <a:avLst/>
        </a:prstGeom>
      </xdr:spPr>
    </xdr:pic>
    <xdr:clientData/>
  </xdr:twoCellAnchor>
  <xdr:twoCellAnchor editAs="oneCell">
    <xdr:from>
      <xdr:col>4</xdr:col>
      <xdr:colOff>0</xdr:colOff>
      <xdr:row>196</xdr:row>
      <xdr:rowOff>0</xdr:rowOff>
    </xdr:from>
    <xdr:to>
      <xdr:col>5</xdr:col>
      <xdr:colOff>1047367</xdr:colOff>
      <xdr:row>203</xdr:row>
      <xdr:rowOff>116350</xdr:rowOff>
    </xdr:to>
    <xdr:pic>
      <xdr:nvPicPr>
        <xdr:cNvPr id="3" name="Picture 2">
          <a:extLst>
            <a:ext uri="{FF2B5EF4-FFF2-40B4-BE49-F238E27FC236}">
              <a16:creationId xmlns:a16="http://schemas.microsoft.com/office/drawing/2014/main" id="{E2D90CF8-E9BB-4B0E-A6D4-0565029969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7401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2624284</xdr:colOff>
      <xdr:row>124</xdr:row>
      <xdr:rowOff>42378</xdr:rowOff>
    </xdr:to>
    <xdr:pic>
      <xdr:nvPicPr>
        <xdr:cNvPr id="2" name="Picture 1">
          <a:extLst>
            <a:ext uri="{FF2B5EF4-FFF2-40B4-BE49-F238E27FC236}">
              <a16:creationId xmlns:a16="http://schemas.microsoft.com/office/drawing/2014/main" id="{890CBB54-0D0C-43CC-8342-DC09CE7A3E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24284" cy="1375878"/>
        </a:xfrm>
        <a:prstGeom prst="rect">
          <a:avLst/>
        </a:prstGeom>
      </xdr:spPr>
    </xdr:pic>
    <xdr:clientData/>
  </xdr:twoCellAnchor>
  <xdr:twoCellAnchor editAs="oneCell">
    <xdr:from>
      <xdr:col>4</xdr:col>
      <xdr:colOff>0</xdr:colOff>
      <xdr:row>117</xdr:row>
      <xdr:rowOff>0</xdr:rowOff>
    </xdr:from>
    <xdr:to>
      <xdr:col>5</xdr:col>
      <xdr:colOff>1016064</xdr:colOff>
      <xdr:row>124</xdr:row>
      <xdr:rowOff>81830</xdr:rowOff>
    </xdr:to>
    <xdr:pic>
      <xdr:nvPicPr>
        <xdr:cNvPr id="3" name="Picture 2">
          <a:extLst>
            <a:ext uri="{FF2B5EF4-FFF2-40B4-BE49-F238E27FC236}">
              <a16:creationId xmlns:a16="http://schemas.microsoft.com/office/drawing/2014/main" id="{E43AAE96-AFDF-4161-9F38-F512DF93C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54A3C37B-E42C-4C81-B170-04C7693893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0FAFB2A5-866E-4AEE-9242-26CCEEBD1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2608633</xdr:colOff>
      <xdr:row>158</xdr:row>
      <xdr:rowOff>57173</xdr:rowOff>
    </xdr:to>
    <xdr:pic>
      <xdr:nvPicPr>
        <xdr:cNvPr id="2" name="Picture 1">
          <a:extLst>
            <a:ext uri="{FF2B5EF4-FFF2-40B4-BE49-F238E27FC236}">
              <a16:creationId xmlns:a16="http://schemas.microsoft.com/office/drawing/2014/main" id="{A207A366-7547-4948-BCDC-04B3D9773C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67667"/>
          <a:ext cx="2608633" cy="1390673"/>
        </a:xfrm>
        <a:prstGeom prst="rect">
          <a:avLst/>
        </a:prstGeom>
      </xdr:spPr>
    </xdr:pic>
    <xdr:clientData/>
  </xdr:twoCellAnchor>
  <xdr:twoCellAnchor editAs="oneCell">
    <xdr:from>
      <xdr:col>4</xdr:col>
      <xdr:colOff>0</xdr:colOff>
      <xdr:row>151</xdr:row>
      <xdr:rowOff>0</xdr:rowOff>
    </xdr:from>
    <xdr:to>
      <xdr:col>5</xdr:col>
      <xdr:colOff>1016064</xdr:colOff>
      <xdr:row>158</xdr:row>
      <xdr:rowOff>57173</xdr:rowOff>
    </xdr:to>
    <xdr:pic>
      <xdr:nvPicPr>
        <xdr:cNvPr id="3" name="Picture 2">
          <a:extLst>
            <a:ext uri="{FF2B5EF4-FFF2-40B4-BE49-F238E27FC236}">
              <a16:creationId xmlns:a16="http://schemas.microsoft.com/office/drawing/2014/main" id="{1861F90D-472B-4403-94B8-B9FB7FD8DE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16766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2624284</xdr:colOff>
      <xdr:row>188</xdr:row>
      <xdr:rowOff>42378</xdr:rowOff>
    </xdr:to>
    <xdr:pic>
      <xdr:nvPicPr>
        <xdr:cNvPr id="2" name="Picture 1">
          <a:extLst>
            <a:ext uri="{FF2B5EF4-FFF2-40B4-BE49-F238E27FC236}">
              <a16:creationId xmlns:a16="http://schemas.microsoft.com/office/drawing/2014/main" id="{5D9EB473-E74C-4F7B-BB27-85B32DE9C1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263667"/>
          <a:ext cx="2624284" cy="1375878"/>
        </a:xfrm>
        <a:prstGeom prst="rect">
          <a:avLst/>
        </a:prstGeom>
      </xdr:spPr>
    </xdr:pic>
    <xdr:clientData/>
  </xdr:twoCellAnchor>
  <xdr:twoCellAnchor editAs="oneCell">
    <xdr:from>
      <xdr:col>4</xdr:col>
      <xdr:colOff>0</xdr:colOff>
      <xdr:row>181</xdr:row>
      <xdr:rowOff>0</xdr:rowOff>
    </xdr:from>
    <xdr:to>
      <xdr:col>5</xdr:col>
      <xdr:colOff>1016064</xdr:colOff>
      <xdr:row>188</xdr:row>
      <xdr:rowOff>81830</xdr:rowOff>
    </xdr:to>
    <xdr:pic>
      <xdr:nvPicPr>
        <xdr:cNvPr id="3" name="Picture 2">
          <a:extLst>
            <a:ext uri="{FF2B5EF4-FFF2-40B4-BE49-F238E27FC236}">
              <a16:creationId xmlns:a16="http://schemas.microsoft.com/office/drawing/2014/main" id="{2D2AE074-53CC-41C6-A252-9C46A31C44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2636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2</xdr:col>
      <xdr:colOff>2671241</xdr:colOff>
      <xdr:row>197</xdr:row>
      <xdr:rowOff>141008</xdr:rowOff>
    </xdr:to>
    <xdr:pic>
      <xdr:nvPicPr>
        <xdr:cNvPr id="2" name="Picture 1">
          <a:extLst>
            <a:ext uri="{FF2B5EF4-FFF2-40B4-BE49-F238E27FC236}">
              <a16:creationId xmlns:a16="http://schemas.microsoft.com/office/drawing/2014/main" id="{13DB41E1-30C1-4662-8686-4EF734852E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211000"/>
          <a:ext cx="2671241" cy="1474508"/>
        </a:xfrm>
        <a:prstGeom prst="rect">
          <a:avLst/>
        </a:prstGeom>
      </xdr:spPr>
    </xdr:pic>
    <xdr:clientData/>
  </xdr:twoCellAnchor>
  <xdr:twoCellAnchor editAs="oneCell">
    <xdr:from>
      <xdr:col>4</xdr:col>
      <xdr:colOff>0</xdr:colOff>
      <xdr:row>190</xdr:row>
      <xdr:rowOff>0</xdr:rowOff>
    </xdr:from>
    <xdr:to>
      <xdr:col>5</xdr:col>
      <xdr:colOff>1047367</xdr:colOff>
      <xdr:row>197</xdr:row>
      <xdr:rowOff>116350</xdr:rowOff>
    </xdr:to>
    <xdr:pic>
      <xdr:nvPicPr>
        <xdr:cNvPr id="3" name="Picture 2">
          <a:extLst>
            <a:ext uri="{FF2B5EF4-FFF2-40B4-BE49-F238E27FC236}">
              <a16:creationId xmlns:a16="http://schemas.microsoft.com/office/drawing/2014/main" id="{54D7357F-9BDD-4EDB-B33A-D033EEEBEC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211000"/>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2608633</xdr:colOff>
      <xdr:row>141</xdr:row>
      <xdr:rowOff>57173</xdr:rowOff>
    </xdr:to>
    <xdr:pic>
      <xdr:nvPicPr>
        <xdr:cNvPr id="2" name="Picture 1">
          <a:extLst>
            <a:ext uri="{FF2B5EF4-FFF2-40B4-BE49-F238E27FC236}">
              <a16:creationId xmlns:a16="http://schemas.microsoft.com/office/drawing/2014/main" id="{B0CF1A03-A641-41B6-80C0-370C871079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024417"/>
          <a:ext cx="2608633" cy="1390673"/>
        </a:xfrm>
        <a:prstGeom prst="rect">
          <a:avLst/>
        </a:prstGeom>
      </xdr:spPr>
    </xdr:pic>
    <xdr:clientData/>
  </xdr:twoCellAnchor>
  <xdr:twoCellAnchor editAs="oneCell">
    <xdr:from>
      <xdr:col>4</xdr:col>
      <xdr:colOff>0</xdr:colOff>
      <xdr:row>134</xdr:row>
      <xdr:rowOff>0</xdr:rowOff>
    </xdr:from>
    <xdr:to>
      <xdr:col>5</xdr:col>
      <xdr:colOff>1016064</xdr:colOff>
      <xdr:row>141</xdr:row>
      <xdr:rowOff>57173</xdr:rowOff>
    </xdr:to>
    <xdr:pic>
      <xdr:nvPicPr>
        <xdr:cNvPr id="3" name="Picture 2">
          <a:extLst>
            <a:ext uri="{FF2B5EF4-FFF2-40B4-BE49-F238E27FC236}">
              <a16:creationId xmlns:a16="http://schemas.microsoft.com/office/drawing/2014/main" id="{94A4CA9C-A4EB-446C-9104-CB03710D07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024417"/>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4D259AB3-20C5-40DA-9696-1381E6846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FAFEB496-47BA-4FDB-9F82-172EA41299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2608633</xdr:colOff>
      <xdr:row>107</xdr:row>
      <xdr:rowOff>57173</xdr:rowOff>
    </xdr:to>
    <xdr:pic>
      <xdr:nvPicPr>
        <xdr:cNvPr id="2" name="Picture 1">
          <a:extLst>
            <a:ext uri="{FF2B5EF4-FFF2-40B4-BE49-F238E27FC236}">
              <a16:creationId xmlns:a16="http://schemas.microsoft.com/office/drawing/2014/main" id="{F7A82453-00A7-4B29-A078-71E95E6AE1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08633" cy="1390673"/>
        </a:xfrm>
        <a:prstGeom prst="rect">
          <a:avLst/>
        </a:prstGeom>
      </xdr:spPr>
    </xdr:pic>
    <xdr:clientData/>
  </xdr:twoCellAnchor>
  <xdr:twoCellAnchor editAs="oneCell">
    <xdr:from>
      <xdr:col>4</xdr:col>
      <xdr:colOff>0</xdr:colOff>
      <xdr:row>100</xdr:row>
      <xdr:rowOff>0</xdr:rowOff>
    </xdr:from>
    <xdr:to>
      <xdr:col>5</xdr:col>
      <xdr:colOff>1016064</xdr:colOff>
      <xdr:row>107</xdr:row>
      <xdr:rowOff>57173</xdr:rowOff>
    </xdr:to>
    <xdr:pic>
      <xdr:nvPicPr>
        <xdr:cNvPr id="3" name="Picture 2">
          <a:extLst>
            <a:ext uri="{FF2B5EF4-FFF2-40B4-BE49-F238E27FC236}">
              <a16:creationId xmlns:a16="http://schemas.microsoft.com/office/drawing/2014/main" id="{87FFE8ED-0C12-4EDB-ABAE-E876380D19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2613851</xdr:colOff>
      <xdr:row>92</xdr:row>
      <xdr:rowOff>67036</xdr:rowOff>
    </xdr:to>
    <xdr:pic>
      <xdr:nvPicPr>
        <xdr:cNvPr id="2" name="Picture 1">
          <a:extLst>
            <a:ext uri="{FF2B5EF4-FFF2-40B4-BE49-F238E27FC236}">
              <a16:creationId xmlns:a16="http://schemas.microsoft.com/office/drawing/2014/main" id="{D963F3A9-30BD-41A6-9E5C-300938689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13851" cy="1400536"/>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8430C7D8-F6A9-45CF-AF2C-B5C829E71C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6A0CD22C-C0F4-4DD0-AD49-307557AA45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95917"/>
          <a:ext cx="2608633" cy="1390673"/>
        </a:xfrm>
        <a:prstGeom prst="rect">
          <a:avLst/>
        </a:prstGeom>
      </xdr:spPr>
    </xdr:pic>
    <xdr:clientData/>
  </xdr:twoCellAnchor>
  <xdr:twoCellAnchor editAs="oneCell">
    <xdr:from>
      <xdr:col>4</xdr:col>
      <xdr:colOff>0</xdr:colOff>
      <xdr:row>137</xdr:row>
      <xdr:rowOff>0</xdr:rowOff>
    </xdr:from>
    <xdr:to>
      <xdr:col>5</xdr:col>
      <xdr:colOff>1016064</xdr:colOff>
      <xdr:row>144</xdr:row>
      <xdr:rowOff>57173</xdr:rowOff>
    </xdr:to>
    <xdr:pic>
      <xdr:nvPicPr>
        <xdr:cNvPr id="3" name="Picture 2">
          <a:extLst>
            <a:ext uri="{FF2B5EF4-FFF2-40B4-BE49-F238E27FC236}">
              <a16:creationId xmlns:a16="http://schemas.microsoft.com/office/drawing/2014/main" id="{62F0D3AF-2E4F-421E-9A4B-A1549456D5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9591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185</xdr:row>
      <xdr:rowOff>0</xdr:rowOff>
    </xdr:from>
    <xdr:to>
      <xdr:col>2</xdr:col>
      <xdr:colOff>2608633</xdr:colOff>
      <xdr:row>192</xdr:row>
      <xdr:rowOff>57173</xdr:rowOff>
    </xdr:to>
    <xdr:pic>
      <xdr:nvPicPr>
        <xdr:cNvPr id="2" name="Picture 1">
          <a:extLst>
            <a:ext uri="{FF2B5EF4-FFF2-40B4-BE49-F238E27FC236}">
              <a16:creationId xmlns:a16="http://schemas.microsoft.com/office/drawing/2014/main" id="{BAD7E6C5-11EF-4308-BCFE-F2EC2E603F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644667"/>
          <a:ext cx="2608633" cy="1390673"/>
        </a:xfrm>
        <a:prstGeom prst="rect">
          <a:avLst/>
        </a:prstGeom>
      </xdr:spPr>
    </xdr:pic>
    <xdr:clientData/>
  </xdr:twoCellAnchor>
  <xdr:twoCellAnchor editAs="oneCell">
    <xdr:from>
      <xdr:col>4</xdr:col>
      <xdr:colOff>0</xdr:colOff>
      <xdr:row>185</xdr:row>
      <xdr:rowOff>0</xdr:rowOff>
    </xdr:from>
    <xdr:to>
      <xdr:col>5</xdr:col>
      <xdr:colOff>989978</xdr:colOff>
      <xdr:row>192</xdr:row>
      <xdr:rowOff>57173</xdr:rowOff>
    </xdr:to>
    <xdr:pic>
      <xdr:nvPicPr>
        <xdr:cNvPr id="3" name="Picture 2">
          <a:extLst>
            <a:ext uri="{FF2B5EF4-FFF2-40B4-BE49-F238E27FC236}">
              <a16:creationId xmlns:a16="http://schemas.microsoft.com/office/drawing/2014/main" id="{2C1CD791-D01A-4CD8-87C7-E707E4C257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64466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2608633</xdr:colOff>
      <xdr:row>123</xdr:row>
      <xdr:rowOff>57173</xdr:rowOff>
    </xdr:to>
    <xdr:pic>
      <xdr:nvPicPr>
        <xdr:cNvPr id="2" name="Picture 1">
          <a:extLst>
            <a:ext uri="{FF2B5EF4-FFF2-40B4-BE49-F238E27FC236}">
              <a16:creationId xmlns:a16="http://schemas.microsoft.com/office/drawing/2014/main" id="{59B2D9E6-B724-400A-8284-F1D6B3FA16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95417"/>
          <a:ext cx="2608633" cy="1390673"/>
        </a:xfrm>
        <a:prstGeom prst="rect">
          <a:avLst/>
        </a:prstGeom>
      </xdr:spPr>
    </xdr:pic>
    <xdr:clientData/>
  </xdr:twoCellAnchor>
  <xdr:twoCellAnchor editAs="oneCell">
    <xdr:from>
      <xdr:col>4</xdr:col>
      <xdr:colOff>0</xdr:colOff>
      <xdr:row>116</xdr:row>
      <xdr:rowOff>0</xdr:rowOff>
    </xdr:from>
    <xdr:to>
      <xdr:col>5</xdr:col>
      <xdr:colOff>1016064</xdr:colOff>
      <xdr:row>123</xdr:row>
      <xdr:rowOff>57173</xdr:rowOff>
    </xdr:to>
    <xdr:pic>
      <xdr:nvPicPr>
        <xdr:cNvPr id="3" name="Picture 2">
          <a:extLst>
            <a:ext uri="{FF2B5EF4-FFF2-40B4-BE49-F238E27FC236}">
              <a16:creationId xmlns:a16="http://schemas.microsoft.com/office/drawing/2014/main" id="{D13A426A-9314-4431-AB70-A89D206177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9541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587</xdr:row>
      <xdr:rowOff>0</xdr:rowOff>
    </xdr:from>
    <xdr:to>
      <xdr:col>2</xdr:col>
      <xdr:colOff>2608632</xdr:colOff>
      <xdr:row>594</xdr:row>
      <xdr:rowOff>121282</xdr:rowOff>
    </xdr:to>
    <xdr:pic>
      <xdr:nvPicPr>
        <xdr:cNvPr id="2" name="Picture 1">
          <a:extLst>
            <a:ext uri="{FF2B5EF4-FFF2-40B4-BE49-F238E27FC236}">
              <a16:creationId xmlns:a16="http://schemas.microsoft.com/office/drawing/2014/main" id="{CF72B784-561B-445A-9E51-51E53111E1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6542417"/>
          <a:ext cx="2608632" cy="1454782"/>
        </a:xfrm>
        <a:prstGeom prst="rect">
          <a:avLst/>
        </a:prstGeom>
      </xdr:spPr>
    </xdr:pic>
    <xdr:clientData/>
  </xdr:twoCellAnchor>
  <xdr:twoCellAnchor editAs="oneCell">
    <xdr:from>
      <xdr:col>4</xdr:col>
      <xdr:colOff>0</xdr:colOff>
      <xdr:row>587</xdr:row>
      <xdr:rowOff>0</xdr:rowOff>
    </xdr:from>
    <xdr:to>
      <xdr:col>5</xdr:col>
      <xdr:colOff>1063020</xdr:colOff>
      <xdr:row>594</xdr:row>
      <xdr:rowOff>57173</xdr:rowOff>
    </xdr:to>
    <xdr:pic>
      <xdr:nvPicPr>
        <xdr:cNvPr id="3" name="Picture 2">
          <a:extLst>
            <a:ext uri="{FF2B5EF4-FFF2-40B4-BE49-F238E27FC236}">
              <a16:creationId xmlns:a16="http://schemas.microsoft.com/office/drawing/2014/main" id="{C324E53C-A93F-45F8-8FDD-568FDCF85D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6542417"/>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2608633</xdr:colOff>
      <xdr:row>148</xdr:row>
      <xdr:rowOff>57173</xdr:rowOff>
    </xdr:to>
    <xdr:pic>
      <xdr:nvPicPr>
        <xdr:cNvPr id="2" name="Picture 1">
          <a:extLst>
            <a:ext uri="{FF2B5EF4-FFF2-40B4-BE49-F238E27FC236}">
              <a16:creationId xmlns:a16="http://schemas.microsoft.com/office/drawing/2014/main" id="{29078F87-D5CD-4338-8521-C137F50FDC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08633" cy="1390673"/>
        </a:xfrm>
        <a:prstGeom prst="rect">
          <a:avLst/>
        </a:prstGeom>
      </xdr:spPr>
    </xdr:pic>
    <xdr:clientData/>
  </xdr:twoCellAnchor>
  <xdr:twoCellAnchor editAs="oneCell">
    <xdr:from>
      <xdr:col>4</xdr:col>
      <xdr:colOff>0</xdr:colOff>
      <xdr:row>141</xdr:row>
      <xdr:rowOff>0</xdr:rowOff>
    </xdr:from>
    <xdr:to>
      <xdr:col>5</xdr:col>
      <xdr:colOff>1016064</xdr:colOff>
      <xdr:row>148</xdr:row>
      <xdr:rowOff>57173</xdr:rowOff>
    </xdr:to>
    <xdr:pic>
      <xdr:nvPicPr>
        <xdr:cNvPr id="3" name="Picture 2">
          <a:extLst>
            <a:ext uri="{FF2B5EF4-FFF2-40B4-BE49-F238E27FC236}">
              <a16:creationId xmlns:a16="http://schemas.microsoft.com/office/drawing/2014/main" id="{CDBC3CF7-9239-4363-9947-3B8911C29A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A5203D64-C183-4F19-9B9A-8BA08E7605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08633" cy="1390673"/>
        </a:xfrm>
        <a:prstGeom prst="rect">
          <a:avLst/>
        </a:prstGeom>
      </xdr:spPr>
    </xdr:pic>
    <xdr:clientData/>
  </xdr:twoCellAnchor>
  <xdr:twoCellAnchor editAs="oneCell">
    <xdr:from>
      <xdr:col>4</xdr:col>
      <xdr:colOff>0</xdr:colOff>
      <xdr:row>112</xdr:row>
      <xdr:rowOff>0</xdr:rowOff>
    </xdr:from>
    <xdr:to>
      <xdr:col>5</xdr:col>
      <xdr:colOff>1016064</xdr:colOff>
      <xdr:row>119</xdr:row>
      <xdr:rowOff>57173</xdr:rowOff>
    </xdr:to>
    <xdr:pic>
      <xdr:nvPicPr>
        <xdr:cNvPr id="3" name="Picture 2">
          <a:extLst>
            <a:ext uri="{FF2B5EF4-FFF2-40B4-BE49-F238E27FC236}">
              <a16:creationId xmlns:a16="http://schemas.microsoft.com/office/drawing/2014/main" id="{29E60B43-C6DC-4EDB-A83C-A75E6DA528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2613851</xdr:colOff>
      <xdr:row>186</xdr:row>
      <xdr:rowOff>67036</xdr:rowOff>
    </xdr:to>
    <xdr:pic>
      <xdr:nvPicPr>
        <xdr:cNvPr id="2" name="Picture 1">
          <a:extLst>
            <a:ext uri="{FF2B5EF4-FFF2-40B4-BE49-F238E27FC236}">
              <a16:creationId xmlns:a16="http://schemas.microsoft.com/office/drawing/2014/main" id="{358AFDC1-3A11-4DEE-88B8-23519F5B6A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872083"/>
          <a:ext cx="2613851" cy="1400536"/>
        </a:xfrm>
        <a:prstGeom prst="rect">
          <a:avLst/>
        </a:prstGeom>
      </xdr:spPr>
    </xdr:pic>
    <xdr:clientData/>
  </xdr:twoCellAnchor>
  <xdr:twoCellAnchor editAs="oneCell">
    <xdr:from>
      <xdr:col>4</xdr:col>
      <xdr:colOff>0</xdr:colOff>
      <xdr:row>179</xdr:row>
      <xdr:rowOff>0</xdr:rowOff>
    </xdr:from>
    <xdr:to>
      <xdr:col>5</xdr:col>
      <xdr:colOff>1047367</xdr:colOff>
      <xdr:row>186</xdr:row>
      <xdr:rowOff>116350</xdr:rowOff>
    </xdr:to>
    <xdr:pic>
      <xdr:nvPicPr>
        <xdr:cNvPr id="3" name="Picture 2">
          <a:extLst>
            <a:ext uri="{FF2B5EF4-FFF2-40B4-BE49-F238E27FC236}">
              <a16:creationId xmlns:a16="http://schemas.microsoft.com/office/drawing/2014/main" id="{8D797B2A-0E15-4CB7-A2F1-897D794C18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872083"/>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2613851</xdr:colOff>
      <xdr:row>175</xdr:row>
      <xdr:rowOff>67036</xdr:rowOff>
    </xdr:to>
    <xdr:pic>
      <xdr:nvPicPr>
        <xdr:cNvPr id="2" name="Picture 1">
          <a:extLst>
            <a:ext uri="{FF2B5EF4-FFF2-40B4-BE49-F238E27FC236}">
              <a16:creationId xmlns:a16="http://schemas.microsoft.com/office/drawing/2014/main" id="{9B730F62-EFCD-4CA3-B071-5841DA18D1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613851" cy="1400536"/>
        </a:xfrm>
        <a:prstGeom prst="rect">
          <a:avLst/>
        </a:prstGeom>
      </xdr:spPr>
    </xdr:pic>
    <xdr:clientData/>
  </xdr:twoCellAnchor>
  <xdr:twoCellAnchor editAs="oneCell">
    <xdr:from>
      <xdr:col>4</xdr:col>
      <xdr:colOff>0</xdr:colOff>
      <xdr:row>168</xdr:row>
      <xdr:rowOff>0</xdr:rowOff>
    </xdr:from>
    <xdr:to>
      <xdr:col>5</xdr:col>
      <xdr:colOff>1047367</xdr:colOff>
      <xdr:row>175</xdr:row>
      <xdr:rowOff>116350</xdr:rowOff>
    </xdr:to>
    <xdr:pic>
      <xdr:nvPicPr>
        <xdr:cNvPr id="3" name="Picture 2">
          <a:extLst>
            <a:ext uri="{FF2B5EF4-FFF2-40B4-BE49-F238E27FC236}">
              <a16:creationId xmlns:a16="http://schemas.microsoft.com/office/drawing/2014/main" id="{BEBE58AF-FE29-48D7-9D7D-D6B6F5531E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2EC5EE2C-32C7-438B-A42E-6478352C0B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0D6E6FF8-7CA7-407F-A4AB-D0C3ADC704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BDB23016-DF8D-40CC-9913-311B98B402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348E1628-E1BC-4123-9399-C1B917F6BB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502EEBB4-F05B-47AF-B3C8-F530A324E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8F2E4219-B815-4B61-944D-0210AA2040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25B8684A-C6B8-49DD-AE75-10D9F594E4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363451F5-6ADC-42F8-830F-2256C6027A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3642971F-97AD-4898-83E3-0E2E7FA9FB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527250"/>
          <a:ext cx="2608633" cy="1390673"/>
        </a:xfrm>
        <a:prstGeom prst="rect">
          <a:avLst/>
        </a:prstGeom>
      </xdr:spPr>
    </xdr:pic>
    <xdr:clientData/>
  </xdr:twoCellAnchor>
  <xdr:twoCellAnchor editAs="oneCell">
    <xdr:from>
      <xdr:col>4</xdr:col>
      <xdr:colOff>0</xdr:colOff>
      <xdr:row>142</xdr:row>
      <xdr:rowOff>0</xdr:rowOff>
    </xdr:from>
    <xdr:to>
      <xdr:col>5</xdr:col>
      <xdr:colOff>1016064</xdr:colOff>
      <xdr:row>149</xdr:row>
      <xdr:rowOff>57173</xdr:rowOff>
    </xdr:to>
    <xdr:pic>
      <xdr:nvPicPr>
        <xdr:cNvPr id="3" name="Picture 2">
          <a:extLst>
            <a:ext uri="{FF2B5EF4-FFF2-40B4-BE49-F238E27FC236}">
              <a16:creationId xmlns:a16="http://schemas.microsoft.com/office/drawing/2014/main" id="{FCAB1DA5-6FBD-4B12-9FE8-B03A87F440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527250"/>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2613851</xdr:colOff>
      <xdr:row>135</xdr:row>
      <xdr:rowOff>67036</xdr:rowOff>
    </xdr:to>
    <xdr:pic>
      <xdr:nvPicPr>
        <xdr:cNvPr id="2" name="Picture 1">
          <a:extLst>
            <a:ext uri="{FF2B5EF4-FFF2-40B4-BE49-F238E27FC236}">
              <a16:creationId xmlns:a16="http://schemas.microsoft.com/office/drawing/2014/main" id="{42A84F1B-57F5-4D30-B698-985BF68730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613851" cy="1400536"/>
        </a:xfrm>
        <a:prstGeom prst="rect">
          <a:avLst/>
        </a:prstGeom>
      </xdr:spPr>
    </xdr:pic>
    <xdr:clientData/>
  </xdr:twoCellAnchor>
  <xdr:twoCellAnchor editAs="oneCell">
    <xdr:from>
      <xdr:col>4</xdr:col>
      <xdr:colOff>0</xdr:colOff>
      <xdr:row>128</xdr:row>
      <xdr:rowOff>0</xdr:rowOff>
    </xdr:from>
    <xdr:to>
      <xdr:col>5</xdr:col>
      <xdr:colOff>1047367</xdr:colOff>
      <xdr:row>135</xdr:row>
      <xdr:rowOff>116350</xdr:rowOff>
    </xdr:to>
    <xdr:pic>
      <xdr:nvPicPr>
        <xdr:cNvPr id="3" name="Picture 2">
          <a:extLst>
            <a:ext uri="{FF2B5EF4-FFF2-40B4-BE49-F238E27FC236}">
              <a16:creationId xmlns:a16="http://schemas.microsoft.com/office/drawing/2014/main" id="{36F4A66E-BADE-4E06-A0B4-1CD1C1B62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86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F559B92D-B912-4D71-BF25-B0439E2173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2EBB1DA2-262B-4694-ABB5-1ACBC391B9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40088E1F-6DE5-463C-807E-E138EE1EFC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AF5E6365-D8A7-44D0-8C0E-33F50F4F50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CBF4679B-E674-4C70-A89B-ADD2F981E3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3BF23598-21AA-4D42-B85E-D3A68417A9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303AB94E-8DAE-46B1-9D01-DEBFDCED01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026E0EAA-8F34-4CD6-81B3-CB77191DD3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23B9FD0B-2524-44AD-B9E5-0D9F5ADFBB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08633" cy="1390673"/>
        </a:xfrm>
        <a:prstGeom prst="rect">
          <a:avLst/>
        </a:prstGeom>
      </xdr:spPr>
    </xdr:pic>
    <xdr:clientData/>
  </xdr:twoCellAnchor>
  <xdr:twoCellAnchor editAs="oneCell">
    <xdr:from>
      <xdr:col>4</xdr:col>
      <xdr:colOff>0</xdr:colOff>
      <xdr:row>171</xdr:row>
      <xdr:rowOff>0</xdr:rowOff>
    </xdr:from>
    <xdr:to>
      <xdr:col>5</xdr:col>
      <xdr:colOff>1016064</xdr:colOff>
      <xdr:row>178</xdr:row>
      <xdr:rowOff>57173</xdr:rowOff>
    </xdr:to>
    <xdr:pic>
      <xdr:nvPicPr>
        <xdr:cNvPr id="3" name="Picture 2">
          <a:extLst>
            <a:ext uri="{FF2B5EF4-FFF2-40B4-BE49-F238E27FC236}">
              <a16:creationId xmlns:a16="http://schemas.microsoft.com/office/drawing/2014/main" id="{5FAB54F0-03F8-4D7F-A553-D366DF3AD0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247</xdr:row>
      <xdr:rowOff>0</xdr:rowOff>
    </xdr:from>
    <xdr:to>
      <xdr:col>2</xdr:col>
      <xdr:colOff>2624284</xdr:colOff>
      <xdr:row>254</xdr:row>
      <xdr:rowOff>42378</xdr:rowOff>
    </xdr:to>
    <xdr:pic>
      <xdr:nvPicPr>
        <xdr:cNvPr id="2" name="Picture 1">
          <a:extLst>
            <a:ext uri="{FF2B5EF4-FFF2-40B4-BE49-F238E27FC236}">
              <a16:creationId xmlns:a16="http://schemas.microsoft.com/office/drawing/2014/main" id="{827F3381-5AFF-4BFC-AB24-6EE6EB3738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6471417"/>
          <a:ext cx="2624284" cy="1375878"/>
        </a:xfrm>
        <a:prstGeom prst="rect">
          <a:avLst/>
        </a:prstGeom>
      </xdr:spPr>
    </xdr:pic>
    <xdr:clientData/>
  </xdr:twoCellAnchor>
  <xdr:twoCellAnchor editAs="oneCell">
    <xdr:from>
      <xdr:col>4</xdr:col>
      <xdr:colOff>0</xdr:colOff>
      <xdr:row>247</xdr:row>
      <xdr:rowOff>0</xdr:rowOff>
    </xdr:from>
    <xdr:to>
      <xdr:col>5</xdr:col>
      <xdr:colOff>1036933</xdr:colOff>
      <xdr:row>254</xdr:row>
      <xdr:rowOff>62104</xdr:rowOff>
    </xdr:to>
    <xdr:pic>
      <xdr:nvPicPr>
        <xdr:cNvPr id="3" name="Picture 2">
          <a:extLst>
            <a:ext uri="{FF2B5EF4-FFF2-40B4-BE49-F238E27FC236}">
              <a16:creationId xmlns:a16="http://schemas.microsoft.com/office/drawing/2014/main" id="{1B335358-B6AD-43C6-A5D7-BFAC74493F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6471417"/>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E02E876E-038B-46C2-84E7-D851092EEA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32EE8B33-0C09-4AA8-A4F9-256C900F7C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A90FFC9B-C0CC-4059-B19F-8B5EAD939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284996A8-2921-43DB-BDB7-8E9A5B73A4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A375DF59-2AF6-4FFD-A260-26CF265444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305A16DC-EBCD-41CE-B1B8-991C677244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2608633</xdr:colOff>
      <xdr:row>100</xdr:row>
      <xdr:rowOff>57173</xdr:rowOff>
    </xdr:to>
    <xdr:pic>
      <xdr:nvPicPr>
        <xdr:cNvPr id="2" name="Picture 1">
          <a:extLst>
            <a:ext uri="{FF2B5EF4-FFF2-40B4-BE49-F238E27FC236}">
              <a16:creationId xmlns:a16="http://schemas.microsoft.com/office/drawing/2014/main" id="{FB88893E-BB45-4538-8944-934E479E3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08633" cy="1390673"/>
        </a:xfrm>
        <a:prstGeom prst="rect">
          <a:avLst/>
        </a:prstGeom>
      </xdr:spPr>
    </xdr:pic>
    <xdr:clientData/>
  </xdr:twoCellAnchor>
  <xdr:twoCellAnchor editAs="oneCell">
    <xdr:from>
      <xdr:col>4</xdr:col>
      <xdr:colOff>0</xdr:colOff>
      <xdr:row>93</xdr:row>
      <xdr:rowOff>0</xdr:rowOff>
    </xdr:from>
    <xdr:to>
      <xdr:col>5</xdr:col>
      <xdr:colOff>1016064</xdr:colOff>
      <xdr:row>100</xdr:row>
      <xdr:rowOff>57173</xdr:rowOff>
    </xdr:to>
    <xdr:pic>
      <xdr:nvPicPr>
        <xdr:cNvPr id="3" name="Picture 2">
          <a:extLst>
            <a:ext uri="{FF2B5EF4-FFF2-40B4-BE49-F238E27FC236}">
              <a16:creationId xmlns:a16="http://schemas.microsoft.com/office/drawing/2014/main" id="{610D16B5-625C-49F5-8C91-6D35FD57F7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2608633</xdr:colOff>
      <xdr:row>102</xdr:row>
      <xdr:rowOff>57173</xdr:rowOff>
    </xdr:to>
    <xdr:pic>
      <xdr:nvPicPr>
        <xdr:cNvPr id="2" name="Picture 1">
          <a:extLst>
            <a:ext uri="{FF2B5EF4-FFF2-40B4-BE49-F238E27FC236}">
              <a16:creationId xmlns:a16="http://schemas.microsoft.com/office/drawing/2014/main" id="{61B9A4C7-74B3-4760-B48E-564BD2D849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08633" cy="1390673"/>
        </a:xfrm>
        <a:prstGeom prst="rect">
          <a:avLst/>
        </a:prstGeom>
      </xdr:spPr>
    </xdr:pic>
    <xdr:clientData/>
  </xdr:twoCellAnchor>
  <xdr:twoCellAnchor editAs="oneCell">
    <xdr:from>
      <xdr:col>4</xdr:col>
      <xdr:colOff>0</xdr:colOff>
      <xdr:row>95</xdr:row>
      <xdr:rowOff>0</xdr:rowOff>
    </xdr:from>
    <xdr:to>
      <xdr:col>5</xdr:col>
      <xdr:colOff>1016064</xdr:colOff>
      <xdr:row>102</xdr:row>
      <xdr:rowOff>57173</xdr:rowOff>
    </xdr:to>
    <xdr:pic>
      <xdr:nvPicPr>
        <xdr:cNvPr id="3" name="Picture 2">
          <a:extLst>
            <a:ext uri="{FF2B5EF4-FFF2-40B4-BE49-F238E27FC236}">
              <a16:creationId xmlns:a16="http://schemas.microsoft.com/office/drawing/2014/main" id="{4686F44B-A23A-41EF-BAAB-CD8677EE77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399C17DD-840B-4EA8-B0BD-D1F429098C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57687FC8-D902-4A90-BF98-5C97C81FBC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187</xdr:row>
      <xdr:rowOff>0</xdr:rowOff>
    </xdr:from>
    <xdr:to>
      <xdr:col>2</xdr:col>
      <xdr:colOff>2608633</xdr:colOff>
      <xdr:row>194</xdr:row>
      <xdr:rowOff>57173</xdr:rowOff>
    </xdr:to>
    <xdr:pic>
      <xdr:nvPicPr>
        <xdr:cNvPr id="2" name="Picture 1">
          <a:extLst>
            <a:ext uri="{FF2B5EF4-FFF2-40B4-BE49-F238E27FC236}">
              <a16:creationId xmlns:a16="http://schemas.microsoft.com/office/drawing/2014/main" id="{AAB169EB-05AC-4B8C-8745-230091D48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406667"/>
          <a:ext cx="2608633" cy="1390673"/>
        </a:xfrm>
        <a:prstGeom prst="rect">
          <a:avLst/>
        </a:prstGeom>
      </xdr:spPr>
    </xdr:pic>
    <xdr:clientData/>
  </xdr:twoCellAnchor>
  <xdr:twoCellAnchor editAs="oneCell">
    <xdr:from>
      <xdr:col>4</xdr:col>
      <xdr:colOff>0</xdr:colOff>
      <xdr:row>187</xdr:row>
      <xdr:rowOff>0</xdr:rowOff>
    </xdr:from>
    <xdr:to>
      <xdr:col>5</xdr:col>
      <xdr:colOff>989978</xdr:colOff>
      <xdr:row>194</xdr:row>
      <xdr:rowOff>57173</xdr:rowOff>
    </xdr:to>
    <xdr:pic>
      <xdr:nvPicPr>
        <xdr:cNvPr id="3" name="Picture 2">
          <a:extLst>
            <a:ext uri="{FF2B5EF4-FFF2-40B4-BE49-F238E27FC236}">
              <a16:creationId xmlns:a16="http://schemas.microsoft.com/office/drawing/2014/main" id="{67391E08-5420-44C7-B87C-17ADF0B563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4066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2608633</xdr:colOff>
      <xdr:row>127</xdr:row>
      <xdr:rowOff>57173</xdr:rowOff>
    </xdr:to>
    <xdr:pic>
      <xdr:nvPicPr>
        <xdr:cNvPr id="2" name="Picture 1">
          <a:extLst>
            <a:ext uri="{FF2B5EF4-FFF2-40B4-BE49-F238E27FC236}">
              <a16:creationId xmlns:a16="http://schemas.microsoft.com/office/drawing/2014/main" id="{A56AF2BF-88C9-4295-918D-60AD077AF1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08633" cy="1390673"/>
        </a:xfrm>
        <a:prstGeom prst="rect">
          <a:avLst/>
        </a:prstGeom>
      </xdr:spPr>
    </xdr:pic>
    <xdr:clientData/>
  </xdr:twoCellAnchor>
  <xdr:twoCellAnchor editAs="oneCell">
    <xdr:from>
      <xdr:col>4</xdr:col>
      <xdr:colOff>0</xdr:colOff>
      <xdr:row>120</xdr:row>
      <xdr:rowOff>0</xdr:rowOff>
    </xdr:from>
    <xdr:to>
      <xdr:col>5</xdr:col>
      <xdr:colOff>1016064</xdr:colOff>
      <xdr:row>127</xdr:row>
      <xdr:rowOff>57173</xdr:rowOff>
    </xdr:to>
    <xdr:pic>
      <xdr:nvPicPr>
        <xdr:cNvPr id="3" name="Picture 2">
          <a:extLst>
            <a:ext uri="{FF2B5EF4-FFF2-40B4-BE49-F238E27FC236}">
              <a16:creationId xmlns:a16="http://schemas.microsoft.com/office/drawing/2014/main" id="{B499CFFC-98B7-4625-A9CB-D9EB5A194C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A8716C03-DEB9-47B1-80C1-4A241E209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72AE8D94-AF15-4324-A801-C2DC72FEB0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2613851</xdr:colOff>
      <xdr:row>184</xdr:row>
      <xdr:rowOff>67036</xdr:rowOff>
    </xdr:to>
    <xdr:pic>
      <xdr:nvPicPr>
        <xdr:cNvPr id="2" name="Picture 1">
          <a:extLst>
            <a:ext uri="{FF2B5EF4-FFF2-40B4-BE49-F238E27FC236}">
              <a16:creationId xmlns:a16="http://schemas.microsoft.com/office/drawing/2014/main" id="{5269D754-0294-435F-AEDE-8C5C7DE624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20667"/>
          <a:ext cx="2613851" cy="1400536"/>
        </a:xfrm>
        <a:prstGeom prst="rect">
          <a:avLst/>
        </a:prstGeom>
      </xdr:spPr>
    </xdr:pic>
    <xdr:clientData/>
  </xdr:twoCellAnchor>
  <xdr:twoCellAnchor editAs="oneCell">
    <xdr:from>
      <xdr:col>4</xdr:col>
      <xdr:colOff>0</xdr:colOff>
      <xdr:row>177</xdr:row>
      <xdr:rowOff>0</xdr:rowOff>
    </xdr:from>
    <xdr:to>
      <xdr:col>5</xdr:col>
      <xdr:colOff>1036933</xdr:colOff>
      <xdr:row>184</xdr:row>
      <xdr:rowOff>62104</xdr:rowOff>
    </xdr:to>
    <xdr:pic>
      <xdr:nvPicPr>
        <xdr:cNvPr id="3" name="Picture 2">
          <a:extLst>
            <a:ext uri="{FF2B5EF4-FFF2-40B4-BE49-F238E27FC236}">
              <a16:creationId xmlns:a16="http://schemas.microsoft.com/office/drawing/2014/main" id="{5A7E7A54-45A7-4A9D-9CAE-CED33F7A07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20667"/>
          <a:ext cx="2613850" cy="139560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A38B09EA-4B6E-4A24-9632-D7F4C28ACC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3C74522F-5BD6-4A1E-89EE-AC4A05BDED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2613851</xdr:colOff>
      <xdr:row>91</xdr:row>
      <xdr:rowOff>67036</xdr:rowOff>
    </xdr:to>
    <xdr:pic>
      <xdr:nvPicPr>
        <xdr:cNvPr id="2" name="Picture 1">
          <a:extLst>
            <a:ext uri="{FF2B5EF4-FFF2-40B4-BE49-F238E27FC236}">
              <a16:creationId xmlns:a16="http://schemas.microsoft.com/office/drawing/2014/main" id="{2DAC7064-1FF2-47D9-8E1F-79933F30FE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13851" cy="1400536"/>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70CB2909-3F08-4EE1-B485-FE49588B71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2613851</xdr:colOff>
      <xdr:row>89</xdr:row>
      <xdr:rowOff>67036</xdr:rowOff>
    </xdr:to>
    <xdr:pic>
      <xdr:nvPicPr>
        <xdr:cNvPr id="2" name="Picture 1">
          <a:extLst>
            <a:ext uri="{FF2B5EF4-FFF2-40B4-BE49-F238E27FC236}">
              <a16:creationId xmlns:a16="http://schemas.microsoft.com/office/drawing/2014/main" id="{80ABF244-9DC4-4223-A72D-2E885BA58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13851" cy="1400536"/>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8C54B321-E8A4-4C28-8541-41F82FA694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2613851</xdr:colOff>
      <xdr:row>84</xdr:row>
      <xdr:rowOff>67036</xdr:rowOff>
    </xdr:to>
    <xdr:pic>
      <xdr:nvPicPr>
        <xdr:cNvPr id="2" name="Picture 1">
          <a:extLst>
            <a:ext uri="{FF2B5EF4-FFF2-40B4-BE49-F238E27FC236}">
              <a16:creationId xmlns:a16="http://schemas.microsoft.com/office/drawing/2014/main" id="{122C3689-71B3-453E-99AE-891FA55C6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13851" cy="1400536"/>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C7FAE271-0523-4D11-981C-1CA870D0EF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DD042D80-D475-495C-A0FB-1D05CD6431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989978</xdr:colOff>
      <xdr:row>118</xdr:row>
      <xdr:rowOff>57173</xdr:rowOff>
    </xdr:to>
    <xdr:pic>
      <xdr:nvPicPr>
        <xdr:cNvPr id="3" name="Picture 2">
          <a:extLst>
            <a:ext uri="{FF2B5EF4-FFF2-40B4-BE49-F238E27FC236}">
              <a16:creationId xmlns:a16="http://schemas.microsoft.com/office/drawing/2014/main" id="{80297590-C21A-47B6-A37A-8832AE255A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574C51AB-434D-4A0B-BB23-824B4E8C31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023417"/>
          <a:ext cx="2671241" cy="1474508"/>
        </a:xfrm>
        <a:prstGeom prst="rect">
          <a:avLst/>
        </a:prstGeom>
      </xdr:spPr>
    </xdr:pic>
    <xdr:clientData/>
  </xdr:twoCellAnchor>
  <xdr:twoCellAnchor editAs="oneCell">
    <xdr:from>
      <xdr:col>4</xdr:col>
      <xdr:colOff>0</xdr:colOff>
      <xdr:row>89</xdr:row>
      <xdr:rowOff>0</xdr:rowOff>
    </xdr:from>
    <xdr:to>
      <xdr:col>5</xdr:col>
      <xdr:colOff>1047367</xdr:colOff>
      <xdr:row>96</xdr:row>
      <xdr:rowOff>116350</xdr:rowOff>
    </xdr:to>
    <xdr:pic>
      <xdr:nvPicPr>
        <xdr:cNvPr id="3" name="Picture 2">
          <a:extLst>
            <a:ext uri="{FF2B5EF4-FFF2-40B4-BE49-F238E27FC236}">
              <a16:creationId xmlns:a16="http://schemas.microsoft.com/office/drawing/2014/main" id="{6023AEE1-5A2D-4225-BFC5-9C7E4E7A59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023417"/>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D029F08A-39EC-4CB2-A1A2-8550C0C8CF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D5A00D48-52D6-496E-9D56-ECE573A2B5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2639936</xdr:colOff>
      <xdr:row>102</xdr:row>
      <xdr:rowOff>101556</xdr:rowOff>
    </xdr:to>
    <xdr:pic>
      <xdr:nvPicPr>
        <xdr:cNvPr id="2" name="Picture 1">
          <a:extLst>
            <a:ext uri="{FF2B5EF4-FFF2-40B4-BE49-F238E27FC236}">
              <a16:creationId xmlns:a16="http://schemas.microsoft.com/office/drawing/2014/main" id="{0672D284-480E-46B4-BBB3-E7004B100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39936" cy="1435056"/>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14E4D76B-FAAF-4638-A313-526036CB45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8F104CCD-E96A-4BC7-A084-CA77594327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0B50704C-0021-4733-8899-4A68A0268E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2E7608E4-74EF-492C-85E9-6AFA182FE0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12083"/>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8431B992-A9B2-49A2-9638-4D1647F7F0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12083"/>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2608633</xdr:colOff>
      <xdr:row>145</xdr:row>
      <xdr:rowOff>57173</xdr:rowOff>
    </xdr:to>
    <xdr:pic>
      <xdr:nvPicPr>
        <xdr:cNvPr id="2" name="Picture 1">
          <a:extLst>
            <a:ext uri="{FF2B5EF4-FFF2-40B4-BE49-F238E27FC236}">
              <a16:creationId xmlns:a16="http://schemas.microsoft.com/office/drawing/2014/main" id="{4973CC60-0E10-41B2-951A-1D1A7B005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072167"/>
          <a:ext cx="2608633" cy="1390673"/>
        </a:xfrm>
        <a:prstGeom prst="rect">
          <a:avLst/>
        </a:prstGeom>
      </xdr:spPr>
    </xdr:pic>
    <xdr:clientData/>
  </xdr:twoCellAnchor>
  <xdr:twoCellAnchor editAs="oneCell">
    <xdr:from>
      <xdr:col>4</xdr:col>
      <xdr:colOff>0</xdr:colOff>
      <xdr:row>138</xdr:row>
      <xdr:rowOff>0</xdr:rowOff>
    </xdr:from>
    <xdr:to>
      <xdr:col>5</xdr:col>
      <xdr:colOff>989978</xdr:colOff>
      <xdr:row>145</xdr:row>
      <xdr:rowOff>57173</xdr:rowOff>
    </xdr:to>
    <xdr:pic>
      <xdr:nvPicPr>
        <xdr:cNvPr id="3" name="Picture 2">
          <a:extLst>
            <a:ext uri="{FF2B5EF4-FFF2-40B4-BE49-F238E27FC236}">
              <a16:creationId xmlns:a16="http://schemas.microsoft.com/office/drawing/2014/main" id="{E88A2459-23F5-4F1B-850A-3F99CB9E64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072167"/>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2624284</xdr:colOff>
      <xdr:row>144</xdr:row>
      <xdr:rowOff>42378</xdr:rowOff>
    </xdr:to>
    <xdr:pic>
      <xdr:nvPicPr>
        <xdr:cNvPr id="2" name="Picture 1">
          <a:extLst>
            <a:ext uri="{FF2B5EF4-FFF2-40B4-BE49-F238E27FC236}">
              <a16:creationId xmlns:a16="http://schemas.microsoft.com/office/drawing/2014/main" id="{4080450D-373B-432A-9FF4-53092CDE78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624284" cy="1375878"/>
        </a:xfrm>
        <a:prstGeom prst="rect">
          <a:avLst/>
        </a:prstGeom>
      </xdr:spPr>
    </xdr:pic>
    <xdr:clientData/>
  </xdr:twoCellAnchor>
  <xdr:twoCellAnchor editAs="oneCell">
    <xdr:from>
      <xdr:col>4</xdr:col>
      <xdr:colOff>0</xdr:colOff>
      <xdr:row>137</xdr:row>
      <xdr:rowOff>0</xdr:rowOff>
    </xdr:from>
    <xdr:to>
      <xdr:col>5</xdr:col>
      <xdr:colOff>1016064</xdr:colOff>
      <xdr:row>144</xdr:row>
      <xdr:rowOff>81830</xdr:rowOff>
    </xdr:to>
    <xdr:pic>
      <xdr:nvPicPr>
        <xdr:cNvPr id="3" name="Picture 2">
          <a:extLst>
            <a:ext uri="{FF2B5EF4-FFF2-40B4-BE49-F238E27FC236}">
              <a16:creationId xmlns:a16="http://schemas.microsoft.com/office/drawing/2014/main" id="{80E2FBC7-C062-4FF3-A337-D2A4C52E22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88166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2639936</xdr:colOff>
      <xdr:row>142</xdr:row>
      <xdr:rowOff>101556</xdr:rowOff>
    </xdr:to>
    <xdr:pic>
      <xdr:nvPicPr>
        <xdr:cNvPr id="2" name="Picture 1">
          <a:extLst>
            <a:ext uri="{FF2B5EF4-FFF2-40B4-BE49-F238E27FC236}">
              <a16:creationId xmlns:a16="http://schemas.microsoft.com/office/drawing/2014/main" id="{A413FC6F-2B5A-4E87-B141-54DA515AD6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119667"/>
          <a:ext cx="2639936" cy="1435056"/>
        </a:xfrm>
        <a:prstGeom prst="rect">
          <a:avLst/>
        </a:prstGeom>
      </xdr:spPr>
    </xdr:pic>
    <xdr:clientData/>
  </xdr:twoCellAnchor>
  <xdr:twoCellAnchor editAs="oneCell">
    <xdr:from>
      <xdr:col>4</xdr:col>
      <xdr:colOff>0</xdr:colOff>
      <xdr:row>135</xdr:row>
      <xdr:rowOff>0</xdr:rowOff>
    </xdr:from>
    <xdr:to>
      <xdr:col>5</xdr:col>
      <xdr:colOff>1036933</xdr:colOff>
      <xdr:row>142</xdr:row>
      <xdr:rowOff>62104</xdr:rowOff>
    </xdr:to>
    <xdr:pic>
      <xdr:nvPicPr>
        <xdr:cNvPr id="3" name="Picture 2">
          <a:extLst>
            <a:ext uri="{FF2B5EF4-FFF2-40B4-BE49-F238E27FC236}">
              <a16:creationId xmlns:a16="http://schemas.microsoft.com/office/drawing/2014/main" id="{72E37502-7BC2-4EEF-B391-E61ECBE695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119667"/>
          <a:ext cx="2613850" cy="139560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7CE2C1A1-43E4-4B8A-B62D-F45A92B15A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27784118-518C-4449-A169-22C56BBEBF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2671241</xdr:colOff>
      <xdr:row>101</xdr:row>
      <xdr:rowOff>141008</xdr:rowOff>
    </xdr:to>
    <xdr:pic>
      <xdr:nvPicPr>
        <xdr:cNvPr id="2" name="Picture 1">
          <a:extLst>
            <a:ext uri="{FF2B5EF4-FFF2-40B4-BE49-F238E27FC236}">
              <a16:creationId xmlns:a16="http://schemas.microsoft.com/office/drawing/2014/main" id="{6CC25FFE-6721-49AC-AA97-59A645ECF2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71241" cy="1474508"/>
        </a:xfrm>
        <a:prstGeom prst="rect">
          <a:avLst/>
        </a:prstGeom>
      </xdr:spPr>
    </xdr:pic>
    <xdr:clientData/>
  </xdr:twoCellAnchor>
  <xdr:twoCellAnchor editAs="oneCell">
    <xdr:from>
      <xdr:col>4</xdr:col>
      <xdr:colOff>0</xdr:colOff>
      <xdr:row>94</xdr:row>
      <xdr:rowOff>0</xdr:rowOff>
    </xdr:from>
    <xdr:to>
      <xdr:col>5</xdr:col>
      <xdr:colOff>1036933</xdr:colOff>
      <xdr:row>101</xdr:row>
      <xdr:rowOff>62104</xdr:rowOff>
    </xdr:to>
    <xdr:pic>
      <xdr:nvPicPr>
        <xdr:cNvPr id="3" name="Picture 2">
          <a:extLst>
            <a:ext uri="{FF2B5EF4-FFF2-40B4-BE49-F238E27FC236}">
              <a16:creationId xmlns:a16="http://schemas.microsoft.com/office/drawing/2014/main" id="{AC59CE66-D936-4BAD-904D-1E4DD2F6E7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2608632</xdr:colOff>
      <xdr:row>86</xdr:row>
      <xdr:rowOff>121282</xdr:rowOff>
    </xdr:to>
    <xdr:pic>
      <xdr:nvPicPr>
        <xdr:cNvPr id="2" name="Picture 1">
          <a:extLst>
            <a:ext uri="{FF2B5EF4-FFF2-40B4-BE49-F238E27FC236}">
              <a16:creationId xmlns:a16="http://schemas.microsoft.com/office/drawing/2014/main" id="{246432FF-ACCE-4C97-BCC4-1BC409F3F1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08632" cy="1454782"/>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029D9513-1A30-4813-BCA0-D1605AA745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362092F0-C12D-40B5-A5CA-6551EC454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5F5AAAAF-30BC-4AB5-95B0-26127B3112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2671241</xdr:colOff>
      <xdr:row>95</xdr:row>
      <xdr:rowOff>141008</xdr:rowOff>
    </xdr:to>
    <xdr:pic>
      <xdr:nvPicPr>
        <xdr:cNvPr id="2" name="Picture 1">
          <a:extLst>
            <a:ext uri="{FF2B5EF4-FFF2-40B4-BE49-F238E27FC236}">
              <a16:creationId xmlns:a16="http://schemas.microsoft.com/office/drawing/2014/main" id="{22C2C839-7B7B-4956-A3B7-8CDF3C08F3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71241" cy="1474508"/>
        </a:xfrm>
        <a:prstGeom prst="rect">
          <a:avLst/>
        </a:prstGeom>
      </xdr:spPr>
    </xdr:pic>
    <xdr:clientData/>
  </xdr:twoCellAnchor>
  <xdr:twoCellAnchor editAs="oneCell">
    <xdr:from>
      <xdr:col>4</xdr:col>
      <xdr:colOff>0</xdr:colOff>
      <xdr:row>88</xdr:row>
      <xdr:rowOff>0</xdr:rowOff>
    </xdr:from>
    <xdr:to>
      <xdr:col>5</xdr:col>
      <xdr:colOff>1036933</xdr:colOff>
      <xdr:row>95</xdr:row>
      <xdr:rowOff>62104</xdr:rowOff>
    </xdr:to>
    <xdr:pic>
      <xdr:nvPicPr>
        <xdr:cNvPr id="3" name="Picture 2">
          <a:extLst>
            <a:ext uri="{FF2B5EF4-FFF2-40B4-BE49-F238E27FC236}">
              <a16:creationId xmlns:a16="http://schemas.microsoft.com/office/drawing/2014/main" id="{57148C1D-BB99-4BF1-9A0F-9F7F5AC2AE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CE0B3861-50BB-47FA-AFC2-2639E06FF6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1AA9C7B4-B0BE-475F-A031-930311A349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9CD6E781-F96A-40BC-9D70-39640F05C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DFF724AD-43FF-4181-95CE-91AE602EE5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2608633</xdr:colOff>
      <xdr:row>107</xdr:row>
      <xdr:rowOff>57173</xdr:rowOff>
    </xdr:to>
    <xdr:pic>
      <xdr:nvPicPr>
        <xdr:cNvPr id="2" name="Picture 1">
          <a:extLst>
            <a:ext uri="{FF2B5EF4-FFF2-40B4-BE49-F238E27FC236}">
              <a16:creationId xmlns:a16="http://schemas.microsoft.com/office/drawing/2014/main" id="{B8AC3ECE-8BBA-4031-AAFA-2557903E0A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08633" cy="1390673"/>
        </a:xfrm>
        <a:prstGeom prst="rect">
          <a:avLst/>
        </a:prstGeom>
      </xdr:spPr>
    </xdr:pic>
    <xdr:clientData/>
  </xdr:twoCellAnchor>
  <xdr:twoCellAnchor editAs="oneCell">
    <xdr:from>
      <xdr:col>4</xdr:col>
      <xdr:colOff>0</xdr:colOff>
      <xdr:row>100</xdr:row>
      <xdr:rowOff>0</xdr:rowOff>
    </xdr:from>
    <xdr:to>
      <xdr:col>5</xdr:col>
      <xdr:colOff>1016064</xdr:colOff>
      <xdr:row>107</xdr:row>
      <xdr:rowOff>57173</xdr:rowOff>
    </xdr:to>
    <xdr:pic>
      <xdr:nvPicPr>
        <xdr:cNvPr id="3" name="Picture 2">
          <a:extLst>
            <a:ext uri="{FF2B5EF4-FFF2-40B4-BE49-F238E27FC236}">
              <a16:creationId xmlns:a16="http://schemas.microsoft.com/office/drawing/2014/main" id="{576CD3EF-1C34-4273-B0B6-ED1F4077E8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592981" cy="139067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5AE2320A-8AC6-4875-BC9E-09A40DF118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6DB641C7-C4FB-4A89-A85E-7EE922FC41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2608632</xdr:colOff>
      <xdr:row>78</xdr:row>
      <xdr:rowOff>121282</xdr:rowOff>
    </xdr:to>
    <xdr:pic>
      <xdr:nvPicPr>
        <xdr:cNvPr id="2" name="Picture 1">
          <a:extLst>
            <a:ext uri="{FF2B5EF4-FFF2-40B4-BE49-F238E27FC236}">
              <a16:creationId xmlns:a16="http://schemas.microsoft.com/office/drawing/2014/main" id="{72EBC941-2824-45F9-93EC-EE5F9B850E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08632" cy="1454782"/>
        </a:xfrm>
        <a:prstGeom prst="rect">
          <a:avLst/>
        </a:prstGeom>
      </xdr:spPr>
    </xdr:pic>
    <xdr:clientData/>
  </xdr:twoCellAnchor>
  <xdr:twoCellAnchor editAs="oneCell">
    <xdr:from>
      <xdr:col>4</xdr:col>
      <xdr:colOff>0</xdr:colOff>
      <xdr:row>71</xdr:row>
      <xdr:rowOff>0</xdr:rowOff>
    </xdr:from>
    <xdr:to>
      <xdr:col>5</xdr:col>
      <xdr:colOff>1036933</xdr:colOff>
      <xdr:row>78</xdr:row>
      <xdr:rowOff>62104</xdr:rowOff>
    </xdr:to>
    <xdr:pic>
      <xdr:nvPicPr>
        <xdr:cNvPr id="3" name="Picture 2">
          <a:extLst>
            <a:ext uri="{FF2B5EF4-FFF2-40B4-BE49-F238E27FC236}">
              <a16:creationId xmlns:a16="http://schemas.microsoft.com/office/drawing/2014/main" id="{749D843E-06D9-4A6F-B301-83FF4311AF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257</xdr:row>
      <xdr:rowOff>0</xdr:rowOff>
    </xdr:from>
    <xdr:to>
      <xdr:col>2</xdr:col>
      <xdr:colOff>2608633</xdr:colOff>
      <xdr:row>264</xdr:row>
      <xdr:rowOff>57173</xdr:rowOff>
    </xdr:to>
    <xdr:pic>
      <xdr:nvPicPr>
        <xdr:cNvPr id="2" name="Picture 1">
          <a:extLst>
            <a:ext uri="{FF2B5EF4-FFF2-40B4-BE49-F238E27FC236}">
              <a16:creationId xmlns:a16="http://schemas.microsoft.com/office/drawing/2014/main" id="{5206789A-A730-4AFF-9D09-415D496B3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8715083"/>
          <a:ext cx="2608633" cy="1390673"/>
        </a:xfrm>
        <a:prstGeom prst="rect">
          <a:avLst/>
        </a:prstGeom>
      </xdr:spPr>
    </xdr:pic>
    <xdr:clientData/>
  </xdr:twoCellAnchor>
  <xdr:twoCellAnchor editAs="oneCell">
    <xdr:from>
      <xdr:col>4</xdr:col>
      <xdr:colOff>0</xdr:colOff>
      <xdr:row>257</xdr:row>
      <xdr:rowOff>0</xdr:rowOff>
    </xdr:from>
    <xdr:to>
      <xdr:col>5</xdr:col>
      <xdr:colOff>989978</xdr:colOff>
      <xdr:row>264</xdr:row>
      <xdr:rowOff>57173</xdr:rowOff>
    </xdr:to>
    <xdr:pic>
      <xdr:nvPicPr>
        <xdr:cNvPr id="3" name="Picture 2">
          <a:extLst>
            <a:ext uri="{FF2B5EF4-FFF2-40B4-BE49-F238E27FC236}">
              <a16:creationId xmlns:a16="http://schemas.microsoft.com/office/drawing/2014/main" id="{B2A3D060-5BDB-41CB-B4B1-E0EB901B21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8715083"/>
          <a:ext cx="2566895" cy="139067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2A87564D-4A89-4783-82AB-12B72D76E6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79F08766-A22A-43A4-8B77-EEEA3CE62E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67FA94BA-09EE-4771-9593-60D3ECFDFE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09051DA3-28B1-4A4B-B974-6CB5FF2C02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31DF9203-0334-41E6-8806-551C9A1EDE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B947009F-AA1B-4470-86E6-EAAB62D078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6F70D4CE-AD1E-4C9F-A67D-03B0818935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0B29D4D0-A1E6-4ED0-997F-3D838275CA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A56AC9A8-196E-4252-8C1E-2DE873BBEE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0063E5C9-6D89-4C5E-B85C-3ED2896343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D380EEAC-0D11-4609-BB36-6E8C2EE38E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4BAAF03F-F7A9-4323-83C0-71EDE6729E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F6B2216C-552D-41E3-B0C0-F4465A7F80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4408D4D5-438E-41F5-95E9-23AA7A7D68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BF5843AD-0572-4AA2-B556-A3302AE510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A26DCB37-4F23-4F48-859B-E196E03792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F7E5AFB8-66DE-4CFA-92E4-0BAAD3D9E4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E63E3A08-3268-4B48-AFAF-C0C2AEA480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534ABAD0-8DC2-4F86-924A-0C0F176A42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BB6F65BD-DAEE-4CBD-8072-A95144D44B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2671241</xdr:colOff>
      <xdr:row>175</xdr:row>
      <xdr:rowOff>141008</xdr:rowOff>
    </xdr:to>
    <xdr:pic>
      <xdr:nvPicPr>
        <xdr:cNvPr id="2" name="Picture 1">
          <a:extLst>
            <a:ext uri="{FF2B5EF4-FFF2-40B4-BE49-F238E27FC236}">
              <a16:creationId xmlns:a16="http://schemas.microsoft.com/office/drawing/2014/main" id="{9EF753AF-29C0-44AE-BE39-9E4D2597A3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671241" cy="1474508"/>
        </a:xfrm>
        <a:prstGeom prst="rect">
          <a:avLst/>
        </a:prstGeom>
      </xdr:spPr>
    </xdr:pic>
    <xdr:clientData/>
  </xdr:twoCellAnchor>
  <xdr:twoCellAnchor editAs="oneCell">
    <xdr:from>
      <xdr:col>4</xdr:col>
      <xdr:colOff>0</xdr:colOff>
      <xdr:row>168</xdr:row>
      <xdr:rowOff>0</xdr:rowOff>
    </xdr:from>
    <xdr:to>
      <xdr:col>5</xdr:col>
      <xdr:colOff>1047367</xdr:colOff>
      <xdr:row>175</xdr:row>
      <xdr:rowOff>116350</xdr:rowOff>
    </xdr:to>
    <xdr:pic>
      <xdr:nvPicPr>
        <xdr:cNvPr id="3" name="Picture 2">
          <a:extLst>
            <a:ext uri="{FF2B5EF4-FFF2-40B4-BE49-F238E27FC236}">
              <a16:creationId xmlns:a16="http://schemas.microsoft.com/office/drawing/2014/main" id="{7B133A46-7F89-4542-96F6-6DC499ACFF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624284" cy="144985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9447AB90-51E2-41FE-82B2-411B7149B7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95947790-4B86-47F8-8AC3-24258990BC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B3CA718D-6FF6-4011-AA21-935CF474F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FA08C28E-8EF1-45F7-AEA2-8095E84F9A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2608633</xdr:colOff>
      <xdr:row>136</xdr:row>
      <xdr:rowOff>57173</xdr:rowOff>
    </xdr:to>
    <xdr:pic>
      <xdr:nvPicPr>
        <xdr:cNvPr id="2" name="Picture 1">
          <a:extLst>
            <a:ext uri="{FF2B5EF4-FFF2-40B4-BE49-F238E27FC236}">
              <a16:creationId xmlns:a16="http://schemas.microsoft.com/office/drawing/2014/main" id="{A063F7C1-3760-4AE3-9544-781341613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608633" cy="1390673"/>
        </a:xfrm>
        <a:prstGeom prst="rect">
          <a:avLst/>
        </a:prstGeom>
      </xdr:spPr>
    </xdr:pic>
    <xdr:clientData/>
  </xdr:twoCellAnchor>
  <xdr:twoCellAnchor editAs="oneCell">
    <xdr:from>
      <xdr:col>4</xdr:col>
      <xdr:colOff>0</xdr:colOff>
      <xdr:row>129</xdr:row>
      <xdr:rowOff>0</xdr:rowOff>
    </xdr:from>
    <xdr:to>
      <xdr:col>5</xdr:col>
      <xdr:colOff>1016064</xdr:colOff>
      <xdr:row>136</xdr:row>
      <xdr:rowOff>57173</xdr:rowOff>
    </xdr:to>
    <xdr:pic>
      <xdr:nvPicPr>
        <xdr:cNvPr id="3" name="Picture 2">
          <a:extLst>
            <a:ext uri="{FF2B5EF4-FFF2-40B4-BE49-F238E27FC236}">
              <a16:creationId xmlns:a16="http://schemas.microsoft.com/office/drawing/2014/main" id="{7AC28F4E-CF63-41F7-9FCC-06A8041B8F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76667"/>
          <a:ext cx="2592981" cy="139067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A9F24676-467D-43A7-9EB3-E86A797DC3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BF0C8CEE-3FF7-473F-8952-85A2B72F2A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C4A224D8-194C-4B1F-8134-40A813A120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63F89146-2917-4918-AD89-3E0B1327D5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E0ADDA4F-5A24-4872-8A60-9BABB504AC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9C8A98E7-F3D6-463E-89A1-D079C5038A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A2D8801D-ED13-4F0E-9D7C-2DF69432AF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3072FF4D-4194-4FB4-A824-8480545C3A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2608632</xdr:colOff>
      <xdr:row>92</xdr:row>
      <xdr:rowOff>121282</xdr:rowOff>
    </xdr:to>
    <xdr:pic>
      <xdr:nvPicPr>
        <xdr:cNvPr id="2" name="Picture 1">
          <a:extLst>
            <a:ext uri="{FF2B5EF4-FFF2-40B4-BE49-F238E27FC236}">
              <a16:creationId xmlns:a16="http://schemas.microsoft.com/office/drawing/2014/main" id="{BE21F0BE-B1E9-45CF-8F44-6E3B0DFC0D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08632" cy="1454782"/>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3116A611-1B88-48F1-8510-65CF0F6043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3E01DD9D-7F85-4911-8FCE-5C43B3EC2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A4DBDF90-43CA-4CBC-A038-2A0A0EC2A3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54498D59-8746-4FAD-AA71-C9AB3336C7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B5C4D41E-C21A-4084-A63A-B10E47541C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323</xdr:row>
      <xdr:rowOff>0</xdr:rowOff>
    </xdr:from>
    <xdr:to>
      <xdr:col>2</xdr:col>
      <xdr:colOff>2608633</xdr:colOff>
      <xdr:row>330</xdr:row>
      <xdr:rowOff>57173</xdr:rowOff>
    </xdr:to>
    <xdr:pic>
      <xdr:nvPicPr>
        <xdr:cNvPr id="2" name="Picture 1">
          <a:extLst>
            <a:ext uri="{FF2B5EF4-FFF2-40B4-BE49-F238E27FC236}">
              <a16:creationId xmlns:a16="http://schemas.microsoft.com/office/drawing/2014/main" id="{F6674E47-65E0-4A4E-938C-4CE12DC812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933667"/>
          <a:ext cx="2608633" cy="1390673"/>
        </a:xfrm>
        <a:prstGeom prst="rect">
          <a:avLst/>
        </a:prstGeom>
      </xdr:spPr>
    </xdr:pic>
    <xdr:clientData/>
  </xdr:twoCellAnchor>
  <xdr:twoCellAnchor editAs="oneCell">
    <xdr:from>
      <xdr:col>4</xdr:col>
      <xdr:colOff>0</xdr:colOff>
      <xdr:row>323</xdr:row>
      <xdr:rowOff>0</xdr:rowOff>
    </xdr:from>
    <xdr:to>
      <xdr:col>5</xdr:col>
      <xdr:colOff>1016064</xdr:colOff>
      <xdr:row>330</xdr:row>
      <xdr:rowOff>57173</xdr:rowOff>
    </xdr:to>
    <xdr:pic>
      <xdr:nvPicPr>
        <xdr:cNvPr id="3" name="Picture 2">
          <a:extLst>
            <a:ext uri="{FF2B5EF4-FFF2-40B4-BE49-F238E27FC236}">
              <a16:creationId xmlns:a16="http://schemas.microsoft.com/office/drawing/2014/main" id="{244D5C99-2171-4FA4-A812-192C857C7A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933667"/>
          <a:ext cx="2592981" cy="139067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2613851</xdr:colOff>
      <xdr:row>82</xdr:row>
      <xdr:rowOff>67036</xdr:rowOff>
    </xdr:to>
    <xdr:pic>
      <xdr:nvPicPr>
        <xdr:cNvPr id="2" name="Picture 1">
          <a:extLst>
            <a:ext uri="{FF2B5EF4-FFF2-40B4-BE49-F238E27FC236}">
              <a16:creationId xmlns:a16="http://schemas.microsoft.com/office/drawing/2014/main" id="{86DC17AA-A1AE-4A1A-A6B6-B1676B69C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13851" cy="1400536"/>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3E961286-F8CE-455A-9FF0-44E0BA7D96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4B21A716-0A28-4CEA-B781-3C555FD37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E8A09B9F-3C73-4EDB-96E7-29760F36C6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F9ABFE92-DF05-41A0-A7A5-B7702AC4B0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1047367</xdr:colOff>
      <xdr:row>97</xdr:row>
      <xdr:rowOff>116350</xdr:rowOff>
    </xdr:to>
    <xdr:pic>
      <xdr:nvPicPr>
        <xdr:cNvPr id="3" name="Picture 2">
          <a:extLst>
            <a:ext uri="{FF2B5EF4-FFF2-40B4-BE49-F238E27FC236}">
              <a16:creationId xmlns:a16="http://schemas.microsoft.com/office/drawing/2014/main" id="{660E32E8-46AF-4EF7-A4F6-89FDA26BF9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24284" cy="144985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9D09AB50-3FF4-41BC-9340-5137D06C6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6DA41E1D-AC0D-4332-B183-8EF71BE873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736F41E8-7E4A-4499-B625-0C74C422D4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88CC40D1-F673-49A7-8589-6AECA31A90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b37e6df8-68c8-4e75-9406-58c5e96bcc10.pdf" TargetMode="External"/><Relationship Id="rId21" Type="http://schemas.openxmlformats.org/officeDocument/2006/relationships/hyperlink" Target="https://www.bseindia.com/xml-data/corpfiling/AttachHis/3b6e70ed-71fc-46f6-b65c-f1f5f55fe869.pdf" TargetMode="External"/><Relationship Id="rId42" Type="http://schemas.openxmlformats.org/officeDocument/2006/relationships/hyperlink" Target="https://www.bseindia.com/xml-data/corpfiling/AttachHis/a3fa3c06-68a4-408b-9d3e-089ebd48d102.pdf" TargetMode="External"/><Relationship Id="rId47" Type="http://schemas.openxmlformats.org/officeDocument/2006/relationships/hyperlink" Target="https://www.bseindia.com/xml-data/corpfiling/AttachHis/141ef7e3-e697-430b-a62c-108fbc78db2f.pdf" TargetMode="External"/><Relationship Id="rId63" Type="http://schemas.openxmlformats.org/officeDocument/2006/relationships/hyperlink" Target="https://www.bseindia.com/xml-data/corpfiling/AttachHis/5427027e-04cf-4edd-9f81-44a2f1f2a5d8.pdf" TargetMode="External"/><Relationship Id="rId68" Type="http://schemas.openxmlformats.org/officeDocument/2006/relationships/hyperlink" Target="https://www.bseindia.com/xml-data/corpfiling/AttachHis/c81a5ab1-eb1c-4935-9048-42a62678afc5.pdf" TargetMode="External"/><Relationship Id="rId7" Type="http://schemas.openxmlformats.org/officeDocument/2006/relationships/hyperlink" Target="https://www.bseindia.com/xml-data/corpfiling/AttachHis/c12a56d6-1671-4bb8-b2d5-38ce4dee01da.pdf" TargetMode="External"/><Relationship Id="rId71" Type="http://schemas.openxmlformats.org/officeDocument/2006/relationships/drawing" Target="../drawings/drawing1.xml"/><Relationship Id="rId2" Type="http://schemas.openxmlformats.org/officeDocument/2006/relationships/hyperlink" Target="https://www.bseindia.com/xml-data/corpfiling/AttachHis/44be77e0-6afe-4ac4-add8-26943e317479.pdf" TargetMode="External"/><Relationship Id="rId16" Type="http://schemas.openxmlformats.org/officeDocument/2006/relationships/hyperlink" Target="https://www.bseindia.com/xml-data/corpfiling/AttachHis/8bbc99c1-98e8-41e8-89ac-86e81221a963.pdf" TargetMode="External"/><Relationship Id="rId29" Type="http://schemas.openxmlformats.org/officeDocument/2006/relationships/hyperlink" Target="https://www.bseindia.com/xml-data/corpfiling/AttachHis/c757eac5-3c7e-4c56-a5c5-cd37ffe1c0a5.pdf" TargetMode="External"/><Relationship Id="rId11" Type="http://schemas.openxmlformats.org/officeDocument/2006/relationships/hyperlink" Target="https://www.bseindia.com/xml-data/corpfiling/AttachHis/141ef7e3-e697-430b-a62c-108fbc78db2f.pdf" TargetMode="External"/><Relationship Id="rId24" Type="http://schemas.openxmlformats.org/officeDocument/2006/relationships/hyperlink" Target="https://www.bseindia.com/xml-data/corpfiling/AttachLive/b3a8b4e0-2d58-4f9a-b38b-9b5c9d2922be.pdf" TargetMode="External"/><Relationship Id="rId32" Type="http://schemas.openxmlformats.org/officeDocument/2006/relationships/hyperlink" Target="https://www.bseindia.com/xml-data/corpfiling/AttachLive/4300e5eb-d720-4de7-a992-864eb208bf79.pdf" TargetMode="External"/><Relationship Id="rId37" Type="http://schemas.openxmlformats.org/officeDocument/2006/relationships/hyperlink" Target="https://www.bseindia.com/xml-data/corpfiling/AttachHis/de066255-8ad1-4a3f-89da-3318a4d8dcb7.pdf" TargetMode="External"/><Relationship Id="rId40" Type="http://schemas.openxmlformats.org/officeDocument/2006/relationships/hyperlink" Target="https://www.bseindia.com/xml-data/corpfiling/AttachHis/63959ce8-b641-4bd4-9a62-43ab52301856.pdf" TargetMode="External"/><Relationship Id="rId45" Type="http://schemas.openxmlformats.org/officeDocument/2006/relationships/hyperlink" Target="https://www.bseindia.com/xml-data/corpfiling/AttachHis/3c1ecd3c-3e8c-4baf-9831-db35592b21ac.pdf" TargetMode="External"/><Relationship Id="rId53" Type="http://schemas.openxmlformats.org/officeDocument/2006/relationships/hyperlink" Target="https://www.bseindia.com/xml-data/corpfiling/AttachHis/adc3e93f-b32f-4f2b-a08c-91f0b18c6aeb.pdf" TargetMode="External"/><Relationship Id="rId58" Type="http://schemas.openxmlformats.org/officeDocument/2006/relationships/hyperlink" Target="https://www.bseindia.com/xml-data/corpfiling/AttachHis/41bfc39f-0b4e-4de3-ac29-6f2aab62dc00.pdf" TargetMode="External"/><Relationship Id="rId66" Type="http://schemas.openxmlformats.org/officeDocument/2006/relationships/hyperlink" Target="https://www.bseindia.com/xml-data/corpfiling/AttachHis/f66c1aa7-a533-4ac2-b735-0a0d9fc26243.pdf" TargetMode="External"/><Relationship Id="rId5" Type="http://schemas.openxmlformats.org/officeDocument/2006/relationships/hyperlink" Target="https://www.bseindia.com/xml-data/corpfiling/AttachHis/f9c525c6-500b-418a-ba1c-de529d668fed.pdf" TargetMode="External"/><Relationship Id="rId61" Type="http://schemas.openxmlformats.org/officeDocument/2006/relationships/hyperlink" Target="https://www.bseindia.com/xml-data/corpfiling/AttachHis/1712bec0-eb1b-4c0e-93cf-ffe2228ee187.pdf" TargetMode="External"/><Relationship Id="rId19" Type="http://schemas.openxmlformats.org/officeDocument/2006/relationships/hyperlink" Target="https://www.bseindia.com/xml-data/corpfiling/AttachHis/4e11c6f6-92f5-4dd4-8369-b5c770b30ae9.pdf" TargetMode="External"/><Relationship Id="rId14" Type="http://schemas.openxmlformats.org/officeDocument/2006/relationships/hyperlink" Target="https://www.bseindia.com/xml-data/corpfiling/AttachHis/72687367-3a22-4292-b67a-6ab6728b0e3a.pdf" TargetMode="External"/><Relationship Id="rId22" Type="http://schemas.openxmlformats.org/officeDocument/2006/relationships/hyperlink" Target="https://www.bseindia.com/xml-data/corpfiling/AttachHis/41bfc39f-0b4e-4de3-ac29-6f2aab62dc00.pdf" TargetMode="External"/><Relationship Id="rId27" Type="http://schemas.openxmlformats.org/officeDocument/2006/relationships/hyperlink" Target="https://www.bseindia.com/xml-data/corpfiling/AttachHis/6619fc6f-9343-4f0e-8e7a-740c52b0106c.pdf" TargetMode="External"/><Relationship Id="rId30" Type="http://schemas.openxmlformats.org/officeDocument/2006/relationships/hyperlink" Target="https://www.bseindia.com/xml-data/corpfiling/AttachHis/5427027e-04cf-4edd-9f81-44a2f1f2a5d8.pdf" TargetMode="External"/><Relationship Id="rId35" Type="http://schemas.openxmlformats.org/officeDocument/2006/relationships/hyperlink" Target="https://www.bseindia.com/xml-data/corpfiling/AttachHis/c81a5ab1-eb1c-4935-9048-42a62678afc5.pdf" TargetMode="External"/><Relationship Id="rId43" Type="http://schemas.openxmlformats.org/officeDocument/2006/relationships/hyperlink" Target="https://www.bseindia.com/xml-data/corpfiling/AttachHis/c12a56d6-1671-4bb8-b2d5-38ce4dee01da.pdf" TargetMode="External"/><Relationship Id="rId48" Type="http://schemas.openxmlformats.org/officeDocument/2006/relationships/hyperlink" Target="https://www.bseindia.com/xml-data/corpfiling/AttachHis/fa53c28b-bb5e-4e4e-a3d5-cf085d70341a.pdf" TargetMode="External"/><Relationship Id="rId56" Type="http://schemas.openxmlformats.org/officeDocument/2006/relationships/hyperlink" Target="https://www.bseindia.com/xml-data/corpfiling/AttachHis/fa5b7565-50e5-4648-ab6b-ce9ccbe47259.pdf" TargetMode="External"/><Relationship Id="rId64" Type="http://schemas.openxmlformats.org/officeDocument/2006/relationships/hyperlink" Target="https://www.bseindia.com/xml-data/corpfiling/AttachHis/d3cbeeea-de68-4b77-bfa3-9bfe1afbc503.pdf" TargetMode="External"/><Relationship Id="rId69" Type="http://schemas.openxmlformats.org/officeDocument/2006/relationships/hyperlink" Target="https://www.bseindia.com/xml-data/corpfiling/AttachHis/8d3f1b7c-9413-401b-89da-9b7634a1adad.pdf" TargetMode="External"/><Relationship Id="rId8" Type="http://schemas.openxmlformats.org/officeDocument/2006/relationships/hyperlink" Target="https://www.bseindia.com/xml-data/corpfiling/AttachHis/231d48a0-905d-4979-bee1-f855c401d4e8.pdf" TargetMode="External"/><Relationship Id="rId51" Type="http://schemas.openxmlformats.org/officeDocument/2006/relationships/hyperlink" Target="https://www.bseindia.com/xml-data/corpfiling/AttachHis/19d833a8-dbc7-4553-982e-75923c474c86.pdf" TargetMode="External"/><Relationship Id="rId3" Type="http://schemas.openxmlformats.org/officeDocument/2006/relationships/hyperlink" Target="https://www.bseindia.com/xml-data/corpfiling/AttachHis/5e2ee0c9-f4b4-4486-b247-674b01b11936.pdf" TargetMode="External"/><Relationship Id="rId12" Type="http://schemas.openxmlformats.org/officeDocument/2006/relationships/hyperlink" Target="https://www.bseindia.com/xml-data/corpfiling/AttachHis/fa53c28b-bb5e-4e4e-a3d5-cf085d70341a.pdf" TargetMode="External"/><Relationship Id="rId17" Type="http://schemas.openxmlformats.org/officeDocument/2006/relationships/hyperlink" Target="https://www.bseindia.com/xml-data/corpfiling/AttachHis/adc3e93f-b32f-4f2b-a08c-91f0b18c6aeb.pdf" TargetMode="External"/><Relationship Id="rId25" Type="http://schemas.openxmlformats.org/officeDocument/2006/relationships/hyperlink" Target="https://www.bseindia.com/xml-data/corpfiling/AttachHis/166da888-b9ad-4223-b83b-c7e156f5fe9f.pdf" TargetMode="External"/><Relationship Id="rId33" Type="http://schemas.openxmlformats.org/officeDocument/2006/relationships/hyperlink" Target="https://www.bseindia.com/xml-data/corpfiling/AttachHis/f66c1aa7-a533-4ac2-b735-0a0d9fc26243.pdf" TargetMode="External"/><Relationship Id="rId38" Type="http://schemas.openxmlformats.org/officeDocument/2006/relationships/hyperlink" Target="https://www.bseindia.com/xml-data/corpfiling/AttachHis/44be77e0-6afe-4ac4-add8-26943e317479.pdf" TargetMode="External"/><Relationship Id="rId46" Type="http://schemas.openxmlformats.org/officeDocument/2006/relationships/hyperlink" Target="https://www.bseindia.com/xml-data/corpfiling/AttachHis/938c3dc8-b424-40fc-836b-101415d323cd.pdf" TargetMode="External"/><Relationship Id="rId59" Type="http://schemas.openxmlformats.org/officeDocument/2006/relationships/hyperlink" Target="https://www.bseindia.com/xml-data/corpfiling/AttachLive/b3a8b4e0-2d58-4f9a-b38b-9b5c9d2922be.pdf" TargetMode="External"/><Relationship Id="rId67" Type="http://schemas.openxmlformats.org/officeDocument/2006/relationships/hyperlink" Target="https://www.bseindia.com/xml-data/corpfiling/AttachHis/3a251043-90e5-4748-b94a-2c9f364ef43a.pdf" TargetMode="External"/><Relationship Id="rId20" Type="http://schemas.openxmlformats.org/officeDocument/2006/relationships/hyperlink" Target="https://www.bseindia.com/xml-data/corpfiling/AttachHis/fa5b7565-50e5-4648-ab6b-ce9ccbe47259.pdf" TargetMode="External"/><Relationship Id="rId41" Type="http://schemas.openxmlformats.org/officeDocument/2006/relationships/hyperlink" Target="https://www.bseindia.com/xml-data/corpfiling/AttachHis/f9c525c6-500b-418a-ba1c-de529d668fed.pdf" TargetMode="External"/><Relationship Id="rId54" Type="http://schemas.openxmlformats.org/officeDocument/2006/relationships/hyperlink" Target="https://www.bseindia.com/xml-data/corpfiling/AttachHis/2c745f12-4715-4138-a7b4-d0f815caca9c.pdf" TargetMode="External"/><Relationship Id="rId62" Type="http://schemas.openxmlformats.org/officeDocument/2006/relationships/hyperlink" Target="https://www.bseindia.com/xml-data/corpfiling/AttachHis/c757eac5-3c7e-4c56-a5c5-cd37ffe1c0a5.pdf" TargetMode="External"/><Relationship Id="rId70" Type="http://schemas.openxmlformats.org/officeDocument/2006/relationships/printerSettings" Target="../printerSettings/printerSettings1.bin"/><Relationship Id="rId1" Type="http://schemas.openxmlformats.org/officeDocument/2006/relationships/hyperlink" Target="https://www.bseindia.com/xml-data/corpfiling/AttachHis/de066255-8ad1-4a3f-89da-3318a4d8dcb7.pdf" TargetMode="External"/><Relationship Id="rId6" Type="http://schemas.openxmlformats.org/officeDocument/2006/relationships/hyperlink" Target="https://www.bseindia.com/xml-data/corpfiling/AttachHis/a3fa3c06-68a4-408b-9d3e-089ebd48d102.pdf" TargetMode="External"/><Relationship Id="rId15" Type="http://schemas.openxmlformats.org/officeDocument/2006/relationships/hyperlink" Target="https://www.bseindia.com/xml-data/corpfiling/AttachHis/19d833a8-dbc7-4553-982e-75923c474c86.pdf" TargetMode="External"/><Relationship Id="rId23" Type="http://schemas.openxmlformats.org/officeDocument/2006/relationships/hyperlink" Target="https://www.bseindia.com/xml-data/corpfiling/AttachHis/442f2091-6b51-4afc-a586-e08fa2a04903.pdf" TargetMode="External"/><Relationship Id="rId28" Type="http://schemas.openxmlformats.org/officeDocument/2006/relationships/hyperlink" Target="https://www.bseindia.com/xml-data/corpfiling/AttachHis/1712bec0-eb1b-4c0e-93cf-ffe2228ee187.pdf" TargetMode="External"/><Relationship Id="rId36" Type="http://schemas.openxmlformats.org/officeDocument/2006/relationships/hyperlink" Target="https://www.bseindia.com/xml-data/corpfiling/AttachHis/8d3f1b7c-9413-401b-89da-9b7634a1adad.pdf" TargetMode="External"/><Relationship Id="rId49" Type="http://schemas.openxmlformats.org/officeDocument/2006/relationships/hyperlink" Target="https://www.bseindia.com/xml-data/corpfiling/AttachHis/9025bae6-ed1c-41e0-85e7-33682bc1edd0.pdf" TargetMode="External"/><Relationship Id="rId57" Type="http://schemas.openxmlformats.org/officeDocument/2006/relationships/hyperlink" Target="https://www.bseindia.com/xml-data/corpfiling/AttachHis/3b6e70ed-71fc-46f6-b65c-f1f5f55fe869.pdf" TargetMode="External"/><Relationship Id="rId10" Type="http://schemas.openxmlformats.org/officeDocument/2006/relationships/hyperlink" Target="https://www.bseindia.com/xml-data/corpfiling/AttachHis/938c3dc8-b424-40fc-836b-101415d323cd.pdf" TargetMode="External"/><Relationship Id="rId31" Type="http://schemas.openxmlformats.org/officeDocument/2006/relationships/hyperlink" Target="https://www.bseindia.com/xml-data/corpfiling/AttachHis/d3cbeeea-de68-4b77-bfa3-9bfe1afbc503.pdf" TargetMode="External"/><Relationship Id="rId44" Type="http://schemas.openxmlformats.org/officeDocument/2006/relationships/hyperlink" Target="https://www.bseindia.com/xml-data/corpfiling/AttachHis/231d48a0-905d-4979-bee1-f855c401d4e8.pdf" TargetMode="External"/><Relationship Id="rId52" Type="http://schemas.openxmlformats.org/officeDocument/2006/relationships/hyperlink" Target="https://www.bseindia.com/xml-data/corpfiling/AttachHis/8bbc99c1-98e8-41e8-89ac-86e81221a963.pdf" TargetMode="External"/><Relationship Id="rId60" Type="http://schemas.openxmlformats.org/officeDocument/2006/relationships/hyperlink" Target="https://www.bseindia.com/xml-data/corpfiling/AttachHis/166da888-b9ad-4223-b83b-c7e156f5fe9f.pdf" TargetMode="External"/><Relationship Id="rId65" Type="http://schemas.openxmlformats.org/officeDocument/2006/relationships/hyperlink" Target="https://www.bseindia.com/xml-data/corpfiling/AttachLive/4300e5eb-d720-4de7-a992-864eb208bf79.pdf" TargetMode="External"/><Relationship Id="rId4" Type="http://schemas.openxmlformats.org/officeDocument/2006/relationships/hyperlink" Target="https://www.bseindia.com/xml-data/corpfiling/AttachHis/63959ce8-b641-4bd4-9a62-43ab52301856.pdf" TargetMode="External"/><Relationship Id="rId9" Type="http://schemas.openxmlformats.org/officeDocument/2006/relationships/hyperlink" Target="https://www.bseindia.com/xml-data/corpfiling/AttachHis/3c1ecd3c-3e8c-4baf-9831-db35592b21ac.pdf" TargetMode="External"/><Relationship Id="rId13" Type="http://schemas.openxmlformats.org/officeDocument/2006/relationships/hyperlink" Target="https://www.bseindia.com/xml-data/corpfiling/AttachHis/9025bae6-ed1c-41e0-85e7-33682bc1edd0.pdf" TargetMode="External"/><Relationship Id="rId18" Type="http://schemas.openxmlformats.org/officeDocument/2006/relationships/hyperlink" Target="https://www.bseindia.com/xml-data/corpfiling/AttachHis/2c745f12-4715-4138-a7b4-d0f815caca9c.pdf" TargetMode="External"/><Relationship Id="rId39" Type="http://schemas.openxmlformats.org/officeDocument/2006/relationships/hyperlink" Target="https://www.bseindia.com/xml-data/corpfiling/AttachHis/5e2ee0c9-f4b4-4486-b247-674b01b11936.pdf" TargetMode="External"/><Relationship Id="rId34" Type="http://schemas.openxmlformats.org/officeDocument/2006/relationships/hyperlink" Target="https://www.bseindia.com/xml-data/corpfiling/AttachHis/3a251043-90e5-4748-b94a-2c9f364ef43a.pdf" TargetMode="External"/><Relationship Id="rId50" Type="http://schemas.openxmlformats.org/officeDocument/2006/relationships/hyperlink" Target="https://www.bseindia.com/xml-data/corpfiling/AttachHis/72687367-3a22-4292-b67a-6ab6728b0e3a.pdf" TargetMode="External"/><Relationship Id="rId55" Type="http://schemas.openxmlformats.org/officeDocument/2006/relationships/hyperlink" Target="https://www.bseindia.com/xml-data/corpfiling/AttachHis/4e11c6f6-92f5-4dd4-8369-b5c770b30ae9.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23D9D-3F3B-475A-BE92-91F17F6340D8}">
  <sheetPr codeName="Sheet3"/>
  <dimension ref="A1:C130"/>
  <sheetViews>
    <sheetView showGridLines="0" tabSelected="1" zoomScale="90" zoomScaleNormal="90" workbookViewId="0">
      <selection sqref="A1:C1"/>
    </sheetView>
  </sheetViews>
  <sheetFormatPr defaultRowHeight="14.4" x14ac:dyDescent="0.3"/>
  <cols>
    <col min="1" max="1" width="13.109375" bestFit="1" customWidth="1"/>
    <col min="2" max="2" width="26.6640625" bestFit="1" customWidth="1"/>
    <col min="3" max="3" width="56.88671875" bestFit="1" customWidth="1"/>
  </cols>
  <sheetData>
    <row r="1" spans="1:3" s="27" customFormat="1" ht="18" x14ac:dyDescent="0.35">
      <c r="A1" s="91" t="s">
        <v>12</v>
      </c>
      <c r="B1" s="91"/>
      <c r="C1" s="91"/>
    </row>
    <row r="2" spans="1:3" s="27" customFormat="1" x14ac:dyDescent="0.3"/>
    <row r="3" spans="1:3" s="27" customFormat="1" x14ac:dyDescent="0.3">
      <c r="A3" s="39" t="s">
        <v>4952</v>
      </c>
      <c r="B3" s="39" t="s">
        <v>4953</v>
      </c>
      <c r="C3" s="39" t="s">
        <v>4954</v>
      </c>
    </row>
    <row r="4" spans="1:3" x14ac:dyDescent="0.3">
      <c r="A4" s="40" t="s">
        <v>27</v>
      </c>
      <c r="B4" s="41" t="s">
        <v>4826</v>
      </c>
      <c r="C4" s="40" t="s">
        <v>29</v>
      </c>
    </row>
    <row r="5" spans="1:3" x14ac:dyDescent="0.3">
      <c r="A5" s="40" t="s">
        <v>198</v>
      </c>
      <c r="B5" s="41" t="s">
        <v>4827</v>
      </c>
      <c r="C5" s="40" t="s">
        <v>199</v>
      </c>
    </row>
    <row r="6" spans="1:3" x14ac:dyDescent="0.3">
      <c r="A6" s="40" t="s">
        <v>372</v>
      </c>
      <c r="B6" s="41" t="s">
        <v>4828</v>
      </c>
      <c r="C6" s="40" t="s">
        <v>373</v>
      </c>
    </row>
    <row r="7" spans="1:3" x14ac:dyDescent="0.3">
      <c r="A7" s="40" t="s">
        <v>485</v>
      </c>
      <c r="B7" s="41" t="s">
        <v>4829</v>
      </c>
      <c r="C7" s="40" t="s">
        <v>486</v>
      </c>
    </row>
    <row r="8" spans="1:3" x14ac:dyDescent="0.3">
      <c r="A8" s="40" t="s">
        <v>541</v>
      </c>
      <c r="B8" s="41" t="s">
        <v>4830</v>
      </c>
      <c r="C8" s="40" t="s">
        <v>542</v>
      </c>
    </row>
    <row r="9" spans="1:3" x14ac:dyDescent="0.3">
      <c r="A9" s="40" t="s">
        <v>758</v>
      </c>
      <c r="B9" s="41" t="s">
        <v>4831</v>
      </c>
      <c r="C9" s="40" t="s">
        <v>759</v>
      </c>
    </row>
    <row r="10" spans="1:3" x14ac:dyDescent="0.3">
      <c r="A10" s="40" t="s">
        <v>800</v>
      </c>
      <c r="B10" s="41" t="s">
        <v>4832</v>
      </c>
      <c r="C10" s="40" t="s">
        <v>801</v>
      </c>
    </row>
    <row r="11" spans="1:3" x14ac:dyDescent="0.3">
      <c r="A11" s="40" t="s">
        <v>854</v>
      </c>
      <c r="B11" s="41" t="s">
        <v>4833</v>
      </c>
      <c r="C11" s="40" t="s">
        <v>855</v>
      </c>
    </row>
    <row r="12" spans="1:3" x14ac:dyDescent="0.3">
      <c r="A12" s="40" t="s">
        <v>910</v>
      </c>
      <c r="B12" s="41" t="s">
        <v>4834</v>
      </c>
      <c r="C12" s="40" t="s">
        <v>911</v>
      </c>
    </row>
    <row r="13" spans="1:3" x14ac:dyDescent="0.3">
      <c r="A13" s="40" t="s">
        <v>951</v>
      </c>
      <c r="B13" s="41" t="s">
        <v>4835</v>
      </c>
      <c r="C13" s="40" t="s">
        <v>952</v>
      </c>
    </row>
    <row r="14" spans="1:3" x14ac:dyDescent="0.3">
      <c r="A14" s="40" t="s">
        <v>1026</v>
      </c>
      <c r="B14" s="41" t="s">
        <v>4836</v>
      </c>
      <c r="C14" s="40" t="s">
        <v>1027</v>
      </c>
    </row>
    <row r="15" spans="1:3" x14ac:dyDescent="0.3">
      <c r="A15" s="40" t="s">
        <v>1067</v>
      </c>
      <c r="B15" s="41" t="s">
        <v>4837</v>
      </c>
      <c r="C15" s="40" t="s">
        <v>1068</v>
      </c>
    </row>
    <row r="16" spans="1:3" x14ac:dyDescent="0.3">
      <c r="A16" s="40" t="s">
        <v>1113</v>
      </c>
      <c r="B16" s="41" t="s">
        <v>4838</v>
      </c>
      <c r="C16" s="40" t="s">
        <v>1114</v>
      </c>
    </row>
    <row r="17" spans="1:3" x14ac:dyDescent="0.3">
      <c r="A17" s="40" t="s">
        <v>1129</v>
      </c>
      <c r="B17" s="41" t="s">
        <v>4839</v>
      </c>
      <c r="C17" s="40" t="s">
        <v>1130</v>
      </c>
    </row>
    <row r="18" spans="1:3" x14ac:dyDescent="0.3">
      <c r="A18" s="40" t="s">
        <v>1191</v>
      </c>
      <c r="B18" s="41" t="s">
        <v>4840</v>
      </c>
      <c r="C18" s="40" t="s">
        <v>1192</v>
      </c>
    </row>
    <row r="19" spans="1:3" x14ac:dyDescent="0.3">
      <c r="A19" s="40" t="s">
        <v>1497</v>
      </c>
      <c r="B19" s="41" t="s">
        <v>4841</v>
      </c>
      <c r="C19" s="40" t="s">
        <v>1498</v>
      </c>
    </row>
    <row r="20" spans="1:3" x14ac:dyDescent="0.3">
      <c r="A20" s="40" t="s">
        <v>1536</v>
      </c>
      <c r="B20" s="41" t="s">
        <v>4842</v>
      </c>
      <c r="C20" s="40" t="s">
        <v>1537</v>
      </c>
    </row>
    <row r="21" spans="1:3" x14ac:dyDescent="0.3">
      <c r="A21" s="40" t="s">
        <v>1815</v>
      </c>
      <c r="B21" s="41" t="s">
        <v>4843</v>
      </c>
      <c r="C21" s="40" t="s">
        <v>1816</v>
      </c>
    </row>
    <row r="22" spans="1:3" x14ac:dyDescent="0.3">
      <c r="A22" s="40" t="s">
        <v>1855</v>
      </c>
      <c r="B22" s="41" t="s">
        <v>4844</v>
      </c>
      <c r="C22" s="40" t="s">
        <v>1856</v>
      </c>
    </row>
    <row r="23" spans="1:3" x14ac:dyDescent="0.3">
      <c r="A23" s="40" t="s">
        <v>1860</v>
      </c>
      <c r="B23" s="41" t="s">
        <v>4845</v>
      </c>
      <c r="C23" s="40" t="s">
        <v>1861</v>
      </c>
    </row>
    <row r="24" spans="1:3" x14ac:dyDescent="0.3">
      <c r="A24" s="40" t="s">
        <v>1978</v>
      </c>
      <c r="B24" s="41" t="s">
        <v>4846</v>
      </c>
      <c r="C24" s="40" t="s">
        <v>1979</v>
      </c>
    </row>
    <row r="25" spans="1:3" x14ac:dyDescent="0.3">
      <c r="A25" s="40" t="s">
        <v>2139</v>
      </c>
      <c r="B25" s="41" t="s">
        <v>4847</v>
      </c>
      <c r="C25" s="40" t="s">
        <v>2140</v>
      </c>
    </row>
    <row r="26" spans="1:3" x14ac:dyDescent="0.3">
      <c r="A26" s="40" t="s">
        <v>2175</v>
      </c>
      <c r="B26" s="41" t="s">
        <v>4848</v>
      </c>
      <c r="C26" s="40" t="s">
        <v>2176</v>
      </c>
    </row>
    <row r="27" spans="1:3" x14ac:dyDescent="0.3">
      <c r="A27" s="40" t="s">
        <v>2180</v>
      </c>
      <c r="B27" s="41" t="s">
        <v>4849</v>
      </c>
      <c r="C27" s="40" t="s">
        <v>2181</v>
      </c>
    </row>
    <row r="28" spans="1:3" x14ac:dyDescent="0.3">
      <c r="A28" s="40" t="s">
        <v>2207</v>
      </c>
      <c r="B28" s="41" t="s">
        <v>4850</v>
      </c>
      <c r="C28" s="40" t="s">
        <v>2208</v>
      </c>
    </row>
    <row r="29" spans="1:3" x14ac:dyDescent="0.3">
      <c r="A29" s="40" t="s">
        <v>2227</v>
      </c>
      <c r="B29" s="41" t="s">
        <v>4851</v>
      </c>
      <c r="C29" s="40" t="s">
        <v>2228</v>
      </c>
    </row>
    <row r="30" spans="1:3" x14ac:dyDescent="0.3">
      <c r="A30" s="40" t="s">
        <v>2250</v>
      </c>
      <c r="B30" s="41" t="s">
        <v>4852</v>
      </c>
      <c r="C30" s="40" t="s">
        <v>2251</v>
      </c>
    </row>
    <row r="31" spans="1:3" x14ac:dyDescent="0.3">
      <c r="A31" s="40" t="s">
        <v>2312</v>
      </c>
      <c r="B31" s="41" t="s">
        <v>4853</v>
      </c>
      <c r="C31" s="40" t="s">
        <v>2313</v>
      </c>
    </row>
    <row r="32" spans="1:3" x14ac:dyDescent="0.3">
      <c r="A32" s="40" t="s">
        <v>2317</v>
      </c>
      <c r="B32" s="41" t="s">
        <v>4854</v>
      </c>
      <c r="C32" s="40" t="s">
        <v>2318</v>
      </c>
    </row>
    <row r="33" spans="1:3" x14ac:dyDescent="0.3">
      <c r="A33" s="40" t="s">
        <v>2555</v>
      </c>
      <c r="B33" s="41" t="s">
        <v>4855</v>
      </c>
      <c r="C33" s="40" t="s">
        <v>2556</v>
      </c>
    </row>
    <row r="34" spans="1:3" x14ac:dyDescent="0.3">
      <c r="A34" s="40" t="s">
        <v>1514</v>
      </c>
      <c r="B34" s="41" t="s">
        <v>4856</v>
      </c>
      <c r="C34" s="40" t="s">
        <v>2572</v>
      </c>
    </row>
    <row r="35" spans="1:3" x14ac:dyDescent="0.3">
      <c r="A35" s="40" t="s">
        <v>2710</v>
      </c>
      <c r="B35" s="41" t="s">
        <v>4857</v>
      </c>
      <c r="C35" s="40" t="s">
        <v>2711</v>
      </c>
    </row>
    <row r="36" spans="1:3" x14ac:dyDescent="0.3">
      <c r="A36" s="40" t="s">
        <v>2857</v>
      </c>
      <c r="B36" s="41" t="s">
        <v>4858</v>
      </c>
      <c r="C36" s="40" t="s">
        <v>2307</v>
      </c>
    </row>
    <row r="37" spans="1:3" x14ac:dyDescent="0.3">
      <c r="A37" s="40" t="s">
        <v>2861</v>
      </c>
      <c r="B37" s="41" t="s">
        <v>4859</v>
      </c>
      <c r="C37" s="40" t="s">
        <v>2862</v>
      </c>
    </row>
    <row r="38" spans="1:3" x14ac:dyDescent="0.3">
      <c r="A38" s="40" t="s">
        <v>2872</v>
      </c>
      <c r="B38" s="41" t="s">
        <v>4860</v>
      </c>
      <c r="C38" s="40" t="s">
        <v>2873</v>
      </c>
    </row>
    <row r="39" spans="1:3" x14ac:dyDescent="0.3">
      <c r="A39" s="40" t="s">
        <v>2874</v>
      </c>
      <c r="B39" s="41" t="s">
        <v>4861</v>
      </c>
      <c r="C39" s="40" t="s">
        <v>2875</v>
      </c>
    </row>
    <row r="40" spans="1:3" x14ac:dyDescent="0.3">
      <c r="A40" s="40" t="s">
        <v>2876</v>
      </c>
      <c r="B40" s="41" t="s">
        <v>4862</v>
      </c>
      <c r="C40" s="40" t="s">
        <v>2877</v>
      </c>
    </row>
    <row r="41" spans="1:3" x14ac:dyDescent="0.3">
      <c r="A41" s="40" t="s">
        <v>2955</v>
      </c>
      <c r="B41" s="41" t="s">
        <v>4863</v>
      </c>
      <c r="C41" s="40" t="s">
        <v>2956</v>
      </c>
    </row>
    <row r="42" spans="1:3" x14ac:dyDescent="0.3">
      <c r="A42" s="40" t="s">
        <v>3031</v>
      </c>
      <c r="B42" s="41" t="s">
        <v>4864</v>
      </c>
      <c r="C42" s="40" t="s">
        <v>3032</v>
      </c>
    </row>
    <row r="43" spans="1:3" x14ac:dyDescent="0.3">
      <c r="A43" s="40" t="s">
        <v>3045</v>
      </c>
      <c r="B43" s="41" t="s">
        <v>4865</v>
      </c>
      <c r="C43" s="40" t="s">
        <v>3046</v>
      </c>
    </row>
    <row r="44" spans="1:3" x14ac:dyDescent="0.3">
      <c r="A44" s="40" t="s">
        <v>3055</v>
      </c>
      <c r="B44" s="41" t="s">
        <v>4866</v>
      </c>
      <c r="C44" s="40" t="s">
        <v>3056</v>
      </c>
    </row>
    <row r="45" spans="1:3" x14ac:dyDescent="0.3">
      <c r="A45" s="40" t="s">
        <v>3057</v>
      </c>
      <c r="B45" s="41" t="s">
        <v>4867</v>
      </c>
      <c r="C45" s="40" t="s">
        <v>3058</v>
      </c>
    </row>
    <row r="46" spans="1:3" x14ac:dyDescent="0.3">
      <c r="A46" s="40" t="s">
        <v>3065</v>
      </c>
      <c r="B46" s="41" t="s">
        <v>4868</v>
      </c>
      <c r="C46" s="40" t="s">
        <v>3066</v>
      </c>
    </row>
    <row r="47" spans="1:3" x14ac:dyDescent="0.3">
      <c r="A47" s="40" t="s">
        <v>3067</v>
      </c>
      <c r="B47" s="41" t="s">
        <v>4869</v>
      </c>
      <c r="C47" s="40" t="s">
        <v>3068</v>
      </c>
    </row>
    <row r="48" spans="1:3" x14ac:dyDescent="0.3">
      <c r="A48" s="40" t="s">
        <v>3069</v>
      </c>
      <c r="B48" s="41" t="s">
        <v>4870</v>
      </c>
      <c r="C48" s="40" t="s">
        <v>3070</v>
      </c>
    </row>
    <row r="49" spans="1:3" x14ac:dyDescent="0.3">
      <c r="A49" s="40" t="s">
        <v>3074</v>
      </c>
      <c r="B49" s="41" t="s">
        <v>4871</v>
      </c>
      <c r="C49" s="40" t="s">
        <v>3075</v>
      </c>
    </row>
    <row r="50" spans="1:3" x14ac:dyDescent="0.3">
      <c r="A50" s="40" t="s">
        <v>3076</v>
      </c>
      <c r="B50" s="41" t="s">
        <v>4872</v>
      </c>
      <c r="C50" s="40" t="s">
        <v>3077</v>
      </c>
    </row>
    <row r="51" spans="1:3" x14ac:dyDescent="0.3">
      <c r="A51" s="40" t="s">
        <v>3081</v>
      </c>
      <c r="B51" s="41" t="s">
        <v>4873</v>
      </c>
      <c r="C51" s="40" t="s">
        <v>3082</v>
      </c>
    </row>
    <row r="52" spans="1:3" x14ac:dyDescent="0.3">
      <c r="A52" s="40" t="s">
        <v>3086</v>
      </c>
      <c r="B52" s="41" t="s">
        <v>4874</v>
      </c>
      <c r="C52" s="40" t="s">
        <v>3087</v>
      </c>
    </row>
    <row r="53" spans="1:3" x14ac:dyDescent="0.3">
      <c r="A53" s="40" t="s">
        <v>3092</v>
      </c>
      <c r="B53" s="41" t="s">
        <v>4875</v>
      </c>
      <c r="C53" s="40" t="s">
        <v>3093</v>
      </c>
    </row>
    <row r="54" spans="1:3" x14ac:dyDescent="0.3">
      <c r="A54" s="40" t="s">
        <v>3094</v>
      </c>
      <c r="B54" s="41" t="s">
        <v>4876</v>
      </c>
      <c r="C54" s="40" t="s">
        <v>3095</v>
      </c>
    </row>
    <row r="55" spans="1:3" x14ac:dyDescent="0.3">
      <c r="A55" s="40" t="s">
        <v>3102</v>
      </c>
      <c r="B55" s="41" t="s">
        <v>4877</v>
      </c>
      <c r="C55" s="40" t="s">
        <v>3103</v>
      </c>
    </row>
    <row r="56" spans="1:3" x14ac:dyDescent="0.3">
      <c r="A56" s="40" t="s">
        <v>3238</v>
      </c>
      <c r="B56" s="41" t="s">
        <v>4878</v>
      </c>
      <c r="C56" s="40" t="s">
        <v>3239</v>
      </c>
    </row>
    <row r="57" spans="1:3" x14ac:dyDescent="0.3">
      <c r="A57" s="40" t="s">
        <v>3240</v>
      </c>
      <c r="B57" s="41" t="s">
        <v>4879</v>
      </c>
      <c r="C57" s="40" t="s">
        <v>3241</v>
      </c>
    </row>
    <row r="58" spans="1:3" x14ac:dyDescent="0.3">
      <c r="A58" s="40" t="s">
        <v>3281</v>
      </c>
      <c r="B58" s="41" t="s">
        <v>4880</v>
      </c>
      <c r="C58" s="40" t="s">
        <v>3282</v>
      </c>
    </row>
    <row r="59" spans="1:3" x14ac:dyDescent="0.3">
      <c r="A59" s="40" t="s">
        <v>3298</v>
      </c>
      <c r="B59" s="41" t="s">
        <v>4881</v>
      </c>
      <c r="C59" s="40" t="s">
        <v>3299</v>
      </c>
    </row>
    <row r="60" spans="1:3" x14ac:dyDescent="0.3">
      <c r="A60" s="40" t="s">
        <v>3312</v>
      </c>
      <c r="B60" s="41" t="s">
        <v>4882</v>
      </c>
      <c r="C60" s="40" t="s">
        <v>3313</v>
      </c>
    </row>
    <row r="61" spans="1:3" x14ac:dyDescent="0.3">
      <c r="A61" s="40" t="s">
        <v>3329</v>
      </c>
      <c r="B61" s="41" t="s">
        <v>4883</v>
      </c>
      <c r="C61" s="40" t="s">
        <v>3330</v>
      </c>
    </row>
    <row r="62" spans="1:3" x14ac:dyDescent="0.3">
      <c r="A62" s="40" t="s">
        <v>3340</v>
      </c>
      <c r="B62" s="41" t="s">
        <v>4884</v>
      </c>
      <c r="C62" s="40" t="s">
        <v>3341</v>
      </c>
    </row>
    <row r="63" spans="1:3" x14ac:dyDescent="0.3">
      <c r="A63" s="40" t="s">
        <v>3342</v>
      </c>
      <c r="B63" s="41" t="s">
        <v>4885</v>
      </c>
      <c r="C63" s="40" t="s">
        <v>3343</v>
      </c>
    </row>
    <row r="64" spans="1:3" x14ac:dyDescent="0.3">
      <c r="A64" s="40" t="s">
        <v>3344</v>
      </c>
      <c r="B64" s="41" t="s">
        <v>4886</v>
      </c>
      <c r="C64" s="40" t="s">
        <v>3345</v>
      </c>
    </row>
    <row r="65" spans="1:3" x14ac:dyDescent="0.3">
      <c r="A65" s="40" t="s">
        <v>3357</v>
      </c>
      <c r="B65" s="41" t="s">
        <v>4887</v>
      </c>
      <c r="C65" s="40" t="s">
        <v>3358</v>
      </c>
    </row>
    <row r="66" spans="1:3" x14ac:dyDescent="0.3">
      <c r="A66" s="40" t="s">
        <v>3364</v>
      </c>
      <c r="B66" s="41" t="s">
        <v>4888</v>
      </c>
      <c r="C66" s="40" t="s">
        <v>3365</v>
      </c>
    </row>
    <row r="67" spans="1:3" x14ac:dyDescent="0.3">
      <c r="A67" s="40" t="s">
        <v>3213</v>
      </c>
      <c r="B67" s="41" t="s">
        <v>4889</v>
      </c>
      <c r="C67" s="40" t="s">
        <v>3375</v>
      </c>
    </row>
    <row r="68" spans="1:3" x14ac:dyDescent="0.3">
      <c r="A68" s="40" t="s">
        <v>3379</v>
      </c>
      <c r="B68" s="41" t="s">
        <v>4890</v>
      </c>
      <c r="C68" s="40" t="s">
        <v>3380</v>
      </c>
    </row>
    <row r="69" spans="1:3" x14ac:dyDescent="0.3">
      <c r="A69" s="40" t="s">
        <v>3384</v>
      </c>
      <c r="B69" s="41" t="s">
        <v>4891</v>
      </c>
      <c r="C69" s="40" t="s">
        <v>3385</v>
      </c>
    </row>
    <row r="70" spans="1:3" x14ac:dyDescent="0.3">
      <c r="A70" s="40" t="s">
        <v>3444</v>
      </c>
      <c r="B70" s="41" t="s">
        <v>4892</v>
      </c>
      <c r="C70" s="40" t="s">
        <v>3445</v>
      </c>
    </row>
    <row r="71" spans="1:3" x14ac:dyDescent="0.3">
      <c r="A71" s="40" t="s">
        <v>3461</v>
      </c>
      <c r="B71" s="41" t="s">
        <v>4893</v>
      </c>
      <c r="C71" s="40" t="s">
        <v>3462</v>
      </c>
    </row>
    <row r="72" spans="1:3" x14ac:dyDescent="0.3">
      <c r="A72" s="40" t="s">
        <v>3463</v>
      </c>
      <c r="B72" s="41" t="s">
        <v>4894</v>
      </c>
      <c r="C72" s="40" t="s">
        <v>3464</v>
      </c>
    </row>
    <row r="73" spans="1:3" x14ac:dyDescent="0.3">
      <c r="A73" s="40" t="s">
        <v>3504</v>
      </c>
      <c r="B73" s="41" t="s">
        <v>4895</v>
      </c>
      <c r="C73" s="40" t="s">
        <v>3505</v>
      </c>
    </row>
    <row r="74" spans="1:3" x14ac:dyDescent="0.3">
      <c r="A74" s="40" t="s">
        <v>3524</v>
      </c>
      <c r="B74" s="41" t="s">
        <v>4896</v>
      </c>
      <c r="C74" s="40" t="s">
        <v>3525</v>
      </c>
    </row>
    <row r="75" spans="1:3" x14ac:dyDescent="0.3">
      <c r="A75" s="40" t="s">
        <v>3527</v>
      </c>
      <c r="B75" s="41" t="s">
        <v>4897</v>
      </c>
      <c r="C75" s="40" t="s">
        <v>3528</v>
      </c>
    </row>
    <row r="76" spans="1:3" x14ac:dyDescent="0.3">
      <c r="A76" s="40" t="s">
        <v>3538</v>
      </c>
      <c r="B76" s="41" t="s">
        <v>4898</v>
      </c>
      <c r="C76" s="40" t="s">
        <v>3539</v>
      </c>
    </row>
    <row r="77" spans="1:3" x14ac:dyDescent="0.3">
      <c r="A77" s="40" t="s">
        <v>3540</v>
      </c>
      <c r="B77" s="41" t="s">
        <v>4899</v>
      </c>
      <c r="C77" s="40" t="s">
        <v>3541</v>
      </c>
    </row>
    <row r="78" spans="1:3" x14ac:dyDescent="0.3">
      <c r="A78" s="40" t="s">
        <v>3569</v>
      </c>
      <c r="B78" s="41" t="s">
        <v>4900</v>
      </c>
      <c r="C78" s="40" t="s">
        <v>3570</v>
      </c>
    </row>
    <row r="79" spans="1:3" x14ac:dyDescent="0.3">
      <c r="A79" s="40" t="s">
        <v>3592</v>
      </c>
      <c r="B79" s="41" t="s">
        <v>4901</v>
      </c>
      <c r="C79" s="40" t="s">
        <v>3593</v>
      </c>
    </row>
    <row r="80" spans="1:3" x14ac:dyDescent="0.3">
      <c r="A80" s="40" t="s">
        <v>3609</v>
      </c>
      <c r="B80" s="41" t="s">
        <v>4902</v>
      </c>
      <c r="C80" s="40" t="s">
        <v>3610</v>
      </c>
    </row>
    <row r="81" spans="1:3" x14ac:dyDescent="0.3">
      <c r="A81" s="40" t="s">
        <v>3644</v>
      </c>
      <c r="B81" s="41" t="s">
        <v>4903</v>
      </c>
      <c r="C81" s="40" t="s">
        <v>3645</v>
      </c>
    </row>
    <row r="82" spans="1:3" x14ac:dyDescent="0.3">
      <c r="A82" s="40" t="s">
        <v>3591</v>
      </c>
      <c r="B82" s="41" t="s">
        <v>4904</v>
      </c>
      <c r="C82" s="40" t="s">
        <v>3652</v>
      </c>
    </row>
    <row r="83" spans="1:3" x14ac:dyDescent="0.3">
      <c r="A83" s="40" t="s">
        <v>3686</v>
      </c>
      <c r="B83" s="41" t="s">
        <v>4905</v>
      </c>
      <c r="C83" s="40" t="s">
        <v>3687</v>
      </c>
    </row>
    <row r="84" spans="1:3" x14ac:dyDescent="0.3">
      <c r="A84" s="40" t="s">
        <v>3697</v>
      </c>
      <c r="B84" s="41" t="s">
        <v>4906</v>
      </c>
      <c r="C84" s="40" t="s">
        <v>3698</v>
      </c>
    </row>
    <row r="85" spans="1:3" x14ac:dyDescent="0.3">
      <c r="A85" s="40" t="s">
        <v>3729</v>
      </c>
      <c r="B85" s="41" t="s">
        <v>4907</v>
      </c>
      <c r="C85" s="40" t="s">
        <v>3730</v>
      </c>
    </row>
    <row r="86" spans="1:3" x14ac:dyDescent="0.3">
      <c r="A86" s="40" t="s">
        <v>3746</v>
      </c>
      <c r="B86" s="41" t="s">
        <v>4908</v>
      </c>
      <c r="C86" s="40" t="s">
        <v>3747</v>
      </c>
    </row>
    <row r="87" spans="1:3" x14ac:dyDescent="0.3">
      <c r="A87" s="40" t="s">
        <v>3766</v>
      </c>
      <c r="B87" s="41" t="s">
        <v>4909</v>
      </c>
      <c r="C87" s="40" t="s">
        <v>3767</v>
      </c>
    </row>
    <row r="88" spans="1:3" x14ac:dyDescent="0.3">
      <c r="A88" s="40" t="s">
        <v>1834</v>
      </c>
      <c r="B88" s="41" t="s">
        <v>4910</v>
      </c>
      <c r="C88" s="40" t="s">
        <v>3913</v>
      </c>
    </row>
    <row r="89" spans="1:3" x14ac:dyDescent="0.3">
      <c r="A89" s="40" t="s">
        <v>3914</v>
      </c>
      <c r="B89" s="41" t="s">
        <v>4911</v>
      </c>
      <c r="C89" s="40" t="s">
        <v>3915</v>
      </c>
    </row>
    <row r="90" spans="1:3" x14ac:dyDescent="0.3">
      <c r="A90" s="40" t="s">
        <v>3940</v>
      </c>
      <c r="B90" s="41" t="s">
        <v>4912</v>
      </c>
      <c r="C90" s="40" t="s">
        <v>3941</v>
      </c>
    </row>
    <row r="91" spans="1:3" x14ac:dyDescent="0.3">
      <c r="A91" s="40" t="s">
        <v>3526</v>
      </c>
      <c r="B91" s="41" t="s">
        <v>4913</v>
      </c>
      <c r="C91" s="40" t="s">
        <v>3951</v>
      </c>
    </row>
    <row r="92" spans="1:3" x14ac:dyDescent="0.3">
      <c r="A92" s="40" t="s">
        <v>4000</v>
      </c>
      <c r="B92" s="41" t="s">
        <v>4914</v>
      </c>
      <c r="C92" s="40" t="s">
        <v>4001</v>
      </c>
    </row>
    <row r="93" spans="1:3" x14ac:dyDescent="0.3">
      <c r="A93" s="40" t="s">
        <v>4026</v>
      </c>
      <c r="B93" s="41" t="s">
        <v>4915</v>
      </c>
      <c r="C93" s="40" t="s">
        <v>4027</v>
      </c>
    </row>
    <row r="94" spans="1:3" x14ac:dyDescent="0.3">
      <c r="A94" s="40" t="s">
        <v>4037</v>
      </c>
      <c r="B94" s="41" t="s">
        <v>4916</v>
      </c>
      <c r="C94" s="40" t="s">
        <v>4038</v>
      </c>
    </row>
    <row r="95" spans="1:3" x14ac:dyDescent="0.3">
      <c r="A95" s="40" t="s">
        <v>4057</v>
      </c>
      <c r="B95" s="41" t="s">
        <v>4917</v>
      </c>
      <c r="C95" s="40" t="s">
        <v>4058</v>
      </c>
    </row>
    <row r="96" spans="1:3" x14ac:dyDescent="0.3">
      <c r="A96" s="40" t="s">
        <v>4064</v>
      </c>
      <c r="B96" s="41" t="s">
        <v>4918</v>
      </c>
      <c r="C96" s="40" t="s">
        <v>4065</v>
      </c>
    </row>
    <row r="97" spans="1:3" x14ac:dyDescent="0.3">
      <c r="A97" s="40" t="s">
        <v>4152</v>
      </c>
      <c r="B97" s="41" t="s">
        <v>4919</v>
      </c>
      <c r="C97" s="40" t="s">
        <v>4153</v>
      </c>
    </row>
    <row r="98" spans="1:3" x14ac:dyDescent="0.3">
      <c r="A98" s="40" t="s">
        <v>4636</v>
      </c>
      <c r="B98" s="41" t="s">
        <v>4920</v>
      </c>
      <c r="C98" s="40" t="s">
        <v>4637</v>
      </c>
    </row>
    <row r="99" spans="1:3" x14ac:dyDescent="0.3">
      <c r="A99" s="40" t="s">
        <v>4641</v>
      </c>
      <c r="B99" s="41" t="s">
        <v>4921</v>
      </c>
      <c r="C99" s="40" t="s">
        <v>4642</v>
      </c>
    </row>
    <row r="100" spans="1:3" x14ac:dyDescent="0.3">
      <c r="A100" s="40" t="s">
        <v>4646</v>
      </c>
      <c r="B100" s="41" t="s">
        <v>4922</v>
      </c>
      <c r="C100" s="40" t="s">
        <v>4647</v>
      </c>
    </row>
    <row r="101" spans="1:3" x14ac:dyDescent="0.3">
      <c r="A101" s="40" t="s">
        <v>4684</v>
      </c>
      <c r="B101" s="41" t="s">
        <v>4923</v>
      </c>
      <c r="C101" s="40" t="s">
        <v>4685</v>
      </c>
    </row>
    <row r="102" spans="1:3" x14ac:dyDescent="0.3">
      <c r="A102" s="40" t="s">
        <v>4686</v>
      </c>
      <c r="B102" s="41" t="s">
        <v>4924</v>
      </c>
      <c r="C102" s="40" t="s">
        <v>4687</v>
      </c>
    </row>
    <row r="103" spans="1:3" x14ac:dyDescent="0.3">
      <c r="A103" s="40" t="s">
        <v>4688</v>
      </c>
      <c r="B103" s="41" t="s">
        <v>4925</v>
      </c>
      <c r="C103" s="40" t="s">
        <v>4689</v>
      </c>
    </row>
    <row r="104" spans="1:3" x14ac:dyDescent="0.3">
      <c r="A104" s="40" t="s">
        <v>4702</v>
      </c>
      <c r="B104" s="41" t="s">
        <v>4926</v>
      </c>
      <c r="C104" s="40" t="s">
        <v>4703</v>
      </c>
    </row>
    <row r="105" spans="1:3" x14ac:dyDescent="0.3">
      <c r="A105" s="40" t="s">
        <v>4719</v>
      </c>
      <c r="B105" s="41" t="s">
        <v>4927</v>
      </c>
      <c r="C105" s="40" t="s">
        <v>4720</v>
      </c>
    </row>
    <row r="106" spans="1:3" x14ac:dyDescent="0.3">
      <c r="A106" s="40" t="s">
        <v>4724</v>
      </c>
      <c r="B106" s="41" t="s">
        <v>4928</v>
      </c>
      <c r="C106" s="40" t="s">
        <v>4725</v>
      </c>
    </row>
    <row r="107" spans="1:3" x14ac:dyDescent="0.3">
      <c r="A107" s="40" t="s">
        <v>4734</v>
      </c>
      <c r="B107" s="41" t="s">
        <v>4929</v>
      </c>
      <c r="C107" s="40" t="s">
        <v>4735</v>
      </c>
    </row>
    <row r="108" spans="1:3" x14ac:dyDescent="0.3">
      <c r="A108" s="40" t="s">
        <v>3887</v>
      </c>
      <c r="B108" s="41" t="s">
        <v>4930</v>
      </c>
      <c r="C108" s="40" t="s">
        <v>4738</v>
      </c>
    </row>
    <row r="109" spans="1:3" x14ac:dyDescent="0.3">
      <c r="A109" s="40" t="s">
        <v>4739</v>
      </c>
      <c r="B109" s="41" t="s">
        <v>4931</v>
      </c>
      <c r="C109" s="40" t="s">
        <v>4740</v>
      </c>
    </row>
    <row r="110" spans="1:3" x14ac:dyDescent="0.3">
      <c r="A110" s="40" t="s">
        <v>4761</v>
      </c>
      <c r="B110" s="41" t="s">
        <v>4932</v>
      </c>
      <c r="C110" s="40" t="s">
        <v>4762</v>
      </c>
    </row>
    <row r="111" spans="1:3" x14ac:dyDescent="0.3">
      <c r="A111" s="40" t="s">
        <v>4763</v>
      </c>
      <c r="B111" s="41" t="s">
        <v>4933</v>
      </c>
      <c r="C111" s="40" t="s">
        <v>4764</v>
      </c>
    </row>
    <row r="112" spans="1:3" x14ac:dyDescent="0.3">
      <c r="A112" s="40" t="s">
        <v>4765</v>
      </c>
      <c r="B112" s="41" t="s">
        <v>4934</v>
      </c>
      <c r="C112" s="40" t="s">
        <v>4766</v>
      </c>
    </row>
    <row r="113" spans="1:3" x14ac:dyDescent="0.3">
      <c r="A113" s="40" t="s">
        <v>4767</v>
      </c>
      <c r="B113" s="41" t="s">
        <v>4935</v>
      </c>
      <c r="C113" s="40" t="s">
        <v>4768</v>
      </c>
    </row>
    <row r="114" spans="1:3" x14ac:dyDescent="0.3">
      <c r="A114" s="40" t="s">
        <v>4775</v>
      </c>
      <c r="B114" s="41" t="s">
        <v>4936</v>
      </c>
      <c r="C114" s="40" t="s">
        <v>4776</v>
      </c>
    </row>
    <row r="115" spans="1:3" x14ac:dyDescent="0.3">
      <c r="A115" s="40" t="s">
        <v>4789</v>
      </c>
      <c r="B115" s="41" t="s">
        <v>4937</v>
      </c>
      <c r="C115" s="40" t="s">
        <v>2304</v>
      </c>
    </row>
    <row r="116" spans="1:3" x14ac:dyDescent="0.3">
      <c r="A116" s="40" t="s">
        <v>4793</v>
      </c>
      <c r="B116" s="41" t="s">
        <v>4938</v>
      </c>
      <c r="C116" s="40" t="s">
        <v>4794</v>
      </c>
    </row>
    <row r="117" spans="1:3" x14ac:dyDescent="0.3">
      <c r="A117" s="40" t="s">
        <v>4795</v>
      </c>
      <c r="B117" s="41" t="s">
        <v>4939</v>
      </c>
      <c r="C117" s="40" t="s">
        <v>4796</v>
      </c>
    </row>
    <row r="118" spans="1:3" x14ac:dyDescent="0.3">
      <c r="A118" s="40" t="s">
        <v>4797</v>
      </c>
      <c r="B118" s="41" t="s">
        <v>4940</v>
      </c>
      <c r="C118" s="40" t="s">
        <v>4798</v>
      </c>
    </row>
    <row r="119" spans="1:3" x14ac:dyDescent="0.3">
      <c r="A119" s="40" t="s">
        <v>4799</v>
      </c>
      <c r="B119" s="41" t="s">
        <v>4941</v>
      </c>
      <c r="C119" s="40" t="s">
        <v>4800</v>
      </c>
    </row>
    <row r="120" spans="1:3" x14ac:dyDescent="0.3">
      <c r="A120" s="40" t="s">
        <v>4801</v>
      </c>
      <c r="B120" s="41" t="s">
        <v>4942</v>
      </c>
      <c r="C120" s="40" t="s">
        <v>4802</v>
      </c>
    </row>
    <row r="121" spans="1:3" x14ac:dyDescent="0.3">
      <c r="A121" s="40" t="s">
        <v>4803</v>
      </c>
      <c r="B121" s="41" t="s">
        <v>4943</v>
      </c>
      <c r="C121" s="40" t="s">
        <v>4804</v>
      </c>
    </row>
    <row r="122" spans="1:3" x14ac:dyDescent="0.3">
      <c r="A122" s="40" t="s">
        <v>4805</v>
      </c>
      <c r="B122" s="41" t="s">
        <v>4944</v>
      </c>
      <c r="C122" s="40" t="s">
        <v>4806</v>
      </c>
    </row>
    <row r="123" spans="1:3" x14ac:dyDescent="0.3">
      <c r="A123" s="40" t="s">
        <v>4807</v>
      </c>
      <c r="B123" s="41" t="s">
        <v>4945</v>
      </c>
      <c r="C123" s="40" t="s">
        <v>4808</v>
      </c>
    </row>
    <row r="124" spans="1:3" x14ac:dyDescent="0.3">
      <c r="A124" s="40" t="s">
        <v>3059</v>
      </c>
      <c r="B124" s="41" t="s">
        <v>4809</v>
      </c>
      <c r="C124" s="40" t="s">
        <v>4809</v>
      </c>
    </row>
    <row r="125" spans="1:3" x14ac:dyDescent="0.3">
      <c r="A125" s="40" t="s">
        <v>4812</v>
      </c>
      <c r="B125" s="41" t="s">
        <v>4813</v>
      </c>
      <c r="C125" s="40" t="s">
        <v>4813</v>
      </c>
    </row>
    <row r="126" spans="1:3" x14ac:dyDescent="0.3">
      <c r="A126" s="40" t="s">
        <v>4072</v>
      </c>
      <c r="B126" s="41" t="s">
        <v>4946</v>
      </c>
      <c r="C126" s="40" t="s">
        <v>4814</v>
      </c>
    </row>
    <row r="127" spans="1:3" x14ac:dyDescent="0.3">
      <c r="A127" s="40" t="s">
        <v>2974</v>
      </c>
      <c r="B127" s="41" t="s">
        <v>4947</v>
      </c>
      <c r="C127" s="40" t="s">
        <v>4819</v>
      </c>
    </row>
    <row r="128" spans="1:3" x14ac:dyDescent="0.3">
      <c r="A128" s="40" t="s">
        <v>4820</v>
      </c>
      <c r="B128" s="41" t="s">
        <v>4948</v>
      </c>
      <c r="C128" s="40" t="s">
        <v>4821</v>
      </c>
    </row>
    <row r="129" spans="1:3" x14ac:dyDescent="0.3">
      <c r="A129" s="40" t="s">
        <v>4822</v>
      </c>
      <c r="B129" s="41" t="s">
        <v>4949</v>
      </c>
      <c r="C129" s="40" t="s">
        <v>4823</v>
      </c>
    </row>
    <row r="130" spans="1:3" x14ac:dyDescent="0.3">
      <c r="A130" s="40" t="s">
        <v>4824</v>
      </c>
      <c r="B130" s="41" t="s">
        <v>4950</v>
      </c>
      <c r="C130" s="40" t="s">
        <v>4825</v>
      </c>
    </row>
  </sheetData>
  <mergeCells count="1">
    <mergeCell ref="A1:C1"/>
  </mergeCells>
  <hyperlinks>
    <hyperlink ref="B4" location="'SMEEF'!A1" display="'SMEEF'!A1" xr:uid="{371CE575-A056-434A-9326-CF2206D9685A}"/>
    <hyperlink ref="B5" location="'SLMF'!A1" display="'SLMF'!A1" xr:uid="{35CFCF02-2F28-4760-9592-86CD8E641004}"/>
    <hyperlink ref="B6" location="'SLTEF'!A1" display="'SLTEF'!A1" xr:uid="{7C339C04-877D-404D-ABFD-894DF05BDCAC}"/>
    <hyperlink ref="B7" location="'SMGLF'!A1" display="'SMGLF'!A1" xr:uid="{3CC4074A-2914-409D-A098-3F91C3426A7A}"/>
    <hyperlink ref="B8" location="'SEHF'!A1" display="'SEHF'!A1" xr:uid="{8EE1AA74-0594-4CBE-9F0A-E16F9A4ACE02}"/>
    <hyperlink ref="B9" location="'SMIF'!A1" display="'SMIF'!A1" xr:uid="{DD786326-AB00-4827-B2E6-E6801D5B6EF1}"/>
    <hyperlink ref="B10" location="'SCOF'!A1" display="'SCOF'!A1" xr:uid="{EE6AC589-1E0F-47DD-96CF-00FCAD6B4A3F}"/>
    <hyperlink ref="B11" location="'STOF'!A1" display="'STOF'!A1" xr:uid="{86B61710-2874-4E9C-8C55-46437195D58B}"/>
    <hyperlink ref="B12" location="'SHOF'!A1" display="'SHOF'!A1" xr:uid="{EE24C1DE-CDFD-4CC3-B316-23758BB2BC52}"/>
    <hyperlink ref="B13" location="'SCF'!A1" display="'SCF'!A1" xr:uid="{D211E5D0-B2D0-44DA-ADB0-6E2BC6081F55}"/>
    <hyperlink ref="B14" location="'SNIF'!A1" display="'SNIF'!A1" xr:uid="{03A14E7C-59FA-4DF9-8287-CA4E9B693089}"/>
    <hyperlink ref="B15" location="'SMCBF-SP'!A1" display="'SMCBF-SP'!A1" xr:uid="{ED0FBD9F-6E5B-4042-AD85-23AABB413791}"/>
    <hyperlink ref="B16" location="'SOF'!A1" display="'SOF'!A1" xr:uid="{1264A996-58C0-4A1E-B216-E1F95557B006}"/>
    <hyperlink ref="B17" location="'SMMDF'!A1" display="'SMMDF'!A1" xr:uid="{3C81D1A7-D456-4D1B-9B6A-6A51609A46F5}"/>
    <hyperlink ref="B18" location="'SLF'!A1" display="'SLF'!A1" xr:uid="{9C57F199-A358-4CB5-A528-1CDFC3333C29}"/>
    <hyperlink ref="B19" location="'SDBF'!A1" display="'SDBF'!A1" xr:uid="{AFB3467B-F249-47F2-B56F-848BFB13B3C5}"/>
    <hyperlink ref="B20" location="'SSF'!A1" display="'SSF'!A1" xr:uid="{16B576DA-7A96-4322-AE84-300D7DE830C8}"/>
    <hyperlink ref="B21" location="'SCRF'!A1" display="'SCRF'!A1" xr:uid="{375C0CB6-F0B0-4651-9EB7-ADF69BADDFC5}"/>
    <hyperlink ref="B22" location="'SFEF'!A1" display="'SFEF'!A1" xr:uid="{20785F5B-9FA0-43E3-952F-76492FA5993D}"/>
    <hyperlink ref="B23" location="'SCHF'!A1" display="'SCHF'!A1" xr:uid="{E5F77EB0-D948-43AE-ADCA-868F4131CBFF}"/>
    <hyperlink ref="B24" location="'SMUSD'!A1" display="'SMUSD'!A1" xr:uid="{79BC96E7-91C4-4E9F-94FD-70A4597E9136}"/>
    <hyperlink ref="B25" location="'SMIDCAP'!A1" display="'SMIDCAP'!A1" xr:uid="{6CEB72C8-0073-4754-B857-73F69BCF724C}"/>
    <hyperlink ref="B26" location="'SMCMF'!A1" display="'SMCMF'!A1" xr:uid="{945A3B0E-1F39-4414-BEC1-9EF13AB35DA2}"/>
    <hyperlink ref="B27" location="'SMCOMMA'!A1" display="'SMCOMMA'!A1" xr:uid="{DA612F86-BF66-4FA6-8077-EF824EA7F749}"/>
    <hyperlink ref="B28" location="'SMGF'!A1" display="'SMGF'!A1" xr:uid="{85A66E53-F97B-47EB-9236-B4FE5F38408F}"/>
    <hyperlink ref="B29" location="'SFLEXI'!A1" display="'SFLEXI'!A1" xr:uid="{08B65EEB-32F3-45C5-A621-8A6B2916B55B}"/>
    <hyperlink ref="B30" location="'SMAAF'!A1" display="'SMAAF'!A1" xr:uid="{371F5CB1-01AB-4EFD-B3E4-BF4BB049CB34}"/>
    <hyperlink ref="B31" location="'SBLUECHIP'!A1" display="'SBLUECHIP'!A1" xr:uid="{78E79A8C-40C7-42E1-B02F-7115F281EB71}"/>
    <hyperlink ref="B32" location="'SAOF'!A1" display="'SAOF'!A1" xr:uid="{4975AABC-A205-468E-9E70-A07B6CD59EEE}"/>
    <hyperlink ref="B33" location="'SIF'!A1" display="'SIF'!A1" xr:uid="{D484B4E1-45A6-4074-BBD6-EA0365900CE5}"/>
    <hyperlink ref="B34" location="'SMLDF'!A1" display="'SMLDF'!A1" xr:uid="{03A45415-676D-4EF4-9CEF-95B92C2CF23C}"/>
    <hyperlink ref="B35" location="'SSTDF'!A1" display="'SSTDF'!A1" xr:uid="{29225E4A-38D7-4E31-AE91-2D7D46C73AF7}"/>
    <hyperlink ref="B36" location="'SETFGOLD'!A1" display="'SETFGOLD'!A1" xr:uid="{52BD4DB2-56C9-4AE4-93D4-E87BC5390CB3}"/>
    <hyperlink ref="B37" location="'SPSU'!A1" display="'SPSU'!A1" xr:uid="{E72D09CE-F0AD-4499-922A-AF3B2963CFEE}"/>
    <hyperlink ref="B38" location="'SGF'!A1" display="'SGF'!A1" xr:uid="{D7BA8294-CEF9-4A7B-B01A-B0B115086BC8}"/>
    <hyperlink ref="B39" location="'SBISENSEX'!A1" display="'SBISENSEX'!A1" xr:uid="{D3D0CC09-767B-43CF-8F2D-BA52C11E97E0}"/>
    <hyperlink ref="B40" location="'SSCF'!A1" display="'SSCF'!A1" xr:uid="{779748BF-CC4A-4F82-9BAD-3106F11756EF}"/>
    <hyperlink ref="B41" location="'SBPF'!A1" display="'SBPF'!A1" xr:uid="{FC31F789-A064-4A5A-817A-2B67D2EE504F}"/>
    <hyperlink ref="B42" location="'SBFS'!A1" display="'SBFS'!A1" xr:uid="{0FE146D9-89E3-4504-A997-AFE815E5A932}"/>
    <hyperlink ref="B43" location="'SETFNN50'!A1" display="'SETFNN50'!A1" xr:uid="{942EE434-1E2C-4A3B-9D61-48189DD4EC82}"/>
    <hyperlink ref="B44" location="'SETFNIFBK'!A1" display="'SETFNIFBK'!A1" xr:uid="{F090A52D-6DBB-4238-B733-392E76F88169}"/>
    <hyperlink ref="B45" location="'SETFBSE100'!A1" display="'SETFBSE100'!A1" xr:uid="{6B19E0F6-F5BF-456D-A45D-435E6E7A42D3}"/>
    <hyperlink ref="B46" location="'SESF'!A1" display="'SESF'!A1" xr:uid="{55404D5F-EAFA-493F-9BE7-4C95891D454C}"/>
    <hyperlink ref="B47" location="'SETFNIF50'!A1" display="'SETFNIF50'!A1" xr:uid="{FB123301-8A4C-43E8-8FCA-DD97BFBAC071}"/>
    <hyperlink ref="B48" location="'SLTAF-III'!A1" display="'SLTAF-III'!A1" xr:uid="{9CDF425B-8B91-4900-A80B-DB8AC6509BB4}"/>
    <hyperlink ref="B49" location="'SETF10GILT'!A1" display="'SETF10GILT'!A1" xr:uid="{C189854E-1ADD-4EE0-BA9D-2FE2A8B32116}"/>
    <hyperlink ref="B50" location="'SLTAF-IV'!A1" display="'SLTAF-IV'!A1" xr:uid="{F4076038-8186-40B9-9D54-4C4E56C44434}"/>
    <hyperlink ref="B51" location="'SLTAF-V'!A1" display="'SLTAF-V'!A1" xr:uid="{72602B21-C91B-4150-8CCD-E6465934A5CE}"/>
    <hyperlink ref="B52" location="'SLTAF-VI'!A1" display="'SLTAF-VI'!A1" xr:uid="{49446FE4-2F47-4DD6-9A1F-08715A7847AF}"/>
    <hyperlink ref="B53" location="'SETFSN50'!A1" display="'SETFSN50'!A1" xr:uid="{DE5E934D-8F36-4B27-A8E1-85A64481EC7E}"/>
    <hyperlink ref="B54" location="'SBIETFQLTY'!A1" display="'SBIETFQLTY'!A1" xr:uid="{8C412075-0672-4973-A0CF-60E81B112EAD}"/>
    <hyperlink ref="B55" location="'SCBF'!A1" display="'SCBF'!A1" xr:uid="{24D38B16-A4C9-44D4-BE30-FBE19C997B26}"/>
    <hyperlink ref="B56" location="'SEMVF'!A1" display="'SEMVF'!A1" xr:uid="{58DA34AF-B94A-4962-85E5-51311EA888FA}"/>
    <hyperlink ref="B57" location="'SFMP- Series 1'!A1" display="'SFMP- Series 1'!A1" xr:uid="{678E88F1-AAA2-4245-B85B-9F4524ACE330}"/>
    <hyperlink ref="B58" location="'SFMP- Series 6'!A1" display="'SFMP- Series 6'!A1" xr:uid="{14941683-3266-4D09-8D77-54FE12E4DC3E}"/>
    <hyperlink ref="B59" location="'SFMP- Series 34'!A1" display="'SFMP- Series 34'!A1" xr:uid="{E4968350-5761-4019-8503-60958E075278}"/>
    <hyperlink ref="B60" location="'SMCBF-IP'!A1" display="'SMCBF-IP'!A1" xr:uid="{AE4FBD69-3156-4E4E-9804-2AA814CC4B69}"/>
    <hyperlink ref="B61" location="'SFRDF'!A1" display="'SFRDF'!A1" xr:uid="{2569E8C7-821B-4FC6-9D35-1C07ED75A6D8}"/>
    <hyperlink ref="B62" location="'SBIETFIT'!A1" display="'SBIETFIT'!A1" xr:uid="{3D72CFF4-5C29-4656-9B96-77B792816537}"/>
    <hyperlink ref="B63" location="'SBIETFPB'!A1" display="'SBIETFPB'!A1" xr:uid="{0FD554F3-5553-4F36-B25D-87F6B21338DE}"/>
    <hyperlink ref="B64" location="'SRBF-AP'!A1" display="'SRBF-AP'!A1" xr:uid="{96EF436B-234C-4EB7-B2E2-06E9C12E5570}"/>
    <hyperlink ref="B65" location="'SRBF-AHP'!A1" display="'SRBF-AHP'!A1" xr:uid="{FA31E9D3-03B1-4126-8536-48619F7A58CF}"/>
    <hyperlink ref="B66" location="'SRBF-CHP'!A1" display="'SRBF-CHP'!A1" xr:uid="{8937C6E8-A888-4A45-906D-93D2C4BE462D}"/>
    <hyperlink ref="B67" location="'SRBF-CP'!A1" display="'SRBF-CP'!A1" xr:uid="{3FE898E3-84CA-4A51-A68B-5B138326662B}"/>
    <hyperlink ref="B68" location="'SIA-US EQUITY FOF'!A1" display="'SIA-US EQUITY FOF'!A1" xr:uid="{F6F294E1-C4A5-4124-8331-0F8AD258A185}"/>
    <hyperlink ref="B69" location="'SFMP- Series 42'!A1" display="'SFMP- Series 42'!A1" xr:uid="{F3019C33-1E91-4DFD-8157-669810FFC8E2}"/>
    <hyperlink ref="B70" location="'SFMP- Series 43'!A1" display="'SFMP- Series 43'!A1" xr:uid="{F6A013E8-8A60-4B5F-93F1-A036A67DBFAF}"/>
    <hyperlink ref="B71" location="'SNN50'!A1" display="'SNN50'!A1" xr:uid="{473DD677-99A6-41FC-B3AA-AE250082D071}"/>
    <hyperlink ref="B72" location="'SFMP- Series 44'!A1" display="'SFMP- Series 44'!A1" xr:uid="{CF8A76EC-34A5-4F00-B002-67C0E69D8E7C}"/>
    <hyperlink ref="B73" location="'SFMP- Series 45'!A1" display="'SFMP- Series 45'!A1" xr:uid="{2E64F460-AC0B-47D1-A0C9-C229AD2DCA95}"/>
    <hyperlink ref="B74" location="'SBIETFCON'!A1" display="'SBIETFCON'!A1" xr:uid="{8CA9230D-6E65-4842-B9CF-71FFBB1DAB4E}"/>
    <hyperlink ref="B75" location="'SFMP- Series 46'!A1" display="'SFMP- Series 46'!A1" xr:uid="{C5BFCC9B-5C44-49CF-B8E7-F218B83E38BD}"/>
    <hyperlink ref="B76" location="'SFMP- Series 48'!A1" display="'SFMP- Series 48'!A1" xr:uid="{B186BEF5-A2DC-4594-8295-290990C1DA0D}"/>
    <hyperlink ref="B77" location="'SBAF'!A1" display="'SBAF'!A1" xr:uid="{9D81AF18-01EF-4A25-9CBC-89AA75AFD9D9}"/>
    <hyperlink ref="B78" location="'SFMP- Series 49'!A1" display="'SFMP- Series 49'!A1" xr:uid="{03491B2A-EAC7-48C6-8260-D2A42F40EE82}"/>
    <hyperlink ref="B79" location="'SFMP- Series 50'!A1" display="'SFMP- Series 50'!A1" xr:uid="{99D9325D-653F-4A04-8336-5B633C6B566B}"/>
    <hyperlink ref="B80" location="'SFMP- Series 51'!A1" display="'SFMP- Series 51'!A1" xr:uid="{EC8E2855-9192-4F8F-B6FE-56F1950159CC}"/>
    <hyperlink ref="B81" location="'SFMP- Series 52'!A1" display="'SFMP- Series 52'!A1" xr:uid="{318D7866-46CC-4FD5-AB09-9B9473E7C862}"/>
    <hyperlink ref="B82" location="'SFMP- Series 53'!A1" display="'SFMP- Series 53'!A1" xr:uid="{0238EA12-8193-47E0-813A-187F587E29E0}"/>
    <hyperlink ref="B83" location="'SFMP- Series 54'!A1" display="'SFMP- Series 54'!A1" xr:uid="{A972474E-2EE0-40A6-8FB9-514B5CF5BD82}"/>
    <hyperlink ref="B84" location="'SFMP- Series 55'!A1" display="'SFMP- Series 55'!A1" xr:uid="{307BE714-BC30-4C5A-AB81-B68FF5302424}"/>
    <hyperlink ref="B85" location="'SFMP- Series 57'!A1" display="'SFMP- Series 57'!A1" xr:uid="{8B0CAA22-4334-484D-B562-79E7282683A9}"/>
    <hyperlink ref="B86" location="'SFMP- Series 58'!A1" display="'SFMP- Series 58'!A1" xr:uid="{55D334CF-C217-4B68-AFED-0E2CA6516F0A}"/>
    <hyperlink ref="B87" location="'SCPSE'!A1" display="'SCPSE'!A1" xr:uid="{F9AF7BDC-8522-4ABD-9DF3-8788EE0344C6}"/>
    <hyperlink ref="B88" location="'SFMP- Series 59'!A1" display="'SFMP- Series 59'!A1" xr:uid="{8A85B81D-E3D2-47A0-A52C-AE25EE743879}"/>
    <hyperlink ref="B89" location="'SFMP- Series 60'!A1" display="'SFMP- Series 60'!A1" xr:uid="{1C4ECC85-A0AC-4A20-87B4-4E0919CB257D}"/>
    <hyperlink ref="B90" location="'SMCF'!A1" display="'SMCF'!A1" xr:uid="{06C478E0-CA1B-4563-B385-0513B5700931}"/>
    <hyperlink ref="B91" location="'SFMP- Series 61'!A1" display="'SFMP- Series 61'!A1" xr:uid="{4959E8CA-5500-4590-9454-E6876FA7733E}"/>
    <hyperlink ref="B92" location="'SFMP- Series 66'!A1" display="'SFMP- Series 66'!A1" xr:uid="{6419CD59-834F-410C-BBFC-F0D73E9346B0}"/>
    <hyperlink ref="B93" location="'SFMP- Series 67'!A1" display="'SFMP- Series 67'!A1" xr:uid="{72C7220B-7EE7-4850-A0A8-1173648B6425}"/>
    <hyperlink ref="B94" location="'SFMP- Series 64'!A1" display="'SFMP- Series 64'!A1" xr:uid="{DF5E5CA8-E7E5-453D-AAD6-128A03829EE0}"/>
    <hyperlink ref="B95" location="'SFMP- Series 68'!A1" display="'SFMP- Series 68'!A1" xr:uid="{BBF627C4-705F-476D-A12B-8E8B033AA242}"/>
    <hyperlink ref="B96" location="'SNM150IF'!A1" display="'SNM150IF'!A1" xr:uid="{8C25F881-7C6C-4C76-858D-89BA3BF65869}"/>
    <hyperlink ref="B97" location="'SNS250IF'!A1" display="'SNS250IF'!A1" xr:uid="{95BE799F-23BC-4F36-8AE6-5808D434EF10}"/>
    <hyperlink ref="B98" location="'SCIGI-JUN 2036'!A1" display="'SCIGI-JUN 2036'!A1" xr:uid="{943CF95B-1341-43F1-86B8-34FC368BA3A2}"/>
    <hyperlink ref="B99" location="'SCIGI-APR 2029'!A1" display="'SCIGI-APR 2029'!A1" xr:uid="{9AC62E79-BE6D-4EC9-8CB6-0E3AFAB91C6E}"/>
    <hyperlink ref="B100" location="'SCISI-SEP 2027'!A1" display="'SCISI-SEP 2027'!A1" xr:uid="{BC4E133F-F71C-418E-B22B-F7A487777170}"/>
    <hyperlink ref="B101" location="'SFMP- Series 72'!A1" display="'SFMP- Series 72'!A1" xr:uid="{09EE2441-4092-4724-8B6A-65B848DB7B14}"/>
    <hyperlink ref="B102" location="'SFMP- Series 73'!A1" display="'SFMP- Series 73'!A1" xr:uid="{3A05C3F5-8413-4590-9146-ED9351D76C0E}"/>
    <hyperlink ref="B103" location="'SLDF'!A1" display="'SLDF'!A1" xr:uid="{E1C92719-9E16-44E9-AD5A-1D0FA48209B9}"/>
    <hyperlink ref="B104" location="'SFMP- Series 74'!A1" display="'SFMP- Series 74'!A1" xr:uid="{58ECEDAC-2F95-431F-9384-0DA041ADD7CC}"/>
    <hyperlink ref="B105" location="'SFMP- Series 76'!A1" display="'SFMP- Series 76'!A1" xr:uid="{78A11D53-18BC-4FC1-82AB-D155A3EE19E8}"/>
    <hyperlink ref="B106" location="'SFMP- Series 78'!A1" display="'SFMP- Series 78'!A1" xr:uid="{69D24407-AF1A-4079-AD2D-0CB823F71917}"/>
    <hyperlink ref="B107" location="'SDYF'!A1" display="'SDYF'!A1" xr:uid="{AD9D1B7A-275D-49FD-B702-07A2A4761679}"/>
    <hyperlink ref="B108" location="'SFMP- Series 79'!A1" display="'SFMP- Series 79'!A1" xr:uid="{F985FC03-C9CD-457A-86F2-E7BC397192F0}"/>
    <hyperlink ref="B109" location="'SFMP- Series 81'!A1" display="'SFMP- Series 81'!A1" xr:uid="{33013950-2B40-481B-8620-607E7B85139A}"/>
    <hyperlink ref="B110" location="'SBI-BSE-SENSEX-IF'!A1" display="'SBI-BSE-SENSEX-IF'!A1" xr:uid="{59E3DB25-1B31-4CB3-B093-B60210DECEF9}"/>
    <hyperlink ref="B111" location="'LIQUIDSBI'!A1" display="'LIQUIDSBI'!A1" xr:uid="{CCA3F539-2FFE-47AB-80E0-5FE20CD78247}"/>
    <hyperlink ref="B112" location="'SN50EWIF'!A1" display="'SN50EWIF'!A1" xr:uid="{3B49558C-7A6C-45E4-B3B8-1BBA29A22882}"/>
    <hyperlink ref="B113" location="'SEOF'!A1" display="'SEOF'!A1" xr:uid="{FB5CCA30-2335-4E8E-A90A-57BEC7B79DFB}"/>
    <hyperlink ref="B114" location="'SBI-AOF'!A1" display="'SBI-AOF'!A1" xr:uid="{A1100E4A-CF7F-4C76-8334-188651241454}"/>
    <hyperlink ref="B115" location="'SETFSILVER'!A1" display="'SETFSILVER'!A1" xr:uid="{FF57237D-8BEA-4D69-9FC1-9A231D11BF5E}"/>
    <hyperlink ref="B116" location="'SETFSILVER-FOF'!A1" display="'SETFSILVER-FOF'!A1" xr:uid="{A4915A8B-D770-4B01-B002-B488D886068D}"/>
    <hyperlink ref="B117" location="'SN50EW-ETF'!A1" display="'SN50EW-ETF'!A1" xr:uid="{4097E5F5-8B3F-4997-A2D2-D86249179E06}"/>
    <hyperlink ref="B118" location="'SIOF'!A1" display="'SIOF'!A1" xr:uid="{F9F97160-8F27-4925-BCE3-80DB3B34A2DD}"/>
    <hyperlink ref="B119" location="'SN500IF'!A1" display="'SN500IF'!A1" xr:uid="{B069F573-A6AF-4615-990A-282DDBFB59AF}"/>
    <hyperlink ref="B120" location="'SNICIF'!A1" display="'SNICIF'!A1" xr:uid="{E0527622-A8F3-44B2-81F7-41265AB8F589}"/>
    <hyperlink ref="B121" location="'SQF'!A1" display="'SQF'!A1" xr:uid="{03014EF6-2540-42D6-B1EA-488FF0EB2590}"/>
    <hyperlink ref="B122" location="'SNBIF'!A1" display="'SNBIF'!A1" xr:uid="{676DF423-1DB9-4E25-B384-E2F44C304811}"/>
    <hyperlink ref="B123" location="'SNITIF'!A1" display="'SNITIF'!A1" xr:uid="{2BC03F2C-9782-448C-9049-DC860E62C130}"/>
    <hyperlink ref="B124" location="'SBI BSE PSU Bank ETF'!A1" display="'SBI BSE PSU Bank ETF'!A1" xr:uid="{0193507B-0C19-4A20-9D4D-21CDC82C38DD}"/>
    <hyperlink ref="B125" location="'SBI BSE PSU Bank Index Fund'!A1" display="'SBI BSE PSU Bank Index Fund'!A1" xr:uid="{CFEB3118-390B-4632-8505-140DDD5A4B51}"/>
    <hyperlink ref="B126" location="'SIPAAFOF'!A1" display="'SIPAAFOF'!A1" xr:uid="{6D61A6B8-05FE-42A4-B794-9CBEB4FEE79C}"/>
    <hyperlink ref="B127" location="'SBI Nifty200 Quality 30'!A1" display="'SBI Nifty200 Quality 30'!A1" xr:uid="{72E90DF8-3F56-4501-8159-61DA70545D3D}"/>
    <hyperlink ref="B128" location="'SBI Nifty200 Mom 30'!A1" display="'SBI Nifty200 Mom 30'!A1" xr:uid="{0075F044-1CF2-45E5-92A2-88327C723D37}"/>
    <hyperlink ref="B129" location="'SBI Nifty100 Low Vol 30'!A1" display="'SBI Nifty100 Low Vol 30'!A1" xr:uid="{F4D71492-3880-4817-880B-EE2F92376731}"/>
    <hyperlink ref="B130" location="'SBIRIOS'!A1" display="'SBIRIOS'!A1" xr:uid="{424D5CDC-7AF9-4E60-8C0F-DD2F445E8B7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5701A-0A8F-4C1C-9213-0C0F95249510}">
  <sheetPr codeName="Sheet117"/>
  <dimension ref="A1:IV103"/>
  <sheetViews>
    <sheetView showGridLines="0" zoomScale="90" zoomScaleNormal="90" workbookViewId="0">
      <pane ySplit="6" topLeftCell="A8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910</v>
      </c>
      <c r="J2" s="38" t="s">
        <v>4951</v>
      </c>
    </row>
    <row r="3" spans="1:54" ht="16.2" x14ac:dyDescent="0.35">
      <c r="C3" s="1" t="s">
        <v>28</v>
      </c>
      <c r="D3" s="21" t="s">
        <v>911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458</v>
      </c>
      <c r="C10" s="57" t="s">
        <v>459</v>
      </c>
      <c r="D10" s="54" t="s">
        <v>460</v>
      </c>
      <c r="E10" s="6" t="s">
        <v>86</v>
      </c>
      <c r="F10" s="19">
        <v>2700000</v>
      </c>
      <c r="G10" s="24">
        <v>46080.9</v>
      </c>
      <c r="H10" s="24">
        <v>11.44</v>
      </c>
      <c r="I10" s="31"/>
      <c r="J10" s="31"/>
      <c r="K10" s="35"/>
    </row>
    <row r="11" spans="1:54" x14ac:dyDescent="0.3">
      <c r="B11" s="8" t="s">
        <v>83</v>
      </c>
      <c r="C11" s="57" t="s">
        <v>84</v>
      </c>
      <c r="D11" s="54" t="s">
        <v>85</v>
      </c>
      <c r="E11" s="6" t="s">
        <v>86</v>
      </c>
      <c r="F11" s="19">
        <v>440000</v>
      </c>
      <c r="G11" s="24">
        <v>29020.2</v>
      </c>
      <c r="H11" s="24">
        <v>7.21</v>
      </c>
      <c r="I11" s="31"/>
      <c r="J11" s="31"/>
      <c r="K11" s="35"/>
    </row>
    <row r="12" spans="1:54" x14ac:dyDescent="0.3">
      <c r="B12" s="8" t="s">
        <v>562</v>
      </c>
      <c r="C12" s="57" t="s">
        <v>563</v>
      </c>
      <c r="D12" s="54" t="s">
        <v>564</v>
      </c>
      <c r="E12" s="6" t="s">
        <v>138</v>
      </c>
      <c r="F12" s="19">
        <v>2100000</v>
      </c>
      <c r="G12" s="24">
        <v>26166</v>
      </c>
      <c r="H12" s="24">
        <v>6.5</v>
      </c>
      <c r="I12" s="31"/>
      <c r="J12" s="31"/>
      <c r="K12" s="35"/>
    </row>
    <row r="13" spans="1:54" x14ac:dyDescent="0.3">
      <c r="B13" s="8" t="s">
        <v>374</v>
      </c>
      <c r="C13" s="57" t="s">
        <v>375</v>
      </c>
      <c r="D13" s="54" t="s">
        <v>376</v>
      </c>
      <c r="E13" s="6" t="s">
        <v>86</v>
      </c>
      <c r="F13" s="19">
        <v>1200000</v>
      </c>
      <c r="G13" s="24">
        <v>18655.2</v>
      </c>
      <c r="H13" s="24">
        <v>4.63</v>
      </c>
      <c r="I13" s="31"/>
      <c r="J13" s="31"/>
      <c r="K13" s="35"/>
    </row>
    <row r="14" spans="1:54" x14ac:dyDescent="0.3">
      <c r="B14" s="8" t="s">
        <v>395</v>
      </c>
      <c r="C14" s="57" t="s">
        <v>396</v>
      </c>
      <c r="D14" s="54" t="s">
        <v>397</v>
      </c>
      <c r="E14" s="6" t="s">
        <v>86</v>
      </c>
      <c r="F14" s="19">
        <v>840000</v>
      </c>
      <c r="G14" s="24">
        <v>16204.44</v>
      </c>
      <c r="H14" s="24">
        <v>4.0199999999999996</v>
      </c>
      <c r="I14" s="31"/>
      <c r="J14" s="31"/>
      <c r="K14" s="35"/>
    </row>
    <row r="15" spans="1:54" x14ac:dyDescent="0.3">
      <c r="B15" s="8" t="s">
        <v>232</v>
      </c>
      <c r="C15" s="57" t="s">
        <v>233</v>
      </c>
      <c r="D15" s="54" t="s">
        <v>234</v>
      </c>
      <c r="E15" s="6" t="s">
        <v>86</v>
      </c>
      <c r="F15" s="19">
        <v>700000</v>
      </c>
      <c r="G15" s="24">
        <v>14453.6</v>
      </c>
      <c r="H15" s="24">
        <v>3.59</v>
      </c>
      <c r="I15" s="31"/>
      <c r="J15" s="31"/>
      <c r="K15" s="35"/>
    </row>
    <row r="16" spans="1:54" x14ac:dyDescent="0.3">
      <c r="B16" s="8" t="s">
        <v>912</v>
      </c>
      <c r="C16" s="57" t="s">
        <v>913</v>
      </c>
      <c r="D16" s="54" t="s">
        <v>914</v>
      </c>
      <c r="E16" s="6" t="s">
        <v>86</v>
      </c>
      <c r="F16" s="19">
        <v>560000</v>
      </c>
      <c r="G16" s="24">
        <v>14376.32</v>
      </c>
      <c r="H16" s="24">
        <v>3.57</v>
      </c>
      <c r="I16" s="31"/>
      <c r="J16" s="31"/>
      <c r="K16" s="35"/>
    </row>
    <row r="17" spans="2:11" x14ac:dyDescent="0.3">
      <c r="B17" s="8" t="s">
        <v>285</v>
      </c>
      <c r="C17" s="57" t="s">
        <v>286</v>
      </c>
      <c r="D17" s="54" t="s">
        <v>287</v>
      </c>
      <c r="E17" s="6" t="s">
        <v>86</v>
      </c>
      <c r="F17" s="19">
        <v>1000000</v>
      </c>
      <c r="G17" s="24">
        <v>13274</v>
      </c>
      <c r="H17" s="24">
        <v>3.3</v>
      </c>
      <c r="I17" s="31"/>
      <c r="J17" s="31"/>
      <c r="K17" s="35"/>
    </row>
    <row r="18" spans="2:11" x14ac:dyDescent="0.3">
      <c r="B18" s="8" t="s">
        <v>915</v>
      </c>
      <c r="C18" s="57" t="s">
        <v>916</v>
      </c>
      <c r="D18" s="54" t="s">
        <v>917</v>
      </c>
      <c r="E18" s="6" t="s">
        <v>138</v>
      </c>
      <c r="F18" s="19">
        <v>1750000</v>
      </c>
      <c r="G18" s="24">
        <v>13146</v>
      </c>
      <c r="H18" s="24">
        <v>3.26</v>
      </c>
      <c r="I18" s="31"/>
      <c r="J18" s="31"/>
      <c r="K18" s="35"/>
    </row>
    <row r="19" spans="2:11" x14ac:dyDescent="0.3">
      <c r="B19" s="8" t="s">
        <v>421</v>
      </c>
      <c r="C19" s="57" t="s">
        <v>422</v>
      </c>
      <c r="D19" s="54" t="s">
        <v>423</v>
      </c>
      <c r="E19" s="6" t="s">
        <v>138</v>
      </c>
      <c r="F19" s="19">
        <v>1500000</v>
      </c>
      <c r="G19" s="24">
        <v>12861.75</v>
      </c>
      <c r="H19" s="24">
        <v>3.19</v>
      </c>
      <c r="I19" s="31"/>
      <c r="J19" s="31"/>
      <c r="K19" s="35"/>
    </row>
    <row r="20" spans="2:11" x14ac:dyDescent="0.3">
      <c r="B20" s="8" t="s">
        <v>510</v>
      </c>
      <c r="C20" s="57" t="s">
        <v>511</v>
      </c>
      <c r="D20" s="54" t="s">
        <v>512</v>
      </c>
      <c r="E20" s="6" t="s">
        <v>86</v>
      </c>
      <c r="F20" s="19">
        <v>3200000</v>
      </c>
      <c r="G20" s="24">
        <v>12524.8</v>
      </c>
      <c r="H20" s="24">
        <v>3.11</v>
      </c>
      <c r="I20" s="31"/>
      <c r="J20" s="31"/>
      <c r="K20" s="35"/>
    </row>
    <row r="21" spans="2:11" x14ac:dyDescent="0.3">
      <c r="B21" s="8" t="s">
        <v>204</v>
      </c>
      <c r="C21" s="57" t="s">
        <v>205</v>
      </c>
      <c r="D21" s="54" t="s">
        <v>206</v>
      </c>
      <c r="E21" s="6" t="s">
        <v>86</v>
      </c>
      <c r="F21" s="19">
        <v>36000</v>
      </c>
      <c r="G21" s="24">
        <v>12385.8</v>
      </c>
      <c r="H21" s="24">
        <v>3.08</v>
      </c>
      <c r="I21" s="31"/>
      <c r="J21" s="31"/>
      <c r="K21" s="35"/>
    </row>
    <row r="22" spans="2:11" x14ac:dyDescent="0.3">
      <c r="B22" s="8" t="s">
        <v>241</v>
      </c>
      <c r="C22" s="57" t="s">
        <v>242</v>
      </c>
      <c r="D22" s="54" t="s">
        <v>243</v>
      </c>
      <c r="E22" s="6" t="s">
        <v>86</v>
      </c>
      <c r="F22" s="19">
        <v>1400000</v>
      </c>
      <c r="G22" s="24">
        <v>12240.9</v>
      </c>
      <c r="H22" s="24">
        <v>3.04</v>
      </c>
      <c r="I22" s="31"/>
      <c r="J22" s="31"/>
      <c r="K22" s="35"/>
    </row>
    <row r="23" spans="2:11" x14ac:dyDescent="0.3">
      <c r="B23" s="8" t="s">
        <v>918</v>
      </c>
      <c r="C23" s="57" t="s">
        <v>919</v>
      </c>
      <c r="D23" s="54" t="s">
        <v>920</v>
      </c>
      <c r="E23" s="6" t="s">
        <v>138</v>
      </c>
      <c r="F23" s="19">
        <v>2000000</v>
      </c>
      <c r="G23" s="24">
        <v>12098</v>
      </c>
      <c r="H23" s="24">
        <v>3</v>
      </c>
      <c r="I23" s="31"/>
      <c r="J23" s="31"/>
      <c r="K23" s="35"/>
    </row>
    <row r="24" spans="2:11" x14ac:dyDescent="0.3">
      <c r="B24" s="8" t="s">
        <v>921</v>
      </c>
      <c r="C24" s="57" t="s">
        <v>922</v>
      </c>
      <c r="D24" s="54" t="s">
        <v>923</v>
      </c>
      <c r="E24" s="6" t="s">
        <v>86</v>
      </c>
      <c r="F24" s="19">
        <v>320000</v>
      </c>
      <c r="G24" s="24">
        <v>11974.08</v>
      </c>
      <c r="H24" s="24">
        <v>2.97</v>
      </c>
      <c r="I24" s="31"/>
      <c r="J24" s="31"/>
      <c r="K24" s="35"/>
    </row>
    <row r="25" spans="2:11" x14ac:dyDescent="0.3">
      <c r="B25" s="8" t="s">
        <v>924</v>
      </c>
      <c r="C25" s="57" t="s">
        <v>925</v>
      </c>
      <c r="D25" s="54" t="s">
        <v>926</v>
      </c>
      <c r="E25" s="6" t="s">
        <v>86</v>
      </c>
      <c r="F25" s="19">
        <v>649000</v>
      </c>
      <c r="G25" s="24">
        <v>11469.78</v>
      </c>
      <c r="H25" s="24">
        <v>2.85</v>
      </c>
      <c r="I25" s="31"/>
      <c r="J25" s="31"/>
      <c r="K25" s="35"/>
    </row>
    <row r="26" spans="2:11" x14ac:dyDescent="0.3">
      <c r="B26" s="8" t="s">
        <v>927</v>
      </c>
      <c r="C26" s="57" t="s">
        <v>928</v>
      </c>
      <c r="D26" s="54" t="s">
        <v>929</v>
      </c>
      <c r="E26" s="6" t="s">
        <v>138</v>
      </c>
      <c r="F26" s="19">
        <v>800000</v>
      </c>
      <c r="G26" s="24">
        <v>11440</v>
      </c>
      <c r="H26" s="24">
        <v>2.84</v>
      </c>
      <c r="I26" s="31"/>
      <c r="J26" s="31"/>
      <c r="K26" s="35"/>
    </row>
    <row r="27" spans="2:11" x14ac:dyDescent="0.3">
      <c r="B27" s="8" t="s">
        <v>537</v>
      </c>
      <c r="C27" s="57" t="s">
        <v>538</v>
      </c>
      <c r="D27" s="54" t="s">
        <v>539</v>
      </c>
      <c r="E27" s="6" t="s">
        <v>540</v>
      </c>
      <c r="F27" s="19">
        <v>560000</v>
      </c>
      <c r="G27" s="24">
        <v>10851.68</v>
      </c>
      <c r="H27" s="24">
        <v>2.7</v>
      </c>
      <c r="I27" s="31"/>
      <c r="J27" s="31"/>
      <c r="K27" s="35"/>
    </row>
    <row r="28" spans="2:11" x14ac:dyDescent="0.3">
      <c r="B28" s="8" t="s">
        <v>500</v>
      </c>
      <c r="C28" s="57" t="s">
        <v>501</v>
      </c>
      <c r="D28" s="54" t="s">
        <v>502</v>
      </c>
      <c r="E28" s="6" t="s">
        <v>321</v>
      </c>
      <c r="F28" s="19">
        <v>1400000</v>
      </c>
      <c r="G28" s="24">
        <v>10737.3</v>
      </c>
      <c r="H28" s="24">
        <v>2.67</v>
      </c>
      <c r="I28" s="31"/>
      <c r="J28" s="31"/>
      <c r="K28" s="35"/>
    </row>
    <row r="29" spans="2:11" x14ac:dyDescent="0.3">
      <c r="B29" s="8" t="s">
        <v>216</v>
      </c>
      <c r="C29" s="57" t="s">
        <v>217</v>
      </c>
      <c r="D29" s="54" t="s">
        <v>218</v>
      </c>
      <c r="E29" s="6" t="s">
        <v>86</v>
      </c>
      <c r="F29" s="19">
        <v>200000</v>
      </c>
      <c r="G29" s="24">
        <v>10062.200000000001</v>
      </c>
      <c r="H29" s="24">
        <v>2.5</v>
      </c>
      <c r="I29" s="31"/>
      <c r="J29" s="31"/>
      <c r="K29" s="35"/>
    </row>
    <row r="30" spans="2:11" x14ac:dyDescent="0.3">
      <c r="B30" s="8" t="s">
        <v>519</v>
      </c>
      <c r="C30" s="57" t="s">
        <v>520</v>
      </c>
      <c r="D30" s="54" t="s">
        <v>521</v>
      </c>
      <c r="E30" s="6" t="s">
        <v>86</v>
      </c>
      <c r="F30" s="19">
        <v>1200000</v>
      </c>
      <c r="G30" s="24">
        <v>9109.7999999999993</v>
      </c>
      <c r="H30" s="24">
        <v>2.2599999999999998</v>
      </c>
      <c r="I30" s="31"/>
      <c r="J30" s="31"/>
      <c r="K30" s="35"/>
    </row>
    <row r="31" spans="2:11" x14ac:dyDescent="0.3">
      <c r="B31" s="8" t="s">
        <v>930</v>
      </c>
      <c r="C31" s="57" t="s">
        <v>931</v>
      </c>
      <c r="D31" s="54" t="s">
        <v>932</v>
      </c>
      <c r="E31" s="6" t="s">
        <v>138</v>
      </c>
      <c r="F31" s="19">
        <v>560000</v>
      </c>
      <c r="G31" s="24">
        <v>8536.64</v>
      </c>
      <c r="H31" s="24">
        <v>2.12</v>
      </c>
      <c r="I31" s="31"/>
      <c r="J31" s="31"/>
      <c r="K31" s="35"/>
    </row>
    <row r="32" spans="2:11" x14ac:dyDescent="0.3">
      <c r="B32" s="8" t="s">
        <v>244</v>
      </c>
      <c r="C32" s="57" t="s">
        <v>245</v>
      </c>
      <c r="D32" s="54" t="s">
        <v>246</v>
      </c>
      <c r="E32" s="6" t="s">
        <v>86</v>
      </c>
      <c r="F32" s="19">
        <v>700000</v>
      </c>
      <c r="G32" s="24">
        <v>7978.6</v>
      </c>
      <c r="H32" s="24">
        <v>1.98</v>
      </c>
      <c r="I32" s="31"/>
      <c r="J32" s="31"/>
      <c r="K32" s="35"/>
    </row>
    <row r="33" spans="2:11" x14ac:dyDescent="0.3">
      <c r="B33" s="8" t="s">
        <v>933</v>
      </c>
      <c r="C33" s="57" t="s">
        <v>934</v>
      </c>
      <c r="D33" s="54" t="s">
        <v>935</v>
      </c>
      <c r="E33" s="6" t="s">
        <v>86</v>
      </c>
      <c r="F33" s="19">
        <v>750000</v>
      </c>
      <c r="G33" s="24">
        <v>7488.38</v>
      </c>
      <c r="H33" s="24">
        <v>1.86</v>
      </c>
      <c r="I33" s="31"/>
      <c r="J33" s="31"/>
      <c r="K33" s="35"/>
    </row>
    <row r="34" spans="2:11" x14ac:dyDescent="0.3">
      <c r="B34" s="8" t="s">
        <v>936</v>
      </c>
      <c r="C34" s="57" t="s">
        <v>937</v>
      </c>
      <c r="D34" s="54" t="s">
        <v>938</v>
      </c>
      <c r="E34" s="6" t="s">
        <v>138</v>
      </c>
      <c r="F34" s="19">
        <v>600000</v>
      </c>
      <c r="G34" s="24">
        <v>6450.3</v>
      </c>
      <c r="H34" s="24">
        <v>1.6</v>
      </c>
      <c r="I34" s="31"/>
      <c r="J34" s="31"/>
      <c r="K34" s="35"/>
    </row>
    <row r="35" spans="2:11" x14ac:dyDescent="0.3">
      <c r="B35" s="8" t="s">
        <v>939</v>
      </c>
      <c r="C35" s="57" t="s">
        <v>940</v>
      </c>
      <c r="D35" s="54" t="s">
        <v>941</v>
      </c>
      <c r="E35" s="6" t="s">
        <v>86</v>
      </c>
      <c r="F35" s="19">
        <v>100000</v>
      </c>
      <c r="G35" s="24">
        <v>5194.5</v>
      </c>
      <c r="H35" s="24">
        <v>1.29</v>
      </c>
      <c r="I35" s="31"/>
      <c r="J35" s="31"/>
      <c r="K35" s="35"/>
    </row>
    <row r="36" spans="2:11" x14ac:dyDescent="0.3">
      <c r="B36" s="8" t="s">
        <v>942</v>
      </c>
      <c r="C36" s="57" t="s">
        <v>943</v>
      </c>
      <c r="D36" s="54" t="s">
        <v>944</v>
      </c>
      <c r="E36" s="6" t="s">
        <v>86</v>
      </c>
      <c r="F36" s="19">
        <v>800000</v>
      </c>
      <c r="G36" s="24">
        <v>4154</v>
      </c>
      <c r="H36" s="24">
        <v>1.03</v>
      </c>
      <c r="I36" s="31"/>
      <c r="J36" s="31"/>
      <c r="K36" s="35"/>
    </row>
    <row r="37" spans="2:11" x14ac:dyDescent="0.3">
      <c r="B37" s="8" t="s">
        <v>945</v>
      </c>
      <c r="C37" s="57" t="s">
        <v>946</v>
      </c>
      <c r="D37" s="54" t="s">
        <v>947</v>
      </c>
      <c r="E37" s="6" t="s">
        <v>86</v>
      </c>
      <c r="F37" s="19">
        <v>1000000</v>
      </c>
      <c r="G37" s="24">
        <v>3971</v>
      </c>
      <c r="H37" s="24">
        <v>0.99</v>
      </c>
      <c r="I37" s="31"/>
      <c r="J37" s="31"/>
      <c r="K37" s="35"/>
    </row>
    <row r="38" spans="2:11" x14ac:dyDescent="0.3">
      <c r="B38" s="8" t="s">
        <v>476</v>
      </c>
      <c r="C38" s="57" t="s">
        <v>477</v>
      </c>
      <c r="D38" s="54" t="s">
        <v>478</v>
      </c>
      <c r="E38" s="6" t="s">
        <v>86</v>
      </c>
      <c r="F38" s="19">
        <v>75000</v>
      </c>
      <c r="G38" s="24">
        <v>3681</v>
      </c>
      <c r="H38" s="24">
        <v>0.91</v>
      </c>
      <c r="I38" s="31"/>
      <c r="J38" s="31"/>
      <c r="K38" s="35"/>
    </row>
    <row r="39" spans="2:11" x14ac:dyDescent="0.3">
      <c r="C39" s="58" t="s">
        <v>172</v>
      </c>
      <c r="D39" s="54"/>
      <c r="E39" s="6"/>
      <c r="F39" s="19"/>
      <c r="G39" s="25">
        <v>376587.17</v>
      </c>
      <c r="H39" s="25">
        <v>93.51</v>
      </c>
      <c r="I39" s="31"/>
      <c r="J39" s="31"/>
      <c r="K39" s="35"/>
    </row>
    <row r="40" spans="2:11" x14ac:dyDescent="0.3">
      <c r="C40" s="57"/>
      <c r="D40" s="54"/>
      <c r="E40" s="6"/>
      <c r="F40" s="19"/>
      <c r="G40" s="24"/>
      <c r="H40" s="24"/>
      <c r="I40" s="31"/>
      <c r="J40" s="31"/>
      <c r="K40" s="35"/>
    </row>
    <row r="41" spans="2:11" x14ac:dyDescent="0.3">
      <c r="C41" s="58" t="s">
        <v>3</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9" t="s">
        <v>4</v>
      </c>
      <c r="D43" s="54"/>
      <c r="E43" s="6"/>
      <c r="F43" s="19"/>
      <c r="G43" s="24"/>
      <c r="H43" s="24"/>
      <c r="I43" s="31"/>
      <c r="J43" s="31"/>
      <c r="K43" s="35"/>
    </row>
    <row r="44" spans="2:11" x14ac:dyDescent="0.3">
      <c r="B44" s="8" t="s">
        <v>948</v>
      </c>
      <c r="C44" s="57" t="s">
        <v>949</v>
      </c>
      <c r="D44" s="54" t="s">
        <v>950</v>
      </c>
      <c r="E44" s="6" t="s">
        <v>86</v>
      </c>
      <c r="F44" s="19">
        <v>270000</v>
      </c>
      <c r="G44" s="24">
        <v>16488.68</v>
      </c>
      <c r="H44" s="24">
        <v>4.09</v>
      </c>
      <c r="I44" s="31"/>
      <c r="J44" s="31"/>
      <c r="K44" s="35"/>
    </row>
    <row r="45" spans="2:11" x14ac:dyDescent="0.3">
      <c r="C45" s="58" t="s">
        <v>172</v>
      </c>
      <c r="D45" s="54"/>
      <c r="E45" s="6"/>
      <c r="F45" s="19"/>
      <c r="G45" s="25">
        <v>16488.68</v>
      </c>
      <c r="H45" s="25">
        <v>4.09</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1:11" x14ac:dyDescent="0.3">
      <c r="C49" s="58" t="s">
        <v>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8</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9</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10</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11</v>
      </c>
      <c r="D59" s="54"/>
      <c r="E59" s="6"/>
      <c r="F59" s="19"/>
      <c r="G59" s="24"/>
      <c r="H59" s="24"/>
      <c r="I59" s="31"/>
      <c r="J59" s="31"/>
      <c r="K59" s="35"/>
    </row>
    <row r="60" spans="1:11" x14ac:dyDescent="0.3">
      <c r="A60" s="28"/>
      <c r="B60" s="28"/>
      <c r="C60" s="58" t="s">
        <v>13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14</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15</v>
      </c>
      <c r="D64" s="54"/>
      <c r="E64" s="6"/>
      <c r="F64" s="19"/>
      <c r="G64" s="24"/>
      <c r="H64" s="24"/>
      <c r="I64" s="31"/>
      <c r="J64" s="31"/>
      <c r="K64" s="35"/>
    </row>
    <row r="65" spans="1:11" x14ac:dyDescent="0.3">
      <c r="B65" s="8" t="s">
        <v>180</v>
      </c>
      <c r="C65" s="57" t="s">
        <v>181</v>
      </c>
      <c r="D65" s="54" t="s">
        <v>182</v>
      </c>
      <c r="E65" s="6" t="s">
        <v>183</v>
      </c>
      <c r="F65" s="19">
        <v>300000</v>
      </c>
      <c r="G65" s="24">
        <v>295.12</v>
      </c>
      <c r="H65" s="24">
        <v>7.0000000000000007E-2</v>
      </c>
      <c r="I65" s="31">
        <v>5.4394999999999998</v>
      </c>
      <c r="J65" s="31"/>
      <c r="K65" s="35"/>
    </row>
    <row r="66" spans="1:11" x14ac:dyDescent="0.3">
      <c r="C66" s="58" t="s">
        <v>172</v>
      </c>
      <c r="D66" s="54"/>
      <c r="E66" s="6"/>
      <c r="F66" s="19"/>
      <c r="G66" s="25">
        <v>295.12</v>
      </c>
      <c r="H66" s="25">
        <v>7.0000000000000007E-2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184</v>
      </c>
      <c r="C84" s="57" t="s">
        <v>185</v>
      </c>
      <c r="D84" s="54"/>
      <c r="E84" s="6"/>
      <c r="F84" s="19"/>
      <c r="G84" s="24">
        <v>11153.16</v>
      </c>
      <c r="H84" s="24">
        <v>2.77</v>
      </c>
      <c r="I84" s="31"/>
      <c r="J84" s="31"/>
      <c r="K84" s="35"/>
    </row>
    <row r="85" spans="1:54" x14ac:dyDescent="0.3">
      <c r="C85" s="58" t="s">
        <v>172</v>
      </c>
      <c r="D85" s="54"/>
      <c r="E85" s="6"/>
      <c r="F85" s="19"/>
      <c r="G85" s="25">
        <v>11153.16</v>
      </c>
      <c r="H85" s="25">
        <v>2.77</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5242</v>
      </c>
      <c r="D88" s="54"/>
      <c r="E88" s="6"/>
      <c r="F88" s="19"/>
      <c r="G88" s="24" t="s">
        <v>2</v>
      </c>
      <c r="H88" s="24" t="s">
        <v>2</v>
      </c>
      <c r="I88" s="31"/>
      <c r="J88" s="31"/>
      <c r="K88" s="35"/>
      <c r="L88" s="3"/>
      <c r="AI88" s="3"/>
      <c r="AV88" s="3"/>
      <c r="AX88" s="3"/>
      <c r="BB88" s="3"/>
    </row>
    <row r="89" spans="1:54" x14ac:dyDescent="0.3">
      <c r="B89" s="8"/>
      <c r="C89" s="57" t="s">
        <v>186</v>
      </c>
      <c r="D89" s="54"/>
      <c r="E89" s="6"/>
      <c r="F89" s="19"/>
      <c r="G89" s="24">
        <v>-1869.57</v>
      </c>
      <c r="H89" s="24">
        <v>-0.44</v>
      </c>
      <c r="I89" s="31"/>
      <c r="J89" s="31"/>
      <c r="K89" s="35"/>
    </row>
    <row r="90" spans="1:54" x14ac:dyDescent="0.3">
      <c r="C90" s="58" t="s">
        <v>172</v>
      </c>
      <c r="D90" s="54"/>
      <c r="E90" s="6"/>
      <c r="F90" s="19"/>
      <c r="G90" s="25">
        <v>-1869.57</v>
      </c>
      <c r="H90" s="25">
        <v>-0.44</v>
      </c>
      <c r="I90" s="31"/>
      <c r="J90" s="31"/>
      <c r="K90" s="35"/>
    </row>
    <row r="91" spans="1:54" x14ac:dyDescent="0.3">
      <c r="C91" s="57"/>
      <c r="D91" s="54"/>
      <c r="E91" s="6"/>
      <c r="F91" s="19"/>
      <c r="G91" s="24"/>
      <c r="H91" s="24"/>
      <c r="I91" s="31"/>
      <c r="J91" s="31"/>
      <c r="K91" s="35"/>
    </row>
    <row r="92" spans="1:54" x14ac:dyDescent="0.3">
      <c r="C92" s="60" t="s">
        <v>187</v>
      </c>
      <c r="D92" s="55"/>
      <c r="E92" s="5"/>
      <c r="F92" s="20"/>
      <c r="G92" s="26">
        <v>402654.56</v>
      </c>
      <c r="H92" s="26">
        <v>100</v>
      </c>
      <c r="I92" s="32"/>
      <c r="J92" s="32"/>
      <c r="K92" s="36"/>
    </row>
    <row r="95" spans="1:54" x14ac:dyDescent="0.3">
      <c r="C95" s="1" t="s">
        <v>188</v>
      </c>
    </row>
    <row r="96" spans="1:54" x14ac:dyDescent="0.3">
      <c r="C96" s="37" t="s">
        <v>189</v>
      </c>
      <c r="D96" s="37"/>
      <c r="E96" s="37"/>
      <c r="F96" s="37"/>
      <c r="G96" s="37"/>
      <c r="H96" s="37"/>
      <c r="I96" s="37"/>
      <c r="J96" s="37"/>
      <c r="K96" s="37"/>
    </row>
    <row r="97" spans="3:11" x14ac:dyDescent="0.3">
      <c r="C97" s="2" t="s">
        <v>190</v>
      </c>
    </row>
    <row r="98" spans="3:11" x14ac:dyDescent="0.3">
      <c r="C98" s="2" t="s">
        <v>191</v>
      </c>
    </row>
    <row r="99" spans="3:11" ht="30" customHeight="1" x14ac:dyDescent="0.3">
      <c r="C99" s="92" t="s">
        <v>192</v>
      </c>
      <c r="D99" s="93"/>
      <c r="E99" s="93"/>
      <c r="F99" s="93"/>
      <c r="G99" s="93"/>
      <c r="H99" s="93"/>
      <c r="I99" s="93"/>
      <c r="J99" s="93"/>
      <c r="K99" s="93"/>
    </row>
    <row r="100" spans="3:11" x14ac:dyDescent="0.3">
      <c r="C100" s="2" t="s">
        <v>193</v>
      </c>
    </row>
    <row r="102" spans="3:11" x14ac:dyDescent="0.3">
      <c r="C102" s="1" t="s">
        <v>5367</v>
      </c>
      <c r="E102" s="88" t="s">
        <v>5368</v>
      </c>
    </row>
    <row r="103" spans="3:11" x14ac:dyDescent="0.3">
      <c r="E103" s="2" t="s">
        <v>5377</v>
      </c>
    </row>
  </sheetData>
  <mergeCells count="1">
    <mergeCell ref="C99:K99"/>
  </mergeCells>
  <hyperlinks>
    <hyperlink ref="J2" location="'Index'!A1" display="'Index'!A1" xr:uid="{362606F8-7D76-4FB7-BA50-ACD40F235901}"/>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BE894-E1F8-4DE0-BE50-51D853EE3B9B}">
  <sheetPr codeName="Sheet1107"/>
  <dimension ref="A1:IV75"/>
  <sheetViews>
    <sheetView showGridLines="0" zoomScale="90" zoomScaleNormal="90" workbookViewId="0">
      <pane ySplit="6" topLeftCell="A5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4686</v>
      </c>
      <c r="J2" s="38" t="s">
        <v>4951</v>
      </c>
    </row>
    <row r="3" spans="1:54" ht="16.2" x14ac:dyDescent="0.35">
      <c r="C3" s="1" t="s">
        <v>28</v>
      </c>
      <c r="D3" s="21" t="s">
        <v>4687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4059</v>
      </c>
      <c r="C38" s="57" t="s">
        <v>4060</v>
      </c>
      <c r="D38" s="54" t="s">
        <v>4061</v>
      </c>
      <c r="E38" s="6" t="s">
        <v>183</v>
      </c>
      <c r="F38" s="19">
        <v>18000000</v>
      </c>
      <c r="G38" s="24">
        <v>17321.599999999999</v>
      </c>
      <c r="H38" s="24">
        <v>84.44</v>
      </c>
      <c r="I38" s="31">
        <v>5.6648379999999996</v>
      </c>
      <c r="J38" s="31"/>
      <c r="K38" s="35"/>
    </row>
    <row r="39" spans="1:11" x14ac:dyDescent="0.3">
      <c r="B39" s="8" t="s">
        <v>3429</v>
      </c>
      <c r="C39" s="57" t="s">
        <v>3430</v>
      </c>
      <c r="D39" s="54" t="s">
        <v>3431</v>
      </c>
      <c r="E39" s="6" t="s">
        <v>183</v>
      </c>
      <c r="F39" s="19">
        <v>2300000</v>
      </c>
      <c r="G39" s="24">
        <v>2221.5100000000002</v>
      </c>
      <c r="H39" s="24">
        <v>10.83</v>
      </c>
      <c r="I39" s="31">
        <v>5.6350897</v>
      </c>
      <c r="J39" s="31"/>
      <c r="K39" s="35"/>
    </row>
    <row r="40" spans="1:11" x14ac:dyDescent="0.3">
      <c r="B40" s="8" t="s">
        <v>4062</v>
      </c>
      <c r="C40" s="57" t="s">
        <v>4060</v>
      </c>
      <c r="D40" s="54" t="s">
        <v>4063</v>
      </c>
      <c r="E40" s="6" t="s">
        <v>183</v>
      </c>
      <c r="F40" s="19">
        <v>506700</v>
      </c>
      <c r="G40" s="24">
        <v>487.6</v>
      </c>
      <c r="H40" s="24">
        <v>2.38</v>
      </c>
      <c r="I40" s="31">
        <v>5.6648379999999996</v>
      </c>
      <c r="J40" s="31"/>
      <c r="K40" s="35"/>
    </row>
    <row r="41" spans="1:11" x14ac:dyDescent="0.3">
      <c r="B41" s="8" t="s">
        <v>3426</v>
      </c>
      <c r="C41" s="57" t="s">
        <v>3427</v>
      </c>
      <c r="D41" s="54" t="s">
        <v>3428</v>
      </c>
      <c r="E41" s="6" t="s">
        <v>183</v>
      </c>
      <c r="F41" s="19">
        <v>500000</v>
      </c>
      <c r="G41" s="24">
        <v>483.46</v>
      </c>
      <c r="H41" s="24">
        <v>2.36</v>
      </c>
      <c r="I41" s="31">
        <v>5.6340621000000004</v>
      </c>
      <c r="J41" s="31"/>
      <c r="K41" s="35"/>
    </row>
    <row r="42" spans="1:11" x14ac:dyDescent="0.3">
      <c r="C42" s="58" t="s">
        <v>172</v>
      </c>
      <c r="D42" s="54"/>
      <c r="E42" s="6"/>
      <c r="F42" s="19"/>
      <c r="G42" s="25">
        <v>20514.169999999998</v>
      </c>
      <c r="H42" s="25">
        <v>100.01</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184</v>
      </c>
      <c r="C56" s="57" t="s">
        <v>185</v>
      </c>
      <c r="D56" s="54"/>
      <c r="E56" s="6"/>
      <c r="F56" s="19"/>
      <c r="G56" s="24">
        <v>0.09</v>
      </c>
      <c r="H56" s="24" t="s">
        <v>5243</v>
      </c>
      <c r="I56" s="31"/>
      <c r="J56" s="31"/>
      <c r="K56" s="35"/>
    </row>
    <row r="57" spans="1:54" x14ac:dyDescent="0.3">
      <c r="C57" s="58" t="s">
        <v>172</v>
      </c>
      <c r="D57" s="54"/>
      <c r="E57" s="6"/>
      <c r="F57" s="19"/>
      <c r="G57" s="25">
        <v>0.09</v>
      </c>
      <c r="H57" s="25" t="s">
        <v>5243</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5242</v>
      </c>
      <c r="D60" s="54"/>
      <c r="E60" s="6"/>
      <c r="F60" s="19"/>
      <c r="G60" s="24" t="s">
        <v>2</v>
      </c>
      <c r="H60" s="24" t="s">
        <v>2</v>
      </c>
      <c r="I60" s="31"/>
      <c r="J60" s="31"/>
      <c r="K60" s="35"/>
      <c r="L60" s="3"/>
      <c r="AI60" s="3"/>
      <c r="AV60" s="3"/>
      <c r="AX60" s="3"/>
      <c r="BB60" s="3"/>
    </row>
    <row r="61" spans="1:54" x14ac:dyDescent="0.3">
      <c r="B61" s="8"/>
      <c r="C61" s="57" t="s">
        <v>186</v>
      </c>
      <c r="D61" s="54"/>
      <c r="E61" s="6"/>
      <c r="F61" s="19"/>
      <c r="G61" s="24">
        <v>-0.11</v>
      </c>
      <c r="H61" s="24">
        <v>-0.01</v>
      </c>
      <c r="I61" s="31"/>
      <c r="J61" s="31"/>
      <c r="K61" s="35"/>
    </row>
    <row r="62" spans="1:54" x14ac:dyDescent="0.3">
      <c r="C62" s="58" t="s">
        <v>172</v>
      </c>
      <c r="D62" s="54"/>
      <c r="E62" s="6"/>
      <c r="F62" s="19"/>
      <c r="G62" s="25">
        <v>-0.11</v>
      </c>
      <c r="H62" s="25">
        <v>-0.01</v>
      </c>
      <c r="I62" s="31"/>
      <c r="J62" s="31"/>
      <c r="K62" s="35"/>
    </row>
    <row r="63" spans="1:54" x14ac:dyDescent="0.3">
      <c r="C63" s="57"/>
      <c r="D63" s="54"/>
      <c r="E63" s="6"/>
      <c r="F63" s="19"/>
      <c r="G63" s="24"/>
      <c r="H63" s="24"/>
      <c r="I63" s="31"/>
      <c r="J63" s="31"/>
      <c r="K63" s="35"/>
    </row>
    <row r="64" spans="1:54" x14ac:dyDescent="0.3">
      <c r="C64" s="60" t="s">
        <v>187</v>
      </c>
      <c r="D64" s="55"/>
      <c r="E64" s="5"/>
      <c r="F64" s="20"/>
      <c r="G64" s="26">
        <v>20514.150000000001</v>
      </c>
      <c r="H64" s="26">
        <v>100</v>
      </c>
      <c r="I64" s="32"/>
      <c r="J64" s="32"/>
      <c r="K64" s="36"/>
    </row>
    <row r="67" spans="3:11" x14ac:dyDescent="0.3">
      <c r="C67" s="1" t="s">
        <v>188</v>
      </c>
    </row>
    <row r="68" spans="3:11" x14ac:dyDescent="0.3">
      <c r="C68" s="37" t="s">
        <v>189</v>
      </c>
      <c r="D68" s="37"/>
      <c r="E68" s="37"/>
      <c r="F68" s="37"/>
      <c r="G68" s="37"/>
      <c r="H68" s="37"/>
      <c r="I68" s="37"/>
      <c r="J68" s="37"/>
      <c r="K68" s="37"/>
    </row>
    <row r="69" spans="3:11" x14ac:dyDescent="0.3">
      <c r="C69" s="2" t="s">
        <v>190</v>
      </c>
    </row>
    <row r="70" spans="3:11" x14ac:dyDescent="0.3">
      <c r="C70" s="2" t="s">
        <v>191</v>
      </c>
    </row>
    <row r="71" spans="3:11" ht="30" customHeight="1" x14ac:dyDescent="0.3">
      <c r="C71" s="92" t="s">
        <v>192</v>
      </c>
      <c r="D71" s="93"/>
      <c r="E71" s="93"/>
      <c r="F71" s="93"/>
      <c r="G71" s="93"/>
      <c r="H71" s="93"/>
      <c r="I71" s="93"/>
      <c r="J71" s="93"/>
      <c r="K71" s="93"/>
    </row>
    <row r="72" spans="3:11" x14ac:dyDescent="0.3">
      <c r="C72" s="2" t="s">
        <v>193</v>
      </c>
    </row>
    <row r="74" spans="3:11" x14ac:dyDescent="0.3">
      <c r="C74" s="1" t="s">
        <v>5367</v>
      </c>
      <c r="E74" s="88" t="s">
        <v>5368</v>
      </c>
    </row>
    <row r="75" spans="3:11" x14ac:dyDescent="0.3">
      <c r="E75" s="2" t="s">
        <v>5416</v>
      </c>
    </row>
  </sheetData>
  <mergeCells count="1">
    <mergeCell ref="C71:K71"/>
  </mergeCells>
  <hyperlinks>
    <hyperlink ref="J2" location="'Index'!A1" display="'Index'!A1" xr:uid="{AC241312-D0B2-4897-9191-D53A6692A0E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B8B6B-0F6A-4B0B-A503-92ABEFC984C1}">
  <sheetPr codeName="Sheet1108"/>
  <dimension ref="A1:IV80"/>
  <sheetViews>
    <sheetView showGridLines="0" zoomScale="90" zoomScaleNormal="90" workbookViewId="0">
      <pane ySplit="6" topLeftCell="A6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4688</v>
      </c>
      <c r="J2" s="38" t="s">
        <v>4951</v>
      </c>
    </row>
    <row r="3" spans="1:54" ht="16.2" x14ac:dyDescent="0.35">
      <c r="C3" s="1" t="s">
        <v>28</v>
      </c>
      <c r="D3" s="21" t="s">
        <v>4689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733</v>
      </c>
      <c r="C24" s="57" t="s">
        <v>734</v>
      </c>
      <c r="D24" s="54" t="s">
        <v>735</v>
      </c>
      <c r="E24" s="6" t="s">
        <v>183</v>
      </c>
      <c r="F24" s="19">
        <v>109500000</v>
      </c>
      <c r="G24" s="24">
        <v>110320.81</v>
      </c>
      <c r="H24" s="24">
        <v>39.880000000000003</v>
      </c>
      <c r="I24" s="31">
        <v>7.1525086</v>
      </c>
      <c r="J24" s="31"/>
      <c r="K24" s="35"/>
    </row>
    <row r="25" spans="1:11" x14ac:dyDescent="0.3">
      <c r="B25" s="8" t="s">
        <v>4690</v>
      </c>
      <c r="C25" s="57" t="s">
        <v>4691</v>
      </c>
      <c r="D25" s="54" t="s">
        <v>4692</v>
      </c>
      <c r="E25" s="6" t="s">
        <v>183</v>
      </c>
      <c r="F25" s="19">
        <v>40000000</v>
      </c>
      <c r="G25" s="24">
        <v>41242.160000000003</v>
      </c>
      <c r="H25" s="24">
        <v>14.91</v>
      </c>
      <c r="I25" s="31">
        <v>7.1672083000000004</v>
      </c>
      <c r="J25" s="31"/>
      <c r="K25" s="35"/>
    </row>
    <row r="26" spans="1:11" x14ac:dyDescent="0.3">
      <c r="B26" s="8" t="s">
        <v>736</v>
      </c>
      <c r="C26" s="57" t="s">
        <v>737</v>
      </c>
      <c r="D26" s="54" t="s">
        <v>738</v>
      </c>
      <c r="E26" s="6" t="s">
        <v>183</v>
      </c>
      <c r="F26" s="19">
        <v>35000000</v>
      </c>
      <c r="G26" s="24">
        <v>35703.96</v>
      </c>
      <c r="H26" s="24">
        <v>12.91</v>
      </c>
      <c r="I26" s="31">
        <v>6.8098239999999999</v>
      </c>
      <c r="J26" s="31"/>
      <c r="K26" s="35"/>
    </row>
    <row r="27" spans="1:11" x14ac:dyDescent="0.3">
      <c r="B27" s="8" t="s">
        <v>4693</v>
      </c>
      <c r="C27" s="57" t="s">
        <v>4694</v>
      </c>
      <c r="D27" s="54" t="s">
        <v>4695</v>
      </c>
      <c r="E27" s="6" t="s">
        <v>183</v>
      </c>
      <c r="F27" s="19">
        <v>29440200</v>
      </c>
      <c r="G27" s="24">
        <v>30660.29</v>
      </c>
      <c r="H27" s="24">
        <v>11.08</v>
      </c>
      <c r="I27" s="31">
        <v>7.2069862999999996</v>
      </c>
      <c r="J27" s="31"/>
      <c r="K27" s="35"/>
    </row>
    <row r="28" spans="1:11" x14ac:dyDescent="0.3">
      <c r="B28" s="8" t="s">
        <v>4696</v>
      </c>
      <c r="C28" s="57" t="s">
        <v>4697</v>
      </c>
      <c r="D28" s="54" t="s">
        <v>4698</v>
      </c>
      <c r="E28" s="6" t="s">
        <v>183</v>
      </c>
      <c r="F28" s="19">
        <v>21000000</v>
      </c>
      <c r="G28" s="24">
        <v>20128.37</v>
      </c>
      <c r="H28" s="24">
        <v>7.28</v>
      </c>
      <c r="I28" s="31">
        <v>7.2487018000000001</v>
      </c>
      <c r="J28" s="31"/>
      <c r="K28" s="35"/>
    </row>
    <row r="29" spans="1:11" x14ac:dyDescent="0.3">
      <c r="B29" s="8" t="s">
        <v>730</v>
      </c>
      <c r="C29" s="57" t="s">
        <v>731</v>
      </c>
      <c r="D29" s="54" t="s">
        <v>732</v>
      </c>
      <c r="E29" s="6" t="s">
        <v>183</v>
      </c>
      <c r="F29" s="19">
        <v>7500000</v>
      </c>
      <c r="G29" s="24">
        <v>7689.2</v>
      </c>
      <c r="H29" s="24">
        <v>2.78</v>
      </c>
      <c r="I29" s="31">
        <v>6.5233752999999997</v>
      </c>
      <c r="J29" s="31"/>
      <c r="K29" s="35"/>
    </row>
    <row r="30" spans="1:11" x14ac:dyDescent="0.3">
      <c r="B30" s="8" t="s">
        <v>4699</v>
      </c>
      <c r="C30" s="57" t="s">
        <v>4700</v>
      </c>
      <c r="D30" s="54" t="s">
        <v>4701</v>
      </c>
      <c r="E30" s="6" t="s">
        <v>183</v>
      </c>
      <c r="F30" s="19">
        <v>1390300</v>
      </c>
      <c r="G30" s="24">
        <v>1502.73</v>
      </c>
      <c r="H30" s="24">
        <v>0.54</v>
      </c>
      <c r="I30" s="31">
        <v>7.1922851999999997</v>
      </c>
      <c r="J30" s="31"/>
      <c r="K30" s="35"/>
    </row>
    <row r="31" spans="1:11" x14ac:dyDescent="0.3">
      <c r="C31" s="58" t="s">
        <v>172</v>
      </c>
      <c r="D31" s="54"/>
      <c r="E31" s="6"/>
      <c r="F31" s="19"/>
      <c r="G31" s="25">
        <v>247247.52</v>
      </c>
      <c r="H31" s="25">
        <v>89.38</v>
      </c>
      <c r="I31" s="31"/>
      <c r="J31" s="31"/>
      <c r="K31" s="35"/>
    </row>
    <row r="32" spans="1:11" x14ac:dyDescent="0.3">
      <c r="C32" s="57"/>
      <c r="D32" s="54"/>
      <c r="E32" s="6"/>
      <c r="F32" s="19"/>
      <c r="G32" s="24"/>
      <c r="H32" s="24"/>
      <c r="I32" s="31"/>
      <c r="J32" s="31"/>
      <c r="K32" s="35"/>
    </row>
    <row r="33" spans="1:11" x14ac:dyDescent="0.3">
      <c r="C33" s="58" t="s">
        <v>10</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11</v>
      </c>
      <c r="D35" s="54"/>
      <c r="E35" s="6"/>
      <c r="F35" s="19"/>
      <c r="G35" s="24"/>
      <c r="H35" s="24"/>
      <c r="I35" s="31"/>
      <c r="J35" s="31"/>
      <c r="K35" s="35"/>
    </row>
    <row r="36" spans="1:11" x14ac:dyDescent="0.3">
      <c r="C36" s="57"/>
      <c r="D36" s="54"/>
      <c r="E36" s="6"/>
      <c r="F36" s="19"/>
      <c r="G36" s="24"/>
      <c r="H36" s="24"/>
      <c r="I36" s="31"/>
      <c r="J36" s="31"/>
      <c r="K36" s="35"/>
    </row>
    <row r="37" spans="1:11" x14ac:dyDescent="0.3">
      <c r="C37" s="58" t="s">
        <v>13</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14</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15</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C43" s="58" t="s">
        <v>16</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C45" s="58" t="s">
        <v>17</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11" x14ac:dyDescent="0.3">
      <c r="A49" s="28"/>
      <c r="B49" s="28"/>
      <c r="C49" s="58"/>
      <c r="D49" s="54"/>
      <c r="E49" s="6"/>
      <c r="F49" s="19"/>
      <c r="G49" s="24"/>
      <c r="H49" s="24"/>
      <c r="I49" s="31"/>
      <c r="J49" s="31"/>
      <c r="K49" s="35"/>
    </row>
    <row r="50" spans="1:11" x14ac:dyDescent="0.3">
      <c r="C50" s="59" t="s">
        <v>20</v>
      </c>
      <c r="D50" s="54"/>
      <c r="E50" s="6"/>
      <c r="F50" s="19"/>
      <c r="G50" s="24"/>
      <c r="H50" s="24"/>
      <c r="I50" s="31"/>
      <c r="J50" s="31"/>
      <c r="K50" s="35"/>
    </row>
    <row r="51" spans="1:11" x14ac:dyDescent="0.3">
      <c r="B51" s="8" t="s">
        <v>797</v>
      </c>
      <c r="C51" s="57" t="s">
        <v>5274</v>
      </c>
      <c r="D51" s="54" t="s">
        <v>798</v>
      </c>
      <c r="E51" s="6" t="s">
        <v>799</v>
      </c>
      <c r="F51" s="19">
        <v>6833.4260000000004</v>
      </c>
      <c r="G51" s="24">
        <v>771.48</v>
      </c>
      <c r="H51" s="24">
        <v>0.28000000000000003</v>
      </c>
      <c r="I51" s="31">
        <v>5.58</v>
      </c>
      <c r="J51" s="31"/>
      <c r="K51" s="35"/>
    </row>
    <row r="52" spans="1:11" x14ac:dyDescent="0.3">
      <c r="C52" s="58" t="s">
        <v>172</v>
      </c>
      <c r="D52" s="54"/>
      <c r="E52" s="6"/>
      <c r="F52" s="19"/>
      <c r="G52" s="25">
        <v>771.48</v>
      </c>
      <c r="H52" s="25">
        <v>0.28000000000000003</v>
      </c>
      <c r="I52" s="31"/>
      <c r="J52" s="31"/>
      <c r="K52" s="35"/>
    </row>
    <row r="53" spans="1:11" x14ac:dyDescent="0.3">
      <c r="C53" s="57"/>
      <c r="D53" s="54"/>
      <c r="E53" s="6"/>
      <c r="F53" s="19"/>
      <c r="G53" s="24"/>
      <c r="H53" s="24"/>
      <c r="I53" s="31"/>
      <c r="J53" s="31"/>
      <c r="K53" s="35"/>
    </row>
    <row r="54" spans="1:11" x14ac:dyDescent="0.3">
      <c r="C54" s="58" t="s">
        <v>21</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22</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23</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9" t="s">
        <v>24</v>
      </c>
      <c r="D60" s="54"/>
      <c r="E60" s="6"/>
      <c r="F60" s="19"/>
      <c r="G60" s="24"/>
      <c r="H60" s="24"/>
      <c r="I60" s="31"/>
      <c r="J60" s="31"/>
      <c r="K60" s="35"/>
    </row>
    <row r="61" spans="1:11" x14ac:dyDescent="0.3">
      <c r="B61" s="8" t="s">
        <v>184</v>
      </c>
      <c r="C61" s="57" t="s">
        <v>185</v>
      </c>
      <c r="D61" s="54"/>
      <c r="E61" s="6"/>
      <c r="F61" s="19"/>
      <c r="G61" s="24">
        <v>22904.61</v>
      </c>
      <c r="H61" s="24">
        <v>8.2799999999999994</v>
      </c>
      <c r="I61" s="31"/>
      <c r="J61" s="31"/>
      <c r="K61" s="35"/>
    </row>
    <row r="62" spans="1:11" x14ac:dyDescent="0.3">
      <c r="C62" s="58" t="s">
        <v>172</v>
      </c>
      <c r="D62" s="54"/>
      <c r="E62" s="6"/>
      <c r="F62" s="19"/>
      <c r="G62" s="25">
        <v>22904.61</v>
      </c>
      <c r="H62" s="25">
        <v>8.2799999999999994</v>
      </c>
      <c r="I62" s="31"/>
      <c r="J62" s="31"/>
      <c r="K62" s="35"/>
    </row>
    <row r="63" spans="1:11" x14ac:dyDescent="0.3">
      <c r="C63" s="57"/>
      <c r="D63" s="54"/>
      <c r="E63" s="6"/>
      <c r="F63" s="19"/>
      <c r="G63" s="24"/>
      <c r="H63" s="24"/>
      <c r="I63" s="31"/>
      <c r="J63" s="31"/>
      <c r="K63" s="35"/>
    </row>
    <row r="64" spans="1:11" x14ac:dyDescent="0.3">
      <c r="A64" s="10"/>
      <c r="B64" s="28"/>
      <c r="C64" s="58" t="s">
        <v>25</v>
      </c>
      <c r="D64" s="54"/>
      <c r="E64" s="6"/>
      <c r="F64" s="19"/>
      <c r="G64" s="24"/>
      <c r="H64" s="24"/>
      <c r="I64" s="31"/>
      <c r="J64" s="31"/>
      <c r="K64" s="35"/>
    </row>
    <row r="65" spans="1:54" s="2" customFormat="1" ht="13.8" x14ac:dyDescent="0.3">
      <c r="A65" s="28"/>
      <c r="B65" s="28"/>
      <c r="C65" s="57" t="s">
        <v>5242</v>
      </c>
      <c r="D65" s="54"/>
      <c r="E65" s="6"/>
      <c r="F65" s="19"/>
      <c r="G65" s="24" t="s">
        <v>2</v>
      </c>
      <c r="H65" s="24" t="s">
        <v>2</v>
      </c>
      <c r="I65" s="31"/>
      <c r="J65" s="31"/>
      <c r="K65" s="35"/>
      <c r="L65" s="3"/>
      <c r="AI65" s="3"/>
      <c r="AV65" s="3"/>
      <c r="AX65" s="3"/>
      <c r="BB65" s="3"/>
    </row>
    <row r="66" spans="1:54" x14ac:dyDescent="0.3">
      <c r="B66" s="8"/>
      <c r="C66" s="57" t="s">
        <v>186</v>
      </c>
      <c r="D66" s="54"/>
      <c r="E66" s="6"/>
      <c r="F66" s="19"/>
      <c r="G66" s="24">
        <v>5691.15</v>
      </c>
      <c r="H66" s="24">
        <v>2.06</v>
      </c>
      <c r="I66" s="31"/>
      <c r="J66" s="31"/>
      <c r="K66" s="35"/>
    </row>
    <row r="67" spans="1:54" x14ac:dyDescent="0.3">
      <c r="C67" s="58" t="s">
        <v>172</v>
      </c>
      <c r="D67" s="54"/>
      <c r="E67" s="6"/>
      <c r="F67" s="19"/>
      <c r="G67" s="25">
        <v>5691.15</v>
      </c>
      <c r="H67" s="25">
        <v>2.06</v>
      </c>
      <c r="I67" s="31"/>
      <c r="J67" s="31"/>
      <c r="K67" s="35"/>
    </row>
    <row r="68" spans="1:54" x14ac:dyDescent="0.3">
      <c r="C68" s="57"/>
      <c r="D68" s="54"/>
      <c r="E68" s="6"/>
      <c r="F68" s="19"/>
      <c r="G68" s="24"/>
      <c r="H68" s="24"/>
      <c r="I68" s="31"/>
      <c r="J68" s="31"/>
      <c r="K68" s="35"/>
    </row>
    <row r="69" spans="1:54" x14ac:dyDescent="0.3">
      <c r="C69" s="60" t="s">
        <v>187</v>
      </c>
      <c r="D69" s="55"/>
      <c r="E69" s="5"/>
      <c r="F69" s="20"/>
      <c r="G69" s="26">
        <v>276614.76</v>
      </c>
      <c r="H69" s="26">
        <v>100</v>
      </c>
      <c r="I69" s="32"/>
      <c r="J69" s="32"/>
      <c r="K69" s="36"/>
    </row>
    <row r="72" spans="1:54" x14ac:dyDescent="0.3">
      <c r="C72" s="1" t="s">
        <v>188</v>
      </c>
    </row>
    <row r="73" spans="1:54" x14ac:dyDescent="0.3">
      <c r="C73" s="37" t="s">
        <v>189</v>
      </c>
      <c r="D73" s="37"/>
      <c r="E73" s="37"/>
      <c r="F73" s="37"/>
      <c r="G73" s="37"/>
      <c r="H73" s="37"/>
      <c r="I73" s="37"/>
      <c r="J73" s="37"/>
      <c r="K73" s="37"/>
    </row>
    <row r="74" spans="1:54" x14ac:dyDescent="0.3">
      <c r="C74" s="2" t="s">
        <v>190</v>
      </c>
    </row>
    <row r="75" spans="1:54" x14ac:dyDescent="0.3">
      <c r="C75" s="2" t="s">
        <v>191</v>
      </c>
    </row>
    <row r="76" spans="1:54" ht="30" customHeight="1" x14ac:dyDescent="0.3">
      <c r="C76" s="92" t="s">
        <v>192</v>
      </c>
      <c r="D76" s="93"/>
      <c r="E76" s="93"/>
      <c r="F76" s="93"/>
      <c r="G76" s="93"/>
      <c r="H76" s="93"/>
      <c r="I76" s="93"/>
      <c r="J76" s="93"/>
      <c r="K76" s="93"/>
    </row>
    <row r="77" spans="1:54" x14ac:dyDescent="0.3">
      <c r="C77" s="2" t="s">
        <v>193</v>
      </c>
    </row>
    <row r="79" spans="1:54" x14ac:dyDescent="0.3">
      <c r="C79" s="1" t="s">
        <v>5367</v>
      </c>
      <c r="E79" s="88" t="s">
        <v>5368</v>
      </c>
    </row>
    <row r="80" spans="1:54" x14ac:dyDescent="0.3">
      <c r="E80" s="2" t="s">
        <v>5409</v>
      </c>
    </row>
  </sheetData>
  <mergeCells count="1">
    <mergeCell ref="C76:K76"/>
  </mergeCells>
  <hyperlinks>
    <hyperlink ref="J2" location="'Index'!A1" display="'Index'!A1" xr:uid="{DF7A88D6-6187-48E1-81F0-68E5A20A9C0F}"/>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50BF6-6D1C-46BE-82ED-55AC136FB49E}">
  <sheetPr codeName="Sheet1109"/>
  <dimension ref="A1:IV85"/>
  <sheetViews>
    <sheetView showGridLines="0" zoomScale="90" zoomScaleNormal="90" workbookViewId="0">
      <pane ySplit="6" topLeftCell="A6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4702</v>
      </c>
      <c r="J2" s="38" t="s">
        <v>4951</v>
      </c>
    </row>
    <row r="3" spans="1:54" ht="16.2" x14ac:dyDescent="0.35">
      <c r="C3" s="1" t="s">
        <v>28</v>
      </c>
      <c r="D3" s="21" t="s">
        <v>4703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4704</v>
      </c>
      <c r="C26" s="57" t="s">
        <v>4705</v>
      </c>
      <c r="D26" s="54" t="s">
        <v>4706</v>
      </c>
      <c r="E26" s="6" t="s">
        <v>183</v>
      </c>
      <c r="F26" s="19">
        <v>3000000</v>
      </c>
      <c r="G26" s="24">
        <v>3049.03</v>
      </c>
      <c r="H26" s="24">
        <v>18.899999999999999</v>
      </c>
      <c r="I26" s="31">
        <v>5.8104079999999998</v>
      </c>
      <c r="J26" s="31"/>
      <c r="K26" s="35"/>
    </row>
    <row r="27" spans="1:11" x14ac:dyDescent="0.3">
      <c r="B27" s="8" t="s">
        <v>4707</v>
      </c>
      <c r="C27" s="57" t="s">
        <v>4708</v>
      </c>
      <c r="D27" s="54" t="s">
        <v>4709</v>
      </c>
      <c r="E27" s="6" t="s">
        <v>183</v>
      </c>
      <c r="F27" s="19">
        <v>3000000</v>
      </c>
      <c r="G27" s="24">
        <v>3046.44</v>
      </c>
      <c r="H27" s="24">
        <v>18.88</v>
      </c>
      <c r="I27" s="31">
        <v>5.8531985999999998</v>
      </c>
      <c r="J27" s="31"/>
      <c r="K27" s="35"/>
    </row>
    <row r="28" spans="1:11" x14ac:dyDescent="0.3">
      <c r="B28" s="8" t="s">
        <v>1565</v>
      </c>
      <c r="C28" s="57" t="s">
        <v>1566</v>
      </c>
      <c r="D28" s="54" t="s">
        <v>1567</v>
      </c>
      <c r="E28" s="6" t="s">
        <v>183</v>
      </c>
      <c r="F28" s="19">
        <v>3000000</v>
      </c>
      <c r="G28" s="24">
        <v>3044.67</v>
      </c>
      <c r="H28" s="24">
        <v>18.87</v>
      </c>
      <c r="I28" s="31">
        <v>5.7743893999999996</v>
      </c>
      <c r="J28" s="31"/>
      <c r="K28" s="35"/>
    </row>
    <row r="29" spans="1:11" x14ac:dyDescent="0.3">
      <c r="B29" s="8" t="s">
        <v>4710</v>
      </c>
      <c r="C29" s="57" t="s">
        <v>4711</v>
      </c>
      <c r="D29" s="54" t="s">
        <v>4712</v>
      </c>
      <c r="E29" s="6" t="s">
        <v>183</v>
      </c>
      <c r="F29" s="19">
        <v>2000000</v>
      </c>
      <c r="G29" s="24">
        <v>2004.99</v>
      </c>
      <c r="H29" s="24">
        <v>12.43</v>
      </c>
      <c r="I29" s="31">
        <v>5.8532500000000001</v>
      </c>
      <c r="J29" s="31"/>
      <c r="K29" s="35"/>
    </row>
    <row r="30" spans="1:11" x14ac:dyDescent="0.3">
      <c r="B30" s="8" t="s">
        <v>3509</v>
      </c>
      <c r="C30" s="57" t="s">
        <v>3510</v>
      </c>
      <c r="D30" s="54" t="s">
        <v>3511</v>
      </c>
      <c r="E30" s="6" t="s">
        <v>183</v>
      </c>
      <c r="F30" s="19">
        <v>500000</v>
      </c>
      <c r="G30" s="24">
        <v>508.39</v>
      </c>
      <c r="H30" s="24">
        <v>3.15</v>
      </c>
      <c r="I30" s="31">
        <v>5.8378220000000001</v>
      </c>
      <c r="J30" s="31"/>
      <c r="K30" s="35"/>
    </row>
    <row r="31" spans="1:11" x14ac:dyDescent="0.3">
      <c r="B31" s="8" t="s">
        <v>4713</v>
      </c>
      <c r="C31" s="57" t="s">
        <v>4714</v>
      </c>
      <c r="D31" s="54" t="s">
        <v>4715</v>
      </c>
      <c r="E31" s="6" t="s">
        <v>183</v>
      </c>
      <c r="F31" s="19">
        <v>500000</v>
      </c>
      <c r="G31" s="24">
        <v>508.23</v>
      </c>
      <c r="H31" s="24">
        <v>3.15</v>
      </c>
      <c r="I31" s="31">
        <v>5.7898312000000001</v>
      </c>
      <c r="J31" s="31"/>
      <c r="K31" s="35"/>
    </row>
    <row r="32" spans="1:11" x14ac:dyDescent="0.3">
      <c r="B32" s="8" t="s">
        <v>4716</v>
      </c>
      <c r="C32" s="57" t="s">
        <v>4717</v>
      </c>
      <c r="D32" s="54" t="s">
        <v>4718</v>
      </c>
      <c r="E32" s="6" t="s">
        <v>183</v>
      </c>
      <c r="F32" s="19">
        <v>500000</v>
      </c>
      <c r="G32" s="24">
        <v>504.16</v>
      </c>
      <c r="H32" s="24">
        <v>3.13</v>
      </c>
      <c r="I32" s="31">
        <v>5.7607138999999998</v>
      </c>
      <c r="J32" s="31"/>
      <c r="K32" s="35"/>
    </row>
    <row r="33" spans="1:11" x14ac:dyDescent="0.3">
      <c r="B33" s="8" t="s">
        <v>3515</v>
      </c>
      <c r="C33" s="57" t="s">
        <v>3516</v>
      </c>
      <c r="D33" s="54" t="s">
        <v>3517</v>
      </c>
      <c r="E33" s="6" t="s">
        <v>183</v>
      </c>
      <c r="F33" s="19">
        <v>270000</v>
      </c>
      <c r="G33" s="24">
        <v>274.52</v>
      </c>
      <c r="H33" s="24">
        <v>1.7</v>
      </c>
      <c r="I33" s="31">
        <v>5.8635051000000002</v>
      </c>
      <c r="J33" s="31"/>
      <c r="K33" s="35"/>
    </row>
    <row r="34" spans="1:11" x14ac:dyDescent="0.3">
      <c r="C34" s="58" t="s">
        <v>172</v>
      </c>
      <c r="D34" s="54"/>
      <c r="E34" s="6"/>
      <c r="F34" s="19"/>
      <c r="G34" s="25">
        <v>12940.43</v>
      </c>
      <c r="H34" s="25">
        <v>80.209999999999994</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3501</v>
      </c>
      <c r="C46" s="57" t="s">
        <v>3502</v>
      </c>
      <c r="D46" s="54" t="s">
        <v>3503</v>
      </c>
      <c r="E46" s="6" t="s">
        <v>183</v>
      </c>
      <c r="F46" s="19">
        <v>750000</v>
      </c>
      <c r="G46" s="24">
        <v>718.98</v>
      </c>
      <c r="H46" s="24">
        <v>4.46</v>
      </c>
      <c r="I46" s="31">
        <v>5.6850379999999996</v>
      </c>
      <c r="J46" s="31"/>
      <c r="K46" s="35"/>
    </row>
    <row r="47" spans="1:11" x14ac:dyDescent="0.3">
      <c r="B47" s="8" t="s">
        <v>3429</v>
      </c>
      <c r="C47" s="57" t="s">
        <v>3430</v>
      </c>
      <c r="D47" s="54" t="s">
        <v>3431</v>
      </c>
      <c r="E47" s="6" t="s">
        <v>183</v>
      </c>
      <c r="F47" s="19">
        <v>740000</v>
      </c>
      <c r="G47" s="24">
        <v>714.75</v>
      </c>
      <c r="H47" s="24">
        <v>4.43</v>
      </c>
      <c r="I47" s="31">
        <v>5.6350897</v>
      </c>
      <c r="J47" s="31"/>
      <c r="K47" s="35"/>
    </row>
    <row r="48" spans="1:11" x14ac:dyDescent="0.3">
      <c r="B48" s="8" t="s">
        <v>3417</v>
      </c>
      <c r="C48" s="57" t="s">
        <v>3418</v>
      </c>
      <c r="D48" s="54" t="s">
        <v>3419</v>
      </c>
      <c r="E48" s="6" t="s">
        <v>183</v>
      </c>
      <c r="F48" s="19">
        <v>550000</v>
      </c>
      <c r="G48" s="24">
        <v>528.39</v>
      </c>
      <c r="H48" s="24">
        <v>3.28</v>
      </c>
      <c r="I48" s="31">
        <v>5.6850379999999996</v>
      </c>
      <c r="J48" s="31"/>
      <c r="K48" s="35"/>
    </row>
    <row r="49" spans="1:11" x14ac:dyDescent="0.3">
      <c r="B49" s="8" t="s">
        <v>3420</v>
      </c>
      <c r="C49" s="57" t="s">
        <v>3421</v>
      </c>
      <c r="D49" s="54" t="s">
        <v>3422</v>
      </c>
      <c r="E49" s="6" t="s">
        <v>183</v>
      </c>
      <c r="F49" s="19">
        <v>485000</v>
      </c>
      <c r="G49" s="24">
        <v>475.48</v>
      </c>
      <c r="H49" s="24">
        <v>2.95</v>
      </c>
      <c r="I49" s="31">
        <v>5.4923999999999999</v>
      </c>
      <c r="J49" s="31"/>
      <c r="K49" s="35"/>
    </row>
    <row r="50" spans="1:11" x14ac:dyDescent="0.3">
      <c r="B50" s="8" t="s">
        <v>3441</v>
      </c>
      <c r="C50" s="57" t="s">
        <v>3442</v>
      </c>
      <c r="D50" s="54" t="s">
        <v>3443</v>
      </c>
      <c r="E50" s="6" t="s">
        <v>183</v>
      </c>
      <c r="F50" s="19">
        <v>300000</v>
      </c>
      <c r="G50" s="24">
        <v>293.81</v>
      </c>
      <c r="H50" s="24">
        <v>1.82</v>
      </c>
      <c r="I50" s="31">
        <v>5.4961000000000002</v>
      </c>
      <c r="J50" s="31"/>
      <c r="K50" s="35"/>
    </row>
    <row r="51" spans="1:11" x14ac:dyDescent="0.3">
      <c r="B51" s="8" t="s">
        <v>3426</v>
      </c>
      <c r="C51" s="57" t="s">
        <v>3427</v>
      </c>
      <c r="D51" s="54" t="s">
        <v>3428</v>
      </c>
      <c r="E51" s="6" t="s">
        <v>183</v>
      </c>
      <c r="F51" s="19">
        <v>102400</v>
      </c>
      <c r="G51" s="24">
        <v>99.01</v>
      </c>
      <c r="H51" s="24">
        <v>0.61</v>
      </c>
      <c r="I51" s="31">
        <v>5.6340621000000004</v>
      </c>
      <c r="J51" s="31"/>
      <c r="K51" s="35"/>
    </row>
    <row r="52" spans="1:11" x14ac:dyDescent="0.3">
      <c r="C52" s="58" t="s">
        <v>172</v>
      </c>
      <c r="D52" s="54"/>
      <c r="E52" s="6"/>
      <c r="F52" s="19"/>
      <c r="G52" s="25">
        <v>2830.42</v>
      </c>
      <c r="H52" s="25">
        <v>17.55</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184</v>
      </c>
      <c r="C66" s="57" t="s">
        <v>185</v>
      </c>
      <c r="D66" s="54"/>
      <c r="E66" s="6"/>
      <c r="F66" s="19"/>
      <c r="G66" s="24">
        <v>23.6</v>
      </c>
      <c r="H66" s="24">
        <v>0.15</v>
      </c>
      <c r="I66" s="31"/>
      <c r="J66" s="31"/>
      <c r="K66" s="35"/>
    </row>
    <row r="67" spans="1:54" x14ac:dyDescent="0.3">
      <c r="C67" s="58" t="s">
        <v>172</v>
      </c>
      <c r="D67" s="54"/>
      <c r="E67" s="6"/>
      <c r="F67" s="19"/>
      <c r="G67" s="25">
        <v>23.6</v>
      </c>
      <c r="H67" s="25">
        <v>0.15</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5242</v>
      </c>
      <c r="D70" s="54"/>
      <c r="E70" s="6"/>
      <c r="F70" s="19"/>
      <c r="G70" s="24" t="s">
        <v>2</v>
      </c>
      <c r="H70" s="24" t="s">
        <v>2</v>
      </c>
      <c r="I70" s="31"/>
      <c r="J70" s="31"/>
      <c r="K70" s="35"/>
      <c r="L70" s="3"/>
      <c r="AI70" s="3"/>
      <c r="AV70" s="3"/>
      <c r="AX70" s="3"/>
      <c r="BB70" s="3"/>
    </row>
    <row r="71" spans="1:54" x14ac:dyDescent="0.3">
      <c r="B71" s="8"/>
      <c r="C71" s="57" t="s">
        <v>186</v>
      </c>
      <c r="D71" s="54"/>
      <c r="E71" s="6"/>
      <c r="F71" s="19"/>
      <c r="G71" s="24">
        <v>337.4</v>
      </c>
      <c r="H71" s="24">
        <v>2.09</v>
      </c>
      <c r="I71" s="31"/>
      <c r="J71" s="31"/>
      <c r="K71" s="35"/>
    </row>
    <row r="72" spans="1:54" x14ac:dyDescent="0.3">
      <c r="C72" s="58" t="s">
        <v>172</v>
      </c>
      <c r="D72" s="54"/>
      <c r="E72" s="6"/>
      <c r="F72" s="19"/>
      <c r="G72" s="25">
        <v>337.4</v>
      </c>
      <c r="H72" s="25">
        <v>2.09</v>
      </c>
      <c r="I72" s="31"/>
      <c r="J72" s="31"/>
      <c r="K72" s="35"/>
    </row>
    <row r="73" spans="1:54" x14ac:dyDescent="0.3">
      <c r="C73" s="57"/>
      <c r="D73" s="54"/>
      <c r="E73" s="6"/>
      <c r="F73" s="19"/>
      <c r="G73" s="24"/>
      <c r="H73" s="24"/>
      <c r="I73" s="31"/>
      <c r="J73" s="31"/>
      <c r="K73" s="35"/>
    </row>
    <row r="74" spans="1:54" x14ac:dyDescent="0.3">
      <c r="C74" s="60" t="s">
        <v>187</v>
      </c>
      <c r="D74" s="55"/>
      <c r="E74" s="5"/>
      <c r="F74" s="20"/>
      <c r="G74" s="26">
        <v>16131.85</v>
      </c>
      <c r="H74" s="26">
        <v>100</v>
      </c>
      <c r="I74" s="32"/>
      <c r="J74" s="32"/>
      <c r="K74" s="36"/>
    </row>
    <row r="77" spans="1:54" x14ac:dyDescent="0.3">
      <c r="C77" s="1" t="s">
        <v>188</v>
      </c>
    </row>
    <row r="78" spans="1:54" x14ac:dyDescent="0.3">
      <c r="C78" s="37" t="s">
        <v>189</v>
      </c>
      <c r="D78" s="37"/>
      <c r="E78" s="37"/>
      <c r="F78" s="37"/>
      <c r="G78" s="37"/>
      <c r="H78" s="37"/>
      <c r="I78" s="37"/>
      <c r="J78" s="37"/>
      <c r="K78" s="37"/>
    </row>
    <row r="79" spans="1:54" x14ac:dyDescent="0.3">
      <c r="C79" s="2" t="s">
        <v>190</v>
      </c>
    </row>
    <row r="80" spans="1:54" x14ac:dyDescent="0.3">
      <c r="C80" s="2" t="s">
        <v>191</v>
      </c>
    </row>
    <row r="81" spans="3:11" ht="30" customHeight="1" x14ac:dyDescent="0.3">
      <c r="C81" s="92" t="s">
        <v>192</v>
      </c>
      <c r="D81" s="93"/>
      <c r="E81" s="93"/>
      <c r="F81" s="93"/>
      <c r="G81" s="93"/>
      <c r="H81" s="93"/>
      <c r="I81" s="93"/>
      <c r="J81" s="93"/>
      <c r="K81" s="93"/>
    </row>
    <row r="82" spans="3:11" x14ac:dyDescent="0.3">
      <c r="C82" s="2" t="s">
        <v>193</v>
      </c>
    </row>
    <row r="84" spans="3:11" x14ac:dyDescent="0.3">
      <c r="C84" s="1" t="s">
        <v>5367</v>
      </c>
      <c r="E84" s="88" t="s">
        <v>5368</v>
      </c>
    </row>
    <row r="85" spans="3:11" x14ac:dyDescent="0.3">
      <c r="E85" s="2" t="s">
        <v>5416</v>
      </c>
    </row>
  </sheetData>
  <mergeCells count="1">
    <mergeCell ref="C81:K81"/>
  </mergeCells>
  <hyperlinks>
    <hyperlink ref="J2" location="'Index'!A1" display="'Index'!A1" xr:uid="{261B90FA-B5A5-4736-97B6-7F2BB69E4F81}"/>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84FF5-D472-4CCB-85DB-3496F1AD2C56}">
  <sheetPr codeName="Sheet1110"/>
  <dimension ref="A1:IV83"/>
  <sheetViews>
    <sheetView showGridLines="0" zoomScale="90" zoomScaleNormal="90" workbookViewId="0">
      <pane ySplit="6" topLeftCell="A6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4719</v>
      </c>
      <c r="J2" s="38" t="s">
        <v>4951</v>
      </c>
    </row>
    <row r="3" spans="1:54" ht="16.2" x14ac:dyDescent="0.35">
      <c r="C3" s="1" t="s">
        <v>28</v>
      </c>
      <c r="D3" s="21" t="s">
        <v>4720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1183</v>
      </c>
      <c r="C18" s="57" t="s">
        <v>644</v>
      </c>
      <c r="D18" s="54" t="s">
        <v>1184</v>
      </c>
      <c r="E18" s="6" t="s">
        <v>625</v>
      </c>
      <c r="F18" s="19">
        <v>1000</v>
      </c>
      <c r="G18" s="24">
        <v>1006.6</v>
      </c>
      <c r="H18" s="24">
        <v>5.96</v>
      </c>
      <c r="I18" s="31">
        <v>6.3049999999999997</v>
      </c>
      <c r="J18" s="31"/>
      <c r="K18" s="35" t="s">
        <v>617</v>
      </c>
    </row>
    <row r="19" spans="2:11" x14ac:dyDescent="0.3">
      <c r="B19" s="8" t="s">
        <v>2609</v>
      </c>
      <c r="C19" s="57" t="s">
        <v>1269</v>
      </c>
      <c r="D19" s="54" t="s">
        <v>2610</v>
      </c>
      <c r="E19" s="6" t="s">
        <v>625</v>
      </c>
      <c r="F19" s="19">
        <v>1000</v>
      </c>
      <c r="G19" s="24">
        <v>1006.12</v>
      </c>
      <c r="H19" s="24">
        <v>5.96</v>
      </c>
      <c r="I19" s="31">
        <v>6.29</v>
      </c>
      <c r="J19" s="31"/>
      <c r="K19" s="35" t="s">
        <v>617</v>
      </c>
    </row>
    <row r="20" spans="2:11" x14ac:dyDescent="0.3">
      <c r="B20" s="8" t="s">
        <v>3788</v>
      </c>
      <c r="C20" s="57" t="s">
        <v>569</v>
      </c>
      <c r="D20" s="54" t="s">
        <v>3789</v>
      </c>
      <c r="E20" s="6" t="s">
        <v>625</v>
      </c>
      <c r="F20" s="19">
        <v>20</v>
      </c>
      <c r="G20" s="24">
        <v>202.32</v>
      </c>
      <c r="H20" s="24">
        <v>1.2</v>
      </c>
      <c r="I20" s="31">
        <v>6.3274999999999997</v>
      </c>
      <c r="J20" s="31"/>
      <c r="K20" s="35" t="s">
        <v>617</v>
      </c>
    </row>
    <row r="21" spans="2:11" x14ac:dyDescent="0.3">
      <c r="B21" s="8" t="s">
        <v>3782</v>
      </c>
      <c r="C21" s="57" t="s">
        <v>569</v>
      </c>
      <c r="D21" s="54" t="s">
        <v>3783</v>
      </c>
      <c r="E21" s="6" t="s">
        <v>625</v>
      </c>
      <c r="F21" s="19">
        <v>100</v>
      </c>
      <c r="G21" s="24">
        <v>100.62</v>
      </c>
      <c r="H21" s="24">
        <v>0.6</v>
      </c>
      <c r="I21" s="31">
        <v>6.3026</v>
      </c>
      <c r="J21" s="31"/>
      <c r="K21" s="35" t="s">
        <v>617</v>
      </c>
    </row>
    <row r="22" spans="2:11" x14ac:dyDescent="0.3">
      <c r="C22" s="58" t="s">
        <v>172</v>
      </c>
      <c r="D22" s="54"/>
      <c r="E22" s="6"/>
      <c r="F22" s="19"/>
      <c r="G22" s="25">
        <v>2315.66</v>
      </c>
      <c r="H22" s="25">
        <v>13.72</v>
      </c>
      <c r="I22" s="31"/>
      <c r="J22" s="31"/>
      <c r="K22" s="35"/>
    </row>
    <row r="23" spans="2:11" x14ac:dyDescent="0.3">
      <c r="C23" s="57"/>
      <c r="D23" s="54"/>
      <c r="E23" s="6"/>
      <c r="F23" s="19"/>
      <c r="G23" s="24"/>
      <c r="H23" s="24"/>
      <c r="I23" s="31"/>
      <c r="J23" s="31"/>
      <c r="K23" s="35"/>
    </row>
    <row r="24" spans="2:11" x14ac:dyDescent="0.3">
      <c r="C24" s="58" t="s">
        <v>7</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8</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9</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10</v>
      </c>
      <c r="D30" s="54"/>
      <c r="E30" s="6"/>
      <c r="F30" s="19"/>
      <c r="G30" s="24"/>
      <c r="H30" s="24"/>
      <c r="I30" s="31"/>
      <c r="J30" s="31"/>
      <c r="K30" s="35"/>
    </row>
    <row r="31" spans="2:11" x14ac:dyDescent="0.3">
      <c r="B31" s="8" t="s">
        <v>3900</v>
      </c>
      <c r="C31" s="57" t="s">
        <v>3901</v>
      </c>
      <c r="D31" s="54" t="s">
        <v>3902</v>
      </c>
      <c r="E31" s="6" t="s">
        <v>183</v>
      </c>
      <c r="F31" s="19">
        <v>1500000</v>
      </c>
      <c r="G31" s="24">
        <v>1524.74</v>
      </c>
      <c r="H31" s="24">
        <v>9.0299999999999994</v>
      </c>
      <c r="I31" s="31">
        <v>5.8055225999999998</v>
      </c>
      <c r="J31" s="31"/>
      <c r="K31" s="35"/>
    </row>
    <row r="32" spans="2:11" x14ac:dyDescent="0.3">
      <c r="C32" s="58" t="s">
        <v>172</v>
      </c>
      <c r="D32" s="54"/>
      <c r="E32" s="6"/>
      <c r="F32" s="19"/>
      <c r="G32" s="25">
        <v>1524.74</v>
      </c>
      <c r="H32" s="25">
        <v>9.0299999999999994</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3423</v>
      </c>
      <c r="C44" s="57" t="s">
        <v>3424</v>
      </c>
      <c r="D44" s="54" t="s">
        <v>3425</v>
      </c>
      <c r="E44" s="6" t="s">
        <v>183</v>
      </c>
      <c r="F44" s="19">
        <v>4717000</v>
      </c>
      <c r="G44" s="24">
        <v>4574.92</v>
      </c>
      <c r="H44" s="24">
        <v>27.1</v>
      </c>
      <c r="I44" s="31">
        <v>5.6306712000000001</v>
      </c>
      <c r="J44" s="31"/>
      <c r="K44" s="35"/>
    </row>
    <row r="45" spans="1:11" x14ac:dyDescent="0.3">
      <c r="B45" s="8" t="s">
        <v>3429</v>
      </c>
      <c r="C45" s="57" t="s">
        <v>3430</v>
      </c>
      <c r="D45" s="54" t="s">
        <v>3431</v>
      </c>
      <c r="E45" s="6" t="s">
        <v>183</v>
      </c>
      <c r="F45" s="19">
        <v>4294000</v>
      </c>
      <c r="G45" s="24">
        <v>4147.47</v>
      </c>
      <c r="H45" s="24">
        <v>24.56</v>
      </c>
      <c r="I45" s="31">
        <v>5.6350897</v>
      </c>
      <c r="J45" s="31"/>
      <c r="K45" s="35"/>
    </row>
    <row r="46" spans="1:11" x14ac:dyDescent="0.3">
      <c r="B46" s="8" t="s">
        <v>4721</v>
      </c>
      <c r="C46" s="57" t="s">
        <v>4722</v>
      </c>
      <c r="D46" s="54" t="s">
        <v>4723</v>
      </c>
      <c r="E46" s="6" t="s">
        <v>183</v>
      </c>
      <c r="F46" s="19">
        <v>2503600</v>
      </c>
      <c r="G46" s="24">
        <v>2403.75</v>
      </c>
      <c r="H46" s="24">
        <v>14.24</v>
      </c>
      <c r="I46" s="31">
        <v>5.6850379999999996</v>
      </c>
      <c r="J46" s="31"/>
      <c r="K46" s="35"/>
    </row>
    <row r="47" spans="1:11" x14ac:dyDescent="0.3">
      <c r="B47" s="8" t="s">
        <v>3426</v>
      </c>
      <c r="C47" s="57" t="s">
        <v>3427</v>
      </c>
      <c r="D47" s="54" t="s">
        <v>3428</v>
      </c>
      <c r="E47" s="6" t="s">
        <v>183</v>
      </c>
      <c r="F47" s="19">
        <v>1350000</v>
      </c>
      <c r="G47" s="24">
        <v>1305.33</v>
      </c>
      <c r="H47" s="24">
        <v>7.73</v>
      </c>
      <c r="I47" s="31">
        <v>5.6340621000000004</v>
      </c>
      <c r="J47" s="31"/>
      <c r="K47" s="35"/>
    </row>
    <row r="48" spans="1:11" x14ac:dyDescent="0.3">
      <c r="B48" s="8" t="s">
        <v>3417</v>
      </c>
      <c r="C48" s="57" t="s">
        <v>3418</v>
      </c>
      <c r="D48" s="54" t="s">
        <v>3419</v>
      </c>
      <c r="E48" s="6" t="s">
        <v>183</v>
      </c>
      <c r="F48" s="19">
        <v>131000</v>
      </c>
      <c r="G48" s="24">
        <v>125.85</v>
      </c>
      <c r="H48" s="24">
        <v>0.75</v>
      </c>
      <c r="I48" s="31">
        <v>5.6850379999999996</v>
      </c>
      <c r="J48" s="31"/>
      <c r="K48" s="35"/>
    </row>
    <row r="49" spans="1:11" x14ac:dyDescent="0.3">
      <c r="B49" s="8" t="s">
        <v>4023</v>
      </c>
      <c r="C49" s="57" t="s">
        <v>4024</v>
      </c>
      <c r="D49" s="54" t="s">
        <v>4025</v>
      </c>
      <c r="E49" s="6" t="s">
        <v>183</v>
      </c>
      <c r="F49" s="19">
        <v>126900</v>
      </c>
      <c r="G49" s="24">
        <v>124.21</v>
      </c>
      <c r="H49" s="24">
        <v>0.74</v>
      </c>
      <c r="I49" s="31">
        <v>5.4981999999999998</v>
      </c>
      <c r="J49" s="31"/>
      <c r="K49" s="35"/>
    </row>
    <row r="50" spans="1:11" x14ac:dyDescent="0.3">
      <c r="C50" s="58" t="s">
        <v>172</v>
      </c>
      <c r="D50" s="54"/>
      <c r="E50" s="6"/>
      <c r="F50" s="19"/>
      <c r="G50" s="25">
        <v>12681.53</v>
      </c>
      <c r="H50" s="25">
        <v>75.12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184</v>
      </c>
      <c r="C64" s="57" t="s">
        <v>185</v>
      </c>
      <c r="D64" s="54"/>
      <c r="E64" s="6"/>
      <c r="F64" s="19"/>
      <c r="G64" s="24">
        <v>226.62</v>
      </c>
      <c r="H64" s="24">
        <v>1.34</v>
      </c>
      <c r="I64" s="31"/>
      <c r="J64" s="31"/>
      <c r="K64" s="35"/>
    </row>
    <row r="65" spans="1:54" x14ac:dyDescent="0.3">
      <c r="C65" s="58" t="s">
        <v>172</v>
      </c>
      <c r="D65" s="54"/>
      <c r="E65" s="6"/>
      <c r="F65" s="19"/>
      <c r="G65" s="25">
        <v>226.62</v>
      </c>
      <c r="H65" s="25">
        <v>1.34</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5242</v>
      </c>
      <c r="D68" s="54"/>
      <c r="E68" s="6"/>
      <c r="F68" s="19"/>
      <c r="G68" s="24" t="s">
        <v>2</v>
      </c>
      <c r="H68" s="24" t="s">
        <v>2</v>
      </c>
      <c r="I68" s="31"/>
      <c r="J68" s="31"/>
      <c r="K68" s="35"/>
      <c r="L68" s="3"/>
      <c r="AI68" s="3"/>
      <c r="AV68" s="3"/>
      <c r="AX68" s="3"/>
      <c r="BB68" s="3"/>
    </row>
    <row r="69" spans="1:54" x14ac:dyDescent="0.3">
      <c r="B69" s="8"/>
      <c r="C69" s="57" t="s">
        <v>186</v>
      </c>
      <c r="D69" s="54"/>
      <c r="E69" s="6"/>
      <c r="F69" s="19"/>
      <c r="G69" s="24">
        <v>136.15</v>
      </c>
      <c r="H69" s="24">
        <v>0.79</v>
      </c>
      <c r="I69" s="31"/>
      <c r="J69" s="31"/>
      <c r="K69" s="35"/>
    </row>
    <row r="70" spans="1:54" x14ac:dyDescent="0.3">
      <c r="C70" s="58" t="s">
        <v>172</v>
      </c>
      <c r="D70" s="54"/>
      <c r="E70" s="6"/>
      <c r="F70" s="19"/>
      <c r="G70" s="25">
        <v>136.15</v>
      </c>
      <c r="H70" s="25">
        <v>0.79</v>
      </c>
      <c r="I70" s="31"/>
      <c r="J70" s="31"/>
      <c r="K70" s="35"/>
    </row>
    <row r="71" spans="1:54" x14ac:dyDescent="0.3">
      <c r="C71" s="57"/>
      <c r="D71" s="54"/>
      <c r="E71" s="6"/>
      <c r="F71" s="19"/>
      <c r="G71" s="24"/>
      <c r="H71" s="24"/>
      <c r="I71" s="31"/>
      <c r="J71" s="31"/>
      <c r="K71" s="35"/>
    </row>
    <row r="72" spans="1:54" x14ac:dyDescent="0.3">
      <c r="C72" s="60" t="s">
        <v>187</v>
      </c>
      <c r="D72" s="55"/>
      <c r="E72" s="5"/>
      <c r="F72" s="20"/>
      <c r="G72" s="26">
        <v>16884.7</v>
      </c>
      <c r="H72" s="26">
        <v>100.00000000000001</v>
      </c>
      <c r="I72" s="32"/>
      <c r="J72" s="32"/>
      <c r="K72" s="36"/>
    </row>
    <row r="75" spans="1:54" x14ac:dyDescent="0.3">
      <c r="C75" s="1" t="s">
        <v>188</v>
      </c>
    </row>
    <row r="76" spans="1:54" x14ac:dyDescent="0.3">
      <c r="C76" s="37" t="s">
        <v>189</v>
      </c>
      <c r="D76" s="37"/>
      <c r="E76" s="37"/>
      <c r="F76" s="37"/>
      <c r="G76" s="37"/>
      <c r="H76" s="37"/>
      <c r="I76" s="37"/>
      <c r="J76" s="37"/>
      <c r="K76" s="37"/>
    </row>
    <row r="77" spans="1:54" x14ac:dyDescent="0.3">
      <c r="C77" s="2" t="s">
        <v>190</v>
      </c>
    </row>
    <row r="78" spans="1:54" x14ac:dyDescent="0.3">
      <c r="C78" s="2" t="s">
        <v>191</v>
      </c>
    </row>
    <row r="79" spans="1:54" ht="30" customHeight="1" x14ac:dyDescent="0.3">
      <c r="C79" s="92" t="s">
        <v>192</v>
      </c>
      <c r="D79" s="93"/>
      <c r="E79" s="93"/>
      <c r="F79" s="93"/>
      <c r="G79" s="93"/>
      <c r="H79" s="93"/>
      <c r="I79" s="93"/>
      <c r="J79" s="93"/>
      <c r="K79" s="93"/>
    </row>
    <row r="80" spans="1:54" x14ac:dyDescent="0.3">
      <c r="C80" s="2" t="s">
        <v>193</v>
      </c>
    </row>
    <row r="82" spans="3:5" x14ac:dyDescent="0.3">
      <c r="C82" s="1" t="s">
        <v>5367</v>
      </c>
      <c r="E82" s="88" t="s">
        <v>5368</v>
      </c>
    </row>
    <row r="83" spans="3:5" x14ac:dyDescent="0.3">
      <c r="E83" s="2" t="s">
        <v>5416</v>
      </c>
    </row>
  </sheetData>
  <mergeCells count="1">
    <mergeCell ref="C79:K79"/>
  </mergeCells>
  <hyperlinks>
    <hyperlink ref="J2" location="'Index'!A1" display="'Index'!A1" xr:uid="{36422BF8-BFBC-481A-8EDA-851D7BEB4D5D}"/>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A9427-80B0-44F2-A74F-54C557C8DE5E}">
  <sheetPr codeName="Sheet1111"/>
  <dimension ref="A1:IV86"/>
  <sheetViews>
    <sheetView showGridLines="0" zoomScale="90" zoomScaleNormal="90" workbookViewId="0">
      <pane ySplit="6" topLeftCell="A6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4724</v>
      </c>
      <c r="J2" s="38" t="s">
        <v>4951</v>
      </c>
    </row>
    <row r="3" spans="1:54" ht="16.2" x14ac:dyDescent="0.35">
      <c r="C3" s="1" t="s">
        <v>28</v>
      </c>
      <c r="D3" s="21" t="s">
        <v>4725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1183</v>
      </c>
      <c r="C18" s="57" t="s">
        <v>644</v>
      </c>
      <c r="D18" s="54" t="s">
        <v>1184</v>
      </c>
      <c r="E18" s="6" t="s">
        <v>625</v>
      </c>
      <c r="F18" s="19">
        <v>900</v>
      </c>
      <c r="G18" s="24">
        <v>905.94</v>
      </c>
      <c r="H18" s="24">
        <v>7.09</v>
      </c>
      <c r="I18" s="31">
        <v>6.3049999999999997</v>
      </c>
      <c r="J18" s="31"/>
      <c r="K18" s="35" t="s">
        <v>617</v>
      </c>
    </row>
    <row r="19" spans="2:11" x14ac:dyDescent="0.3">
      <c r="B19" s="8" t="s">
        <v>2532</v>
      </c>
      <c r="C19" s="57" t="s">
        <v>1269</v>
      </c>
      <c r="D19" s="54" t="s">
        <v>2533</v>
      </c>
      <c r="E19" s="6" t="s">
        <v>657</v>
      </c>
      <c r="F19" s="19">
        <v>90</v>
      </c>
      <c r="G19" s="24">
        <v>904.43</v>
      </c>
      <c r="H19" s="24">
        <v>7.08</v>
      </c>
      <c r="I19" s="31">
        <v>6.29</v>
      </c>
      <c r="J19" s="31"/>
      <c r="K19" s="35" t="s">
        <v>617</v>
      </c>
    </row>
    <row r="20" spans="2:11" x14ac:dyDescent="0.3">
      <c r="B20" s="8" t="s">
        <v>4726</v>
      </c>
      <c r="C20" s="57" t="s">
        <v>653</v>
      </c>
      <c r="D20" s="54" t="s">
        <v>4727</v>
      </c>
      <c r="E20" s="6" t="s">
        <v>625</v>
      </c>
      <c r="F20" s="19">
        <v>800</v>
      </c>
      <c r="G20" s="24">
        <v>804.97</v>
      </c>
      <c r="H20" s="24">
        <v>6.3</v>
      </c>
      <c r="I20" s="31">
        <v>6.28</v>
      </c>
      <c r="J20" s="31"/>
      <c r="K20" s="35" t="s">
        <v>617</v>
      </c>
    </row>
    <row r="21" spans="2:11" x14ac:dyDescent="0.3">
      <c r="B21" s="8" t="s">
        <v>3780</v>
      </c>
      <c r="C21" s="57" t="s">
        <v>2801</v>
      </c>
      <c r="D21" s="54" t="s">
        <v>3781</v>
      </c>
      <c r="E21" s="6" t="s">
        <v>625</v>
      </c>
      <c r="F21" s="19">
        <v>40</v>
      </c>
      <c r="G21" s="24">
        <v>402.44</v>
      </c>
      <c r="H21" s="24">
        <v>3.15</v>
      </c>
      <c r="I21" s="31">
        <v>6.1539999999999999</v>
      </c>
      <c r="J21" s="31"/>
      <c r="K21" s="35" t="s">
        <v>617</v>
      </c>
    </row>
    <row r="22" spans="2:11" x14ac:dyDescent="0.3">
      <c r="B22" s="8" t="s">
        <v>3788</v>
      </c>
      <c r="C22" s="57" t="s">
        <v>569</v>
      </c>
      <c r="D22" s="54" t="s">
        <v>3789</v>
      </c>
      <c r="E22" s="6" t="s">
        <v>625</v>
      </c>
      <c r="F22" s="19">
        <v>20</v>
      </c>
      <c r="G22" s="24">
        <v>202.32</v>
      </c>
      <c r="H22" s="24">
        <v>1.58</v>
      </c>
      <c r="I22" s="31">
        <v>6.3274999999999997</v>
      </c>
      <c r="J22" s="31"/>
      <c r="K22" s="35" t="s">
        <v>617</v>
      </c>
    </row>
    <row r="23" spans="2:11" x14ac:dyDescent="0.3">
      <c r="B23" s="8" t="s">
        <v>3782</v>
      </c>
      <c r="C23" s="57" t="s">
        <v>569</v>
      </c>
      <c r="D23" s="54" t="s">
        <v>3783</v>
      </c>
      <c r="E23" s="6" t="s">
        <v>625</v>
      </c>
      <c r="F23" s="19">
        <v>200</v>
      </c>
      <c r="G23" s="24">
        <v>201.24</v>
      </c>
      <c r="H23" s="24">
        <v>1.58</v>
      </c>
      <c r="I23" s="31">
        <v>6.3026</v>
      </c>
      <c r="J23" s="31"/>
      <c r="K23" s="35" t="s">
        <v>617</v>
      </c>
    </row>
    <row r="24" spans="2:11" x14ac:dyDescent="0.3">
      <c r="C24" s="58" t="s">
        <v>172</v>
      </c>
      <c r="D24" s="54"/>
      <c r="E24" s="6"/>
      <c r="F24" s="19"/>
      <c r="G24" s="25">
        <v>3421.34</v>
      </c>
      <c r="H24" s="25">
        <v>26.78</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9</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9" t="s">
        <v>10</v>
      </c>
      <c r="D32" s="54"/>
      <c r="E32" s="6"/>
      <c r="F32" s="19"/>
      <c r="G32" s="24"/>
      <c r="H32" s="24"/>
      <c r="I32" s="31"/>
      <c r="J32" s="31"/>
      <c r="K32" s="35"/>
    </row>
    <row r="33" spans="1:11" x14ac:dyDescent="0.3">
      <c r="B33" s="8" t="s">
        <v>1565</v>
      </c>
      <c r="C33" s="57" t="s">
        <v>1566</v>
      </c>
      <c r="D33" s="54" t="s">
        <v>1567</v>
      </c>
      <c r="E33" s="6" t="s">
        <v>183</v>
      </c>
      <c r="F33" s="19">
        <v>3000000</v>
      </c>
      <c r="G33" s="24">
        <v>3044.67</v>
      </c>
      <c r="H33" s="24">
        <v>23.84</v>
      </c>
      <c r="I33" s="31">
        <v>5.7743893999999996</v>
      </c>
      <c r="J33" s="31"/>
      <c r="K33" s="35"/>
    </row>
    <row r="34" spans="1:11" x14ac:dyDescent="0.3">
      <c r="B34" s="8" t="s">
        <v>4728</v>
      </c>
      <c r="C34" s="57" t="s">
        <v>4729</v>
      </c>
      <c r="D34" s="54" t="s">
        <v>4730</v>
      </c>
      <c r="E34" s="6" t="s">
        <v>183</v>
      </c>
      <c r="F34" s="19">
        <v>3000000</v>
      </c>
      <c r="G34" s="24">
        <v>3042.64</v>
      </c>
      <c r="H34" s="24">
        <v>23.82</v>
      </c>
      <c r="I34" s="31">
        <v>5.7695226000000002</v>
      </c>
      <c r="J34" s="31"/>
      <c r="K34" s="35"/>
    </row>
    <row r="35" spans="1:11" x14ac:dyDescent="0.3">
      <c r="B35" s="8" t="s">
        <v>4731</v>
      </c>
      <c r="C35" s="57" t="s">
        <v>4732</v>
      </c>
      <c r="D35" s="54" t="s">
        <v>4733</v>
      </c>
      <c r="E35" s="6" t="s">
        <v>183</v>
      </c>
      <c r="F35" s="19">
        <v>500000</v>
      </c>
      <c r="G35" s="24">
        <v>508.54</v>
      </c>
      <c r="H35" s="24">
        <v>3.98</v>
      </c>
      <c r="I35" s="31">
        <v>5.7692655000000004</v>
      </c>
      <c r="J35" s="31"/>
      <c r="K35" s="35"/>
    </row>
    <row r="36" spans="1:11" x14ac:dyDescent="0.3">
      <c r="C36" s="58" t="s">
        <v>172</v>
      </c>
      <c r="D36" s="54"/>
      <c r="E36" s="6"/>
      <c r="F36" s="19"/>
      <c r="G36" s="25">
        <v>6595.85</v>
      </c>
      <c r="H36" s="25">
        <v>51.64</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A39" s="28"/>
      <c r="B39" s="28"/>
      <c r="C39" s="58" t="s">
        <v>13</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14</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15</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16</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C47" s="59" t="s">
        <v>17</v>
      </c>
      <c r="D47" s="54"/>
      <c r="E47" s="6"/>
      <c r="F47" s="19"/>
      <c r="G47" s="24"/>
      <c r="H47" s="24"/>
      <c r="I47" s="31"/>
      <c r="J47" s="31"/>
      <c r="K47" s="35"/>
    </row>
    <row r="48" spans="1:11" x14ac:dyDescent="0.3">
      <c r="B48" s="8" t="s">
        <v>3429</v>
      </c>
      <c r="C48" s="57" t="s">
        <v>3430</v>
      </c>
      <c r="D48" s="54" t="s">
        <v>3431</v>
      </c>
      <c r="E48" s="6" t="s">
        <v>183</v>
      </c>
      <c r="F48" s="19">
        <v>890000</v>
      </c>
      <c r="G48" s="24">
        <v>859.63</v>
      </c>
      <c r="H48" s="24">
        <v>6.73</v>
      </c>
      <c r="I48" s="31">
        <v>5.6350897</v>
      </c>
      <c r="J48" s="31"/>
      <c r="K48" s="35"/>
    </row>
    <row r="49" spans="1:11" x14ac:dyDescent="0.3">
      <c r="B49" s="8" t="s">
        <v>4721</v>
      </c>
      <c r="C49" s="57" t="s">
        <v>4722</v>
      </c>
      <c r="D49" s="54" t="s">
        <v>4723</v>
      </c>
      <c r="E49" s="6" t="s">
        <v>183</v>
      </c>
      <c r="F49" s="19">
        <v>540400</v>
      </c>
      <c r="G49" s="24">
        <v>518.85</v>
      </c>
      <c r="H49" s="24">
        <v>4.0599999999999996</v>
      </c>
      <c r="I49" s="31">
        <v>5.6850379999999996</v>
      </c>
      <c r="J49" s="31"/>
      <c r="K49" s="35"/>
    </row>
    <row r="50" spans="1:11" x14ac:dyDescent="0.3">
      <c r="B50" s="8" t="s">
        <v>3417</v>
      </c>
      <c r="C50" s="57" t="s">
        <v>3418</v>
      </c>
      <c r="D50" s="54" t="s">
        <v>3419</v>
      </c>
      <c r="E50" s="6" t="s">
        <v>183</v>
      </c>
      <c r="F50" s="19">
        <v>400000</v>
      </c>
      <c r="G50" s="24">
        <v>384.28</v>
      </c>
      <c r="H50" s="24">
        <v>3.01</v>
      </c>
      <c r="I50" s="31">
        <v>5.6850379999999996</v>
      </c>
      <c r="J50" s="31"/>
      <c r="K50" s="35"/>
    </row>
    <row r="51" spans="1:11" x14ac:dyDescent="0.3">
      <c r="B51" s="8" t="s">
        <v>3420</v>
      </c>
      <c r="C51" s="57" t="s">
        <v>3421</v>
      </c>
      <c r="D51" s="54" t="s">
        <v>3422</v>
      </c>
      <c r="E51" s="6" t="s">
        <v>183</v>
      </c>
      <c r="F51" s="19">
        <v>350000</v>
      </c>
      <c r="G51" s="24">
        <v>343.13</v>
      </c>
      <c r="H51" s="24">
        <v>2.69</v>
      </c>
      <c r="I51" s="31">
        <v>5.4923999999999999</v>
      </c>
      <c r="J51" s="31"/>
      <c r="K51" s="35"/>
    </row>
    <row r="52" spans="1:11" x14ac:dyDescent="0.3">
      <c r="B52" s="8" t="s">
        <v>4023</v>
      </c>
      <c r="C52" s="57" t="s">
        <v>4024</v>
      </c>
      <c r="D52" s="54" t="s">
        <v>4025</v>
      </c>
      <c r="E52" s="6" t="s">
        <v>183</v>
      </c>
      <c r="F52" s="19">
        <v>232200</v>
      </c>
      <c r="G52" s="24">
        <v>227.27</v>
      </c>
      <c r="H52" s="24">
        <v>1.78</v>
      </c>
      <c r="I52" s="31">
        <v>5.4981999999999998</v>
      </c>
      <c r="J52" s="31"/>
      <c r="K52" s="35"/>
    </row>
    <row r="53" spans="1:11" x14ac:dyDescent="0.3">
      <c r="C53" s="58" t="s">
        <v>172</v>
      </c>
      <c r="D53" s="54"/>
      <c r="E53" s="6"/>
      <c r="F53" s="19"/>
      <c r="G53" s="25">
        <v>2333.16</v>
      </c>
      <c r="H53" s="25">
        <v>18.27</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184</v>
      </c>
      <c r="C67" s="57" t="s">
        <v>185</v>
      </c>
      <c r="D67" s="54"/>
      <c r="E67" s="6"/>
      <c r="F67" s="19"/>
      <c r="G67" s="24">
        <v>25.76</v>
      </c>
      <c r="H67" s="24">
        <v>0.2</v>
      </c>
      <c r="I67" s="31"/>
      <c r="J67" s="31"/>
      <c r="K67" s="35"/>
    </row>
    <row r="68" spans="1:54" x14ac:dyDescent="0.3">
      <c r="C68" s="58" t="s">
        <v>172</v>
      </c>
      <c r="D68" s="54"/>
      <c r="E68" s="6"/>
      <c r="F68" s="19"/>
      <c r="G68" s="25">
        <v>25.76</v>
      </c>
      <c r="H68" s="25">
        <v>0.2</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5242</v>
      </c>
      <c r="D71" s="54"/>
      <c r="E71" s="6"/>
      <c r="F71" s="19"/>
      <c r="G71" s="24" t="s">
        <v>2</v>
      </c>
      <c r="H71" s="24" t="s">
        <v>2</v>
      </c>
      <c r="I71" s="31"/>
      <c r="J71" s="31"/>
      <c r="K71" s="35"/>
      <c r="L71" s="3"/>
      <c r="AI71" s="3"/>
      <c r="AV71" s="3"/>
      <c r="AX71" s="3"/>
      <c r="BB71" s="3"/>
    </row>
    <row r="72" spans="1:54" x14ac:dyDescent="0.3">
      <c r="B72" s="8"/>
      <c r="C72" s="57" t="s">
        <v>186</v>
      </c>
      <c r="D72" s="54"/>
      <c r="E72" s="6"/>
      <c r="F72" s="19"/>
      <c r="G72" s="24">
        <v>397.38</v>
      </c>
      <c r="H72" s="24">
        <v>3.11</v>
      </c>
      <c r="I72" s="31"/>
      <c r="J72" s="31"/>
      <c r="K72" s="35"/>
    </row>
    <row r="73" spans="1:54" x14ac:dyDescent="0.3">
      <c r="C73" s="58" t="s">
        <v>172</v>
      </c>
      <c r="D73" s="54"/>
      <c r="E73" s="6"/>
      <c r="F73" s="19"/>
      <c r="G73" s="25">
        <v>397.38</v>
      </c>
      <c r="H73" s="25">
        <v>3.11</v>
      </c>
      <c r="I73" s="31"/>
      <c r="J73" s="31"/>
      <c r="K73" s="35"/>
    </row>
    <row r="74" spans="1:54" x14ac:dyDescent="0.3">
      <c r="C74" s="57"/>
      <c r="D74" s="54"/>
      <c r="E74" s="6"/>
      <c r="F74" s="19"/>
      <c r="G74" s="24"/>
      <c r="H74" s="24"/>
      <c r="I74" s="31"/>
      <c r="J74" s="31"/>
      <c r="K74" s="35"/>
    </row>
    <row r="75" spans="1:54" x14ac:dyDescent="0.3">
      <c r="C75" s="60" t="s">
        <v>187</v>
      </c>
      <c r="D75" s="55"/>
      <c r="E75" s="5"/>
      <c r="F75" s="20"/>
      <c r="G75" s="26">
        <v>12773.49</v>
      </c>
      <c r="H75" s="26">
        <v>100</v>
      </c>
      <c r="I75" s="32"/>
      <c r="J75" s="32"/>
      <c r="K75" s="36"/>
    </row>
    <row r="78" spans="1:54" x14ac:dyDescent="0.3">
      <c r="C78" s="1" t="s">
        <v>188</v>
      </c>
    </row>
    <row r="79" spans="1:54" x14ac:dyDescent="0.3">
      <c r="C79" s="37" t="s">
        <v>189</v>
      </c>
      <c r="D79" s="37"/>
      <c r="E79" s="37"/>
      <c r="F79" s="37"/>
      <c r="G79" s="37"/>
      <c r="H79" s="37"/>
      <c r="I79" s="37"/>
      <c r="J79" s="37"/>
      <c r="K79" s="37"/>
    </row>
    <row r="80" spans="1:54" x14ac:dyDescent="0.3">
      <c r="C80" s="2" t="s">
        <v>190</v>
      </c>
    </row>
    <row r="81" spans="3:11" x14ac:dyDescent="0.3">
      <c r="C81" s="2" t="s">
        <v>191</v>
      </c>
    </row>
    <row r="82" spans="3:11" ht="30" customHeight="1" x14ac:dyDescent="0.3">
      <c r="C82" s="92" t="s">
        <v>192</v>
      </c>
      <c r="D82" s="93"/>
      <c r="E82" s="93"/>
      <c r="F82" s="93"/>
      <c r="G82" s="93"/>
      <c r="H82" s="93"/>
      <c r="I82" s="93"/>
      <c r="J82" s="93"/>
      <c r="K82" s="93"/>
    </row>
    <row r="83" spans="3:11" x14ac:dyDescent="0.3">
      <c r="C83" s="2" t="s">
        <v>193</v>
      </c>
    </row>
    <row r="85" spans="3:11" x14ac:dyDescent="0.3">
      <c r="C85" s="1" t="s">
        <v>5367</v>
      </c>
      <c r="E85" s="88" t="s">
        <v>5368</v>
      </c>
    </row>
    <row r="86" spans="3:11" x14ac:dyDescent="0.3">
      <c r="E86" s="2" t="s">
        <v>5416</v>
      </c>
    </row>
  </sheetData>
  <mergeCells count="1">
    <mergeCell ref="C82:K82"/>
  </mergeCells>
  <hyperlinks>
    <hyperlink ref="J2" location="'Index'!A1" display="'Index'!A1" xr:uid="{B351219A-DBE4-4B5F-9F90-EFFF926B320D}"/>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DF82-CA85-4EE3-A09F-8882F8AF77A1}">
  <sheetPr codeName="Sheet1112"/>
  <dimension ref="A1:IV124"/>
  <sheetViews>
    <sheetView showGridLines="0" zoomScale="90" zoomScaleNormal="90" workbookViewId="0">
      <pane ySplit="6" topLeftCell="A10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4734</v>
      </c>
      <c r="J2" s="38" t="s">
        <v>4951</v>
      </c>
    </row>
    <row r="3" spans="1:54" ht="16.2" x14ac:dyDescent="0.35">
      <c r="C3" s="1" t="s">
        <v>28</v>
      </c>
      <c r="D3" s="21" t="s">
        <v>4735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4379400</v>
      </c>
      <c r="G10" s="24">
        <v>88385.05</v>
      </c>
      <c r="H10" s="24">
        <v>9.75</v>
      </c>
      <c r="I10" s="31"/>
      <c r="J10" s="31"/>
      <c r="K10" s="35"/>
    </row>
    <row r="11" spans="1:54" x14ac:dyDescent="0.3">
      <c r="B11" s="8" t="s">
        <v>44</v>
      </c>
      <c r="C11" s="57" t="s">
        <v>45</v>
      </c>
      <c r="D11" s="54" t="s">
        <v>46</v>
      </c>
      <c r="E11" s="6" t="s">
        <v>43</v>
      </c>
      <c r="F11" s="19">
        <v>4050000</v>
      </c>
      <c r="G11" s="24">
        <v>59996.7</v>
      </c>
      <c r="H11" s="24">
        <v>6.62</v>
      </c>
      <c r="I11" s="31"/>
      <c r="J11" s="31"/>
      <c r="K11" s="35"/>
    </row>
    <row r="12" spans="1:54" x14ac:dyDescent="0.3">
      <c r="B12" s="8" t="s">
        <v>47</v>
      </c>
      <c r="C12" s="57" t="s">
        <v>48</v>
      </c>
      <c r="D12" s="54" t="s">
        <v>49</v>
      </c>
      <c r="E12" s="6" t="s">
        <v>50</v>
      </c>
      <c r="F12" s="19">
        <v>3530000</v>
      </c>
      <c r="G12" s="24">
        <v>53267.7</v>
      </c>
      <c r="H12" s="24">
        <v>5.87</v>
      </c>
      <c r="I12" s="31"/>
      <c r="J12" s="31"/>
      <c r="K12" s="35"/>
    </row>
    <row r="13" spans="1:54" x14ac:dyDescent="0.3">
      <c r="B13" s="8" t="s">
        <v>51</v>
      </c>
      <c r="C13" s="57" t="s">
        <v>52</v>
      </c>
      <c r="D13" s="54" t="s">
        <v>53</v>
      </c>
      <c r="E13" s="6" t="s">
        <v>54</v>
      </c>
      <c r="F13" s="19">
        <v>1302446</v>
      </c>
      <c r="G13" s="24">
        <v>47363.45</v>
      </c>
      <c r="H13" s="24">
        <v>5.22</v>
      </c>
      <c r="I13" s="31"/>
      <c r="J13" s="31"/>
      <c r="K13" s="35"/>
    </row>
    <row r="14" spans="1:54" x14ac:dyDescent="0.3">
      <c r="B14" s="8" t="s">
        <v>76</v>
      </c>
      <c r="C14" s="57" t="s">
        <v>77</v>
      </c>
      <c r="D14" s="54" t="s">
        <v>78</v>
      </c>
      <c r="E14" s="6" t="s">
        <v>50</v>
      </c>
      <c r="F14" s="19">
        <v>1326350</v>
      </c>
      <c r="G14" s="24">
        <v>40278.6</v>
      </c>
      <c r="H14" s="24">
        <v>4.4400000000000004</v>
      </c>
      <c r="I14" s="31"/>
      <c r="J14" s="31"/>
      <c r="K14" s="35"/>
    </row>
    <row r="15" spans="1:54" x14ac:dyDescent="0.3">
      <c r="B15" s="8" t="s">
        <v>123</v>
      </c>
      <c r="C15" s="57" t="s">
        <v>124</v>
      </c>
      <c r="D15" s="54" t="s">
        <v>125</v>
      </c>
      <c r="E15" s="6" t="s">
        <v>126</v>
      </c>
      <c r="F15" s="19">
        <v>12166666</v>
      </c>
      <c r="G15" s="24">
        <v>35405</v>
      </c>
      <c r="H15" s="24">
        <v>3.9</v>
      </c>
      <c r="I15" s="31"/>
      <c r="J15" s="31"/>
      <c r="K15" s="35"/>
    </row>
    <row r="16" spans="1:54" x14ac:dyDescent="0.3">
      <c r="B16" s="8" t="s">
        <v>73</v>
      </c>
      <c r="C16" s="57" t="s">
        <v>74</v>
      </c>
      <c r="D16" s="54" t="s">
        <v>75</v>
      </c>
      <c r="E16" s="6" t="s">
        <v>43</v>
      </c>
      <c r="F16" s="19">
        <v>4350000</v>
      </c>
      <c r="G16" s="24">
        <v>34649.93</v>
      </c>
      <c r="H16" s="24">
        <v>3.82</v>
      </c>
      <c r="I16" s="31"/>
      <c r="J16" s="31"/>
      <c r="K16" s="35"/>
    </row>
    <row r="17" spans="2:11" x14ac:dyDescent="0.3">
      <c r="B17" s="8" t="s">
        <v>62</v>
      </c>
      <c r="C17" s="57" t="s">
        <v>63</v>
      </c>
      <c r="D17" s="54" t="s">
        <v>64</v>
      </c>
      <c r="E17" s="6" t="s">
        <v>65</v>
      </c>
      <c r="F17" s="19">
        <v>245000</v>
      </c>
      <c r="G17" s="24">
        <v>30889.599999999999</v>
      </c>
      <c r="H17" s="24">
        <v>3.41</v>
      </c>
      <c r="I17" s="31"/>
      <c r="J17" s="31"/>
      <c r="K17" s="35"/>
    </row>
    <row r="18" spans="2:11" x14ac:dyDescent="0.3">
      <c r="B18" s="8" t="s">
        <v>377</v>
      </c>
      <c r="C18" s="57" t="s">
        <v>378</v>
      </c>
      <c r="D18" s="54" t="s">
        <v>379</v>
      </c>
      <c r="E18" s="6" t="s">
        <v>97</v>
      </c>
      <c r="F18" s="19">
        <v>7100000</v>
      </c>
      <c r="G18" s="24">
        <v>29248.45</v>
      </c>
      <c r="H18" s="24">
        <v>3.22</v>
      </c>
      <c r="I18" s="31"/>
      <c r="J18" s="31"/>
      <c r="K18" s="35"/>
    </row>
    <row r="19" spans="2:11" x14ac:dyDescent="0.3">
      <c r="B19" s="8" t="s">
        <v>398</v>
      </c>
      <c r="C19" s="57" t="s">
        <v>399</v>
      </c>
      <c r="D19" s="54" t="s">
        <v>400</v>
      </c>
      <c r="E19" s="6" t="s">
        <v>401</v>
      </c>
      <c r="F19" s="19">
        <v>15000000</v>
      </c>
      <c r="G19" s="24">
        <v>26652</v>
      </c>
      <c r="H19" s="24">
        <v>2.94</v>
      </c>
      <c r="I19" s="31"/>
      <c r="J19" s="31"/>
      <c r="K19" s="35"/>
    </row>
    <row r="20" spans="2:11" x14ac:dyDescent="0.3">
      <c r="B20" s="8" t="s">
        <v>94</v>
      </c>
      <c r="C20" s="57" t="s">
        <v>95</v>
      </c>
      <c r="D20" s="54" t="s">
        <v>96</v>
      </c>
      <c r="E20" s="6" t="s">
        <v>97</v>
      </c>
      <c r="F20" s="19">
        <v>935000</v>
      </c>
      <c r="G20" s="24">
        <v>23573.22</v>
      </c>
      <c r="H20" s="24">
        <v>2.6</v>
      </c>
      <c r="I20" s="31"/>
      <c r="J20" s="31"/>
      <c r="K20" s="35"/>
    </row>
    <row r="21" spans="2:11" x14ac:dyDescent="0.3">
      <c r="B21" s="8" t="s">
        <v>139</v>
      </c>
      <c r="C21" s="57" t="s">
        <v>140</v>
      </c>
      <c r="D21" s="54" t="s">
        <v>141</v>
      </c>
      <c r="E21" s="6" t="s">
        <v>142</v>
      </c>
      <c r="F21" s="19">
        <v>450000</v>
      </c>
      <c r="G21" s="24">
        <v>18547.650000000001</v>
      </c>
      <c r="H21" s="24">
        <v>2.04</v>
      </c>
      <c r="I21" s="31"/>
      <c r="J21" s="31"/>
      <c r="K21" s="35"/>
    </row>
    <row r="22" spans="2:11" x14ac:dyDescent="0.3">
      <c r="B22" s="8" t="s">
        <v>411</v>
      </c>
      <c r="C22" s="57" t="s">
        <v>412</v>
      </c>
      <c r="D22" s="54" t="s">
        <v>413</v>
      </c>
      <c r="E22" s="6" t="s">
        <v>414</v>
      </c>
      <c r="F22" s="19">
        <v>7450000</v>
      </c>
      <c r="G22" s="24">
        <v>17954.5</v>
      </c>
      <c r="H22" s="24">
        <v>1.98</v>
      </c>
      <c r="I22" s="31"/>
      <c r="J22" s="31"/>
      <c r="K22" s="35"/>
    </row>
    <row r="23" spans="2:11" x14ac:dyDescent="0.3">
      <c r="B23" s="8" t="s">
        <v>2314</v>
      </c>
      <c r="C23" s="57" t="s">
        <v>2315</v>
      </c>
      <c r="D23" s="54" t="s">
        <v>2316</v>
      </c>
      <c r="E23" s="6" t="s">
        <v>122</v>
      </c>
      <c r="F23" s="19">
        <v>360000</v>
      </c>
      <c r="G23" s="24">
        <v>17642.16</v>
      </c>
      <c r="H23" s="24">
        <v>1.95</v>
      </c>
      <c r="I23" s="31"/>
      <c r="J23" s="31"/>
      <c r="K23" s="35"/>
    </row>
    <row r="24" spans="2:11" x14ac:dyDescent="0.3">
      <c r="B24" s="8" t="s">
        <v>101</v>
      </c>
      <c r="C24" s="57" t="s">
        <v>102</v>
      </c>
      <c r="D24" s="54" t="s">
        <v>103</v>
      </c>
      <c r="E24" s="6" t="s">
        <v>65</v>
      </c>
      <c r="F24" s="19">
        <v>300000</v>
      </c>
      <c r="G24" s="24">
        <v>16405.5</v>
      </c>
      <c r="H24" s="24">
        <v>1.81</v>
      </c>
      <c r="I24" s="31"/>
      <c r="J24" s="31"/>
      <c r="K24" s="35"/>
    </row>
    <row r="25" spans="2:11" x14ac:dyDescent="0.3">
      <c r="B25" s="8" t="s">
        <v>168</v>
      </c>
      <c r="C25" s="57" t="s">
        <v>169</v>
      </c>
      <c r="D25" s="54" t="s">
        <v>170</v>
      </c>
      <c r="E25" s="6" t="s">
        <v>171</v>
      </c>
      <c r="F25" s="19">
        <v>720000</v>
      </c>
      <c r="G25" s="24">
        <v>16166.16</v>
      </c>
      <c r="H25" s="24">
        <v>1.78</v>
      </c>
      <c r="I25" s="31"/>
      <c r="J25" s="31"/>
      <c r="K25" s="35"/>
    </row>
    <row r="26" spans="2:11" x14ac:dyDescent="0.3">
      <c r="B26" s="8" t="s">
        <v>386</v>
      </c>
      <c r="C26" s="57" t="s">
        <v>387</v>
      </c>
      <c r="D26" s="54" t="s">
        <v>388</v>
      </c>
      <c r="E26" s="6" t="s">
        <v>50</v>
      </c>
      <c r="F26" s="19">
        <v>1090000</v>
      </c>
      <c r="G26" s="24">
        <v>15954.33</v>
      </c>
      <c r="H26" s="24">
        <v>1.76</v>
      </c>
      <c r="I26" s="31"/>
      <c r="J26" s="31"/>
      <c r="K26" s="35"/>
    </row>
    <row r="27" spans="2:11" x14ac:dyDescent="0.3">
      <c r="B27" s="8" t="s">
        <v>98</v>
      </c>
      <c r="C27" s="57" t="s">
        <v>99</v>
      </c>
      <c r="D27" s="54" t="s">
        <v>100</v>
      </c>
      <c r="E27" s="6" t="s">
        <v>65</v>
      </c>
      <c r="F27" s="19">
        <v>530000</v>
      </c>
      <c r="G27" s="24">
        <v>14849.54</v>
      </c>
      <c r="H27" s="24">
        <v>1.64</v>
      </c>
      <c r="I27" s="31"/>
      <c r="J27" s="31"/>
      <c r="K27" s="35"/>
    </row>
    <row r="28" spans="2:11" x14ac:dyDescent="0.3">
      <c r="B28" s="8" t="s">
        <v>2157</v>
      </c>
      <c r="C28" s="57" t="s">
        <v>2158</v>
      </c>
      <c r="D28" s="54" t="s">
        <v>2159</v>
      </c>
      <c r="E28" s="6" t="s">
        <v>86</v>
      </c>
      <c r="F28" s="19">
        <v>450000</v>
      </c>
      <c r="G28" s="24">
        <v>14231.7</v>
      </c>
      <c r="H28" s="24">
        <v>1.57</v>
      </c>
      <c r="I28" s="31"/>
      <c r="J28" s="31"/>
      <c r="K28" s="35"/>
    </row>
    <row r="29" spans="2:11" x14ac:dyDescent="0.3">
      <c r="B29" s="8" t="s">
        <v>83</v>
      </c>
      <c r="C29" s="57" t="s">
        <v>84</v>
      </c>
      <c r="D29" s="54" t="s">
        <v>85</v>
      </c>
      <c r="E29" s="6" t="s">
        <v>86</v>
      </c>
      <c r="F29" s="19">
        <v>214000</v>
      </c>
      <c r="G29" s="24">
        <v>14114.37</v>
      </c>
      <c r="H29" s="24">
        <v>1.56</v>
      </c>
      <c r="I29" s="31"/>
      <c r="J29" s="31"/>
      <c r="K29" s="35"/>
    </row>
    <row r="30" spans="2:11" x14ac:dyDescent="0.3">
      <c r="B30" s="8" t="s">
        <v>127</v>
      </c>
      <c r="C30" s="57" t="s">
        <v>128</v>
      </c>
      <c r="D30" s="54" t="s">
        <v>129</v>
      </c>
      <c r="E30" s="6" t="s">
        <v>130</v>
      </c>
      <c r="F30" s="19">
        <v>320000</v>
      </c>
      <c r="G30" s="24">
        <v>13786.24</v>
      </c>
      <c r="H30" s="24">
        <v>1.52</v>
      </c>
      <c r="I30" s="31"/>
      <c r="J30" s="31"/>
      <c r="K30" s="35"/>
    </row>
    <row r="31" spans="2:11" x14ac:dyDescent="0.3">
      <c r="B31" s="8" t="s">
        <v>1048</v>
      </c>
      <c r="C31" s="57" t="s">
        <v>1049</v>
      </c>
      <c r="D31" s="54" t="s">
        <v>1050</v>
      </c>
      <c r="E31" s="6" t="s">
        <v>325</v>
      </c>
      <c r="F31" s="19">
        <v>605000</v>
      </c>
      <c r="G31" s="24">
        <v>13598.59</v>
      </c>
      <c r="H31" s="24">
        <v>1.5</v>
      </c>
      <c r="I31" s="31"/>
      <c r="J31" s="31"/>
      <c r="K31" s="35"/>
    </row>
    <row r="32" spans="2:11" x14ac:dyDescent="0.3">
      <c r="B32" s="8" t="s">
        <v>165</v>
      </c>
      <c r="C32" s="57" t="s">
        <v>166</v>
      </c>
      <c r="D32" s="54" t="s">
        <v>167</v>
      </c>
      <c r="E32" s="6" t="s">
        <v>122</v>
      </c>
      <c r="F32" s="19">
        <v>360000</v>
      </c>
      <c r="G32" s="24">
        <v>12799.8</v>
      </c>
      <c r="H32" s="24">
        <v>1.41</v>
      </c>
      <c r="I32" s="31"/>
      <c r="J32" s="31"/>
      <c r="K32" s="35"/>
    </row>
    <row r="33" spans="2:11" x14ac:dyDescent="0.3">
      <c r="B33" s="8" t="s">
        <v>204</v>
      </c>
      <c r="C33" s="57" t="s">
        <v>205</v>
      </c>
      <c r="D33" s="54" t="s">
        <v>206</v>
      </c>
      <c r="E33" s="6" t="s">
        <v>86</v>
      </c>
      <c r="F33" s="19">
        <v>35000</v>
      </c>
      <c r="G33" s="24">
        <v>12041.75</v>
      </c>
      <c r="H33" s="24">
        <v>1.33</v>
      </c>
      <c r="I33" s="31"/>
      <c r="J33" s="31"/>
      <c r="K33" s="35"/>
    </row>
    <row r="34" spans="2:11" x14ac:dyDescent="0.3">
      <c r="B34" s="8" t="s">
        <v>405</v>
      </c>
      <c r="C34" s="57" t="s">
        <v>406</v>
      </c>
      <c r="D34" s="54" t="s">
        <v>407</v>
      </c>
      <c r="E34" s="6" t="s">
        <v>72</v>
      </c>
      <c r="F34" s="19">
        <v>3585000</v>
      </c>
      <c r="G34" s="24">
        <v>11805.41</v>
      </c>
      <c r="H34" s="24">
        <v>1.3</v>
      </c>
      <c r="I34" s="31"/>
      <c r="J34" s="31"/>
      <c r="K34" s="35"/>
    </row>
    <row r="35" spans="2:11" x14ac:dyDescent="0.3">
      <c r="B35" s="8" t="s">
        <v>58</v>
      </c>
      <c r="C35" s="57" t="s">
        <v>59</v>
      </c>
      <c r="D35" s="54" t="s">
        <v>60</v>
      </c>
      <c r="E35" s="6" t="s">
        <v>61</v>
      </c>
      <c r="F35" s="19">
        <v>95000</v>
      </c>
      <c r="G35" s="24">
        <v>11636.55</v>
      </c>
      <c r="H35" s="24">
        <v>1.28</v>
      </c>
      <c r="I35" s="31"/>
      <c r="J35" s="31"/>
      <c r="K35" s="35"/>
    </row>
    <row r="36" spans="2:11" x14ac:dyDescent="0.3">
      <c r="B36" s="8" t="s">
        <v>4239</v>
      </c>
      <c r="C36" s="57" t="s">
        <v>195</v>
      </c>
      <c r="D36" s="54" t="s">
        <v>4240</v>
      </c>
      <c r="E36" s="6" t="s">
        <v>196</v>
      </c>
      <c r="F36" s="19">
        <v>1200000</v>
      </c>
      <c r="G36" s="24">
        <v>11278.8</v>
      </c>
      <c r="H36" s="24">
        <v>1.24</v>
      </c>
      <c r="I36" s="31"/>
      <c r="J36" s="31"/>
      <c r="K36" s="35"/>
    </row>
    <row r="37" spans="2:11" x14ac:dyDescent="0.3">
      <c r="B37" s="8" t="s">
        <v>959</v>
      </c>
      <c r="C37" s="57" t="s">
        <v>960</v>
      </c>
      <c r="D37" s="54" t="s">
        <v>961</v>
      </c>
      <c r="E37" s="6" t="s">
        <v>65</v>
      </c>
      <c r="F37" s="19">
        <v>139646</v>
      </c>
      <c r="G37" s="24">
        <v>11182.85</v>
      </c>
      <c r="H37" s="24">
        <v>1.23</v>
      </c>
      <c r="I37" s="31"/>
      <c r="J37" s="31"/>
      <c r="K37" s="35"/>
    </row>
    <row r="38" spans="2:11" x14ac:dyDescent="0.3">
      <c r="B38" s="8" t="s">
        <v>976</v>
      </c>
      <c r="C38" s="57" t="s">
        <v>977</v>
      </c>
      <c r="D38" s="54" t="s">
        <v>978</v>
      </c>
      <c r="E38" s="6" t="s">
        <v>979</v>
      </c>
      <c r="F38" s="19">
        <v>15300000</v>
      </c>
      <c r="G38" s="24">
        <v>10830.87</v>
      </c>
      <c r="H38" s="24">
        <v>1.19</v>
      </c>
      <c r="I38" s="31"/>
      <c r="J38" s="31"/>
      <c r="K38" s="35"/>
    </row>
    <row r="39" spans="2:11" x14ac:dyDescent="0.3">
      <c r="B39" s="8" t="s">
        <v>315</v>
      </c>
      <c r="C39" s="57" t="s">
        <v>316</v>
      </c>
      <c r="D39" s="54" t="s">
        <v>317</v>
      </c>
      <c r="E39" s="6" t="s">
        <v>194</v>
      </c>
      <c r="F39" s="19">
        <v>6700000</v>
      </c>
      <c r="G39" s="24">
        <v>10581.98</v>
      </c>
      <c r="H39" s="24">
        <v>1.17</v>
      </c>
      <c r="I39" s="31"/>
      <c r="J39" s="31"/>
      <c r="K39" s="35"/>
    </row>
    <row r="40" spans="2:11" x14ac:dyDescent="0.3">
      <c r="B40" s="8" t="s">
        <v>135</v>
      </c>
      <c r="C40" s="57" t="s">
        <v>136</v>
      </c>
      <c r="D40" s="54" t="s">
        <v>137</v>
      </c>
      <c r="E40" s="6" t="s">
        <v>138</v>
      </c>
      <c r="F40" s="19">
        <v>330000</v>
      </c>
      <c r="G40" s="24">
        <v>10397.969999999999</v>
      </c>
      <c r="H40" s="24">
        <v>1.1499999999999999</v>
      </c>
      <c r="I40" s="31"/>
      <c r="J40" s="31"/>
      <c r="K40" s="35"/>
    </row>
    <row r="41" spans="2:11" x14ac:dyDescent="0.3">
      <c r="B41" s="8" t="s">
        <v>443</v>
      </c>
      <c r="C41" s="57" t="s">
        <v>444</v>
      </c>
      <c r="D41" s="54" t="s">
        <v>445</v>
      </c>
      <c r="E41" s="6" t="s">
        <v>122</v>
      </c>
      <c r="F41" s="19">
        <v>672644</v>
      </c>
      <c r="G41" s="24">
        <v>10361.41</v>
      </c>
      <c r="H41" s="24">
        <v>1.1399999999999999</v>
      </c>
      <c r="I41" s="31"/>
      <c r="J41" s="31"/>
      <c r="K41" s="35"/>
    </row>
    <row r="42" spans="2:11" x14ac:dyDescent="0.3">
      <c r="B42" s="8" t="s">
        <v>235</v>
      </c>
      <c r="C42" s="57" t="s">
        <v>236</v>
      </c>
      <c r="D42" s="54" t="s">
        <v>237</v>
      </c>
      <c r="E42" s="6" t="s">
        <v>142</v>
      </c>
      <c r="F42" s="19">
        <v>825000</v>
      </c>
      <c r="G42" s="24">
        <v>9645.08</v>
      </c>
      <c r="H42" s="24">
        <v>1.06</v>
      </c>
      <c r="I42" s="31"/>
      <c r="J42" s="31"/>
      <c r="K42" s="35"/>
    </row>
    <row r="43" spans="2:11" x14ac:dyDescent="0.3">
      <c r="B43" s="8" t="s">
        <v>476</v>
      </c>
      <c r="C43" s="57" t="s">
        <v>477</v>
      </c>
      <c r="D43" s="54" t="s">
        <v>478</v>
      </c>
      <c r="E43" s="6" t="s">
        <v>86</v>
      </c>
      <c r="F43" s="19">
        <v>190000</v>
      </c>
      <c r="G43" s="24">
        <v>9325.2000000000007</v>
      </c>
      <c r="H43" s="24">
        <v>1.03</v>
      </c>
      <c r="I43" s="31"/>
      <c r="J43" s="31"/>
      <c r="K43" s="35"/>
    </row>
    <row r="44" spans="2:11" x14ac:dyDescent="0.3">
      <c r="B44" s="8" t="s">
        <v>279</v>
      </c>
      <c r="C44" s="57" t="s">
        <v>280</v>
      </c>
      <c r="D44" s="54" t="s">
        <v>281</v>
      </c>
      <c r="E44" s="6" t="s">
        <v>107</v>
      </c>
      <c r="F44" s="19">
        <v>5000000</v>
      </c>
      <c r="G44" s="24">
        <v>9253</v>
      </c>
      <c r="H44" s="24">
        <v>1.02</v>
      </c>
      <c r="I44" s="31"/>
      <c r="J44" s="31"/>
      <c r="K44" s="35"/>
    </row>
    <row r="45" spans="2:11" x14ac:dyDescent="0.3">
      <c r="B45" s="8" t="s">
        <v>300</v>
      </c>
      <c r="C45" s="57" t="s">
        <v>301</v>
      </c>
      <c r="D45" s="54" t="s">
        <v>302</v>
      </c>
      <c r="E45" s="6" t="s">
        <v>43</v>
      </c>
      <c r="F45" s="19">
        <v>3825000</v>
      </c>
      <c r="G45" s="24">
        <v>9098.5300000000007</v>
      </c>
      <c r="H45" s="24">
        <v>1</v>
      </c>
      <c r="I45" s="31"/>
      <c r="J45" s="31"/>
      <c r="K45" s="35"/>
    </row>
    <row r="46" spans="2:11" x14ac:dyDescent="0.3">
      <c r="B46" s="8" t="s">
        <v>2198</v>
      </c>
      <c r="C46" s="57" t="s">
        <v>2199</v>
      </c>
      <c r="D46" s="54" t="s">
        <v>2200</v>
      </c>
      <c r="E46" s="6" t="s">
        <v>414</v>
      </c>
      <c r="F46" s="19">
        <v>2000000</v>
      </c>
      <c r="G46" s="24">
        <v>8800</v>
      </c>
      <c r="H46" s="24">
        <v>0.97</v>
      </c>
      <c r="I46" s="31"/>
      <c r="J46" s="31"/>
      <c r="K46" s="35"/>
    </row>
    <row r="47" spans="2:11" x14ac:dyDescent="0.3">
      <c r="B47" s="8" t="s">
        <v>108</v>
      </c>
      <c r="C47" s="57" t="s">
        <v>109</v>
      </c>
      <c r="D47" s="54" t="s">
        <v>110</v>
      </c>
      <c r="E47" s="6" t="s">
        <v>111</v>
      </c>
      <c r="F47" s="19">
        <v>14083</v>
      </c>
      <c r="G47" s="24">
        <v>6873.21</v>
      </c>
      <c r="H47" s="24">
        <v>0.76</v>
      </c>
      <c r="I47" s="31"/>
      <c r="J47" s="31"/>
      <c r="K47" s="35"/>
    </row>
    <row r="48" spans="2:11" x14ac:dyDescent="0.3">
      <c r="B48" s="8" t="s">
        <v>200</v>
      </c>
      <c r="C48" s="57" t="s">
        <v>201</v>
      </c>
      <c r="D48" s="54" t="s">
        <v>202</v>
      </c>
      <c r="E48" s="6" t="s">
        <v>203</v>
      </c>
      <c r="F48" s="19">
        <v>114000</v>
      </c>
      <c r="G48" s="24">
        <v>6441</v>
      </c>
      <c r="H48" s="24">
        <v>0.71</v>
      </c>
      <c r="I48" s="31"/>
      <c r="J48" s="31"/>
      <c r="K48" s="35"/>
    </row>
    <row r="49" spans="2:11" x14ac:dyDescent="0.3">
      <c r="B49" s="8" t="s">
        <v>335</v>
      </c>
      <c r="C49" s="57" t="s">
        <v>336</v>
      </c>
      <c r="D49" s="54" t="s">
        <v>337</v>
      </c>
      <c r="E49" s="6" t="s">
        <v>43</v>
      </c>
      <c r="F49" s="19">
        <v>5200000</v>
      </c>
      <c r="G49" s="24">
        <v>5791.76</v>
      </c>
      <c r="H49" s="24">
        <v>0.64</v>
      </c>
      <c r="I49" s="31"/>
      <c r="J49" s="31"/>
      <c r="K49" s="35"/>
    </row>
    <row r="50" spans="2:11" x14ac:dyDescent="0.3">
      <c r="B50" s="8" t="s">
        <v>2414</v>
      </c>
      <c r="C50" s="57" t="s">
        <v>2415</v>
      </c>
      <c r="D50" s="54" t="s">
        <v>2416</v>
      </c>
      <c r="E50" s="6" t="s">
        <v>203</v>
      </c>
      <c r="F50" s="19">
        <v>145000</v>
      </c>
      <c r="G50" s="24">
        <v>5418.36</v>
      </c>
      <c r="H50" s="24">
        <v>0.6</v>
      </c>
      <c r="I50" s="31"/>
      <c r="J50" s="31"/>
      <c r="K50" s="35"/>
    </row>
    <row r="51" spans="2:11" x14ac:dyDescent="0.3">
      <c r="C51" s="58" t="s">
        <v>172</v>
      </c>
      <c r="D51" s="54"/>
      <c r="E51" s="6"/>
      <c r="F51" s="19"/>
      <c r="G51" s="25">
        <v>826523.97</v>
      </c>
      <c r="H51" s="25">
        <v>91.13</v>
      </c>
      <c r="I51" s="31"/>
      <c r="J51" s="31"/>
      <c r="K51" s="35"/>
    </row>
    <row r="52" spans="2:11" x14ac:dyDescent="0.3">
      <c r="C52" s="57"/>
      <c r="D52" s="54"/>
      <c r="E52" s="6"/>
      <c r="F52" s="19"/>
      <c r="G52" s="24"/>
      <c r="H52" s="24"/>
      <c r="I52" s="31"/>
      <c r="J52" s="31"/>
      <c r="K52" s="35"/>
    </row>
    <row r="53" spans="2:11" x14ac:dyDescent="0.3">
      <c r="C53" s="58" t="s">
        <v>3</v>
      </c>
      <c r="D53" s="54"/>
      <c r="E53" s="6"/>
      <c r="F53" s="19"/>
      <c r="G53" s="24" t="s">
        <v>2</v>
      </c>
      <c r="H53" s="24" t="s">
        <v>2</v>
      </c>
      <c r="I53" s="31"/>
      <c r="J53" s="31"/>
      <c r="K53" s="35"/>
    </row>
    <row r="54" spans="2:11" x14ac:dyDescent="0.3">
      <c r="C54" s="57"/>
      <c r="D54" s="54"/>
      <c r="E54" s="6"/>
      <c r="F54" s="19"/>
      <c r="G54" s="24"/>
      <c r="H54" s="24"/>
      <c r="I54" s="31"/>
      <c r="J54" s="31"/>
      <c r="K54" s="35"/>
    </row>
    <row r="55" spans="2:11" x14ac:dyDescent="0.3">
      <c r="C55" s="58" t="s">
        <v>4</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9" t="s">
        <v>602</v>
      </c>
      <c r="D57" s="54"/>
      <c r="E57" s="6"/>
      <c r="F57" s="19"/>
      <c r="G57" s="24"/>
      <c r="H57" s="24"/>
      <c r="I57" s="31"/>
      <c r="J57" s="31"/>
      <c r="K57" s="35"/>
    </row>
    <row r="58" spans="2:11" x14ac:dyDescent="0.3">
      <c r="B58" s="8" t="s">
        <v>603</v>
      </c>
      <c r="C58" s="57" t="s">
        <v>604</v>
      </c>
      <c r="D58" s="54" t="s">
        <v>605</v>
      </c>
      <c r="E58" s="6" t="s">
        <v>558</v>
      </c>
      <c r="F58" s="19">
        <v>10000000</v>
      </c>
      <c r="G58" s="24">
        <v>13100</v>
      </c>
      <c r="H58" s="24">
        <v>1.44</v>
      </c>
      <c r="I58" s="31"/>
      <c r="J58" s="31"/>
      <c r="K58" s="35"/>
    </row>
    <row r="59" spans="2:11" x14ac:dyDescent="0.3">
      <c r="C59" s="58" t="s">
        <v>172</v>
      </c>
      <c r="D59" s="54"/>
      <c r="E59" s="6"/>
      <c r="F59" s="19"/>
      <c r="G59" s="25">
        <v>13100</v>
      </c>
      <c r="H59" s="25">
        <v>1.44</v>
      </c>
      <c r="I59" s="31"/>
      <c r="J59" s="31"/>
      <c r="K59" s="35"/>
    </row>
    <row r="60" spans="2:11" x14ac:dyDescent="0.3">
      <c r="C60" s="57"/>
      <c r="D60" s="54"/>
      <c r="E60" s="6"/>
      <c r="F60" s="19"/>
      <c r="G60" s="24"/>
      <c r="H60" s="24"/>
      <c r="I60" s="31"/>
      <c r="J60" s="31"/>
      <c r="K60" s="35"/>
    </row>
    <row r="61" spans="2:11" x14ac:dyDescent="0.3">
      <c r="C61" s="59" t="s">
        <v>609</v>
      </c>
      <c r="D61" s="54"/>
      <c r="E61" s="6"/>
      <c r="F61" s="19"/>
      <c r="G61" s="24"/>
      <c r="H61" s="24"/>
      <c r="I61" s="31"/>
      <c r="J61" s="31"/>
      <c r="K61" s="35"/>
    </row>
    <row r="62" spans="2:11" x14ac:dyDescent="0.3">
      <c r="B62" s="8" t="s">
        <v>3359</v>
      </c>
      <c r="C62" s="57" t="s">
        <v>1085</v>
      </c>
      <c r="D62" s="54" t="s">
        <v>3360</v>
      </c>
      <c r="E62" s="6" t="s">
        <v>164</v>
      </c>
      <c r="F62" s="19">
        <v>19010584</v>
      </c>
      <c r="G62" s="24">
        <v>27945.56</v>
      </c>
      <c r="H62" s="24">
        <v>3.08</v>
      </c>
      <c r="I62" s="31"/>
      <c r="J62" s="31"/>
      <c r="K62" s="35"/>
    </row>
    <row r="63" spans="2:11" x14ac:dyDescent="0.3">
      <c r="B63" s="8" t="s">
        <v>610</v>
      </c>
      <c r="C63" s="57" t="s">
        <v>611</v>
      </c>
      <c r="D63" s="54" t="s">
        <v>612</v>
      </c>
      <c r="E63" s="6" t="s">
        <v>164</v>
      </c>
      <c r="F63" s="19">
        <v>3529067</v>
      </c>
      <c r="G63" s="24">
        <v>13964.17</v>
      </c>
      <c r="H63" s="24">
        <v>1.54</v>
      </c>
      <c r="I63" s="31"/>
      <c r="J63" s="31"/>
      <c r="K63" s="35"/>
    </row>
    <row r="64" spans="2:11" x14ac:dyDescent="0.3">
      <c r="B64" s="8" t="s">
        <v>4736</v>
      </c>
      <c r="C64" s="57" t="s">
        <v>750</v>
      </c>
      <c r="D64" s="54" t="s">
        <v>4737</v>
      </c>
      <c r="E64" s="6" t="s">
        <v>164</v>
      </c>
      <c r="F64" s="19">
        <v>1976000</v>
      </c>
      <c r="G64" s="24">
        <v>8167.99</v>
      </c>
      <c r="H64" s="24">
        <v>0.9</v>
      </c>
      <c r="I64" s="31"/>
      <c r="J64" s="31"/>
      <c r="K64" s="35"/>
    </row>
    <row r="65" spans="1:11" x14ac:dyDescent="0.3">
      <c r="B65" s="8" t="s">
        <v>2276</v>
      </c>
      <c r="C65" s="57" t="s">
        <v>2277</v>
      </c>
      <c r="D65" s="54" t="s">
        <v>2278</v>
      </c>
      <c r="E65" s="6" t="s">
        <v>164</v>
      </c>
      <c r="F65" s="19">
        <v>2554745</v>
      </c>
      <c r="G65" s="24">
        <v>8039.27</v>
      </c>
      <c r="H65" s="24">
        <v>0.89</v>
      </c>
      <c r="I65" s="31"/>
      <c r="J65" s="31"/>
      <c r="K65" s="35"/>
    </row>
    <row r="66" spans="1:11" x14ac:dyDescent="0.3">
      <c r="C66" s="58" t="s">
        <v>172</v>
      </c>
      <c r="D66" s="54"/>
      <c r="E66" s="6"/>
      <c r="F66" s="19"/>
      <c r="G66" s="25">
        <v>58116.99</v>
      </c>
      <c r="H66" s="25">
        <v>6.41</v>
      </c>
      <c r="I66" s="31"/>
      <c r="J66" s="31"/>
      <c r="K66" s="35"/>
    </row>
    <row r="67" spans="1:11" x14ac:dyDescent="0.3">
      <c r="C67" s="57"/>
      <c r="D67" s="54"/>
      <c r="E67" s="6"/>
      <c r="F67" s="19"/>
      <c r="G67" s="24"/>
      <c r="H67" s="24"/>
      <c r="I67" s="31"/>
      <c r="J67" s="31"/>
      <c r="K67" s="35"/>
    </row>
    <row r="68" spans="1:11" x14ac:dyDescent="0.3">
      <c r="C68" s="58" t="s">
        <v>5</v>
      </c>
      <c r="D68" s="54"/>
      <c r="E68" s="6"/>
      <c r="F68" s="19"/>
      <c r="G68" s="24"/>
      <c r="H68" s="24"/>
      <c r="I68" s="31"/>
      <c r="J68" s="31"/>
      <c r="K68" s="35"/>
    </row>
    <row r="69" spans="1:11" x14ac:dyDescent="0.3">
      <c r="C69" s="57"/>
      <c r="D69" s="54"/>
      <c r="E69" s="6"/>
      <c r="F69" s="19"/>
      <c r="G69" s="24"/>
      <c r="H69" s="24"/>
      <c r="I69" s="31"/>
      <c r="J69" s="31"/>
      <c r="K69" s="35"/>
    </row>
    <row r="70" spans="1:11" x14ac:dyDescent="0.3">
      <c r="C70" s="58" t="s">
        <v>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8</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9</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10</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11</v>
      </c>
      <c r="D80" s="54"/>
      <c r="E80" s="6"/>
      <c r="F80" s="19"/>
      <c r="G80" s="24"/>
      <c r="H80" s="24"/>
      <c r="I80" s="31"/>
      <c r="J80" s="31"/>
      <c r="K80" s="35"/>
    </row>
    <row r="81" spans="1:11" x14ac:dyDescent="0.3">
      <c r="A81" s="28"/>
      <c r="B81" s="28"/>
      <c r="C81" s="58" t="s">
        <v>13</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A83" s="28"/>
      <c r="B83" s="28"/>
      <c r="C83" s="58" t="s">
        <v>14</v>
      </c>
      <c r="D83" s="54"/>
      <c r="E83" s="6"/>
      <c r="F83" s="19"/>
      <c r="G83" s="24" t="s">
        <v>2</v>
      </c>
      <c r="H83" s="24" t="s">
        <v>2</v>
      </c>
      <c r="I83" s="31"/>
      <c r="J83" s="31"/>
      <c r="K83" s="35"/>
    </row>
    <row r="84" spans="1:11" x14ac:dyDescent="0.3">
      <c r="A84" s="28"/>
      <c r="B84" s="28"/>
      <c r="C84" s="58"/>
      <c r="D84" s="54"/>
      <c r="E84" s="6"/>
      <c r="F84" s="19"/>
      <c r="G84" s="24"/>
      <c r="H84" s="24"/>
      <c r="I84" s="31"/>
      <c r="J84" s="31"/>
      <c r="K84" s="35"/>
    </row>
    <row r="85" spans="1:11" x14ac:dyDescent="0.3">
      <c r="C85" s="59" t="s">
        <v>15</v>
      </c>
      <c r="D85" s="54"/>
      <c r="E85" s="6"/>
      <c r="F85" s="19"/>
      <c r="G85" s="24"/>
      <c r="H85" s="24"/>
      <c r="I85" s="31"/>
      <c r="J85" s="31"/>
      <c r="K85" s="35"/>
    </row>
    <row r="86" spans="1:11" x14ac:dyDescent="0.3">
      <c r="B86" s="8" t="s">
        <v>180</v>
      </c>
      <c r="C86" s="57" t="s">
        <v>181</v>
      </c>
      <c r="D86" s="54" t="s">
        <v>182</v>
      </c>
      <c r="E86" s="6" t="s">
        <v>183</v>
      </c>
      <c r="F86" s="19">
        <v>500000</v>
      </c>
      <c r="G86" s="24">
        <v>491.86</v>
      </c>
      <c r="H86" s="24">
        <v>0.05</v>
      </c>
      <c r="I86" s="31">
        <v>5.4394999999999998</v>
      </c>
      <c r="J86" s="31"/>
      <c r="K86" s="35"/>
    </row>
    <row r="87" spans="1:11" x14ac:dyDescent="0.3">
      <c r="C87" s="58" t="s">
        <v>172</v>
      </c>
      <c r="D87" s="54"/>
      <c r="E87" s="6"/>
      <c r="F87" s="19"/>
      <c r="G87" s="25">
        <v>491.86</v>
      </c>
      <c r="H87" s="25">
        <v>0.05</v>
      </c>
      <c r="I87" s="31"/>
      <c r="J87" s="31"/>
      <c r="K87" s="35"/>
    </row>
    <row r="88" spans="1:11" x14ac:dyDescent="0.3">
      <c r="C88" s="57"/>
      <c r="D88" s="54"/>
      <c r="E88" s="6"/>
      <c r="F88" s="19"/>
      <c r="G88" s="24"/>
      <c r="H88" s="24"/>
      <c r="I88" s="31"/>
      <c r="J88" s="31"/>
      <c r="K88" s="35"/>
    </row>
    <row r="89" spans="1:11" x14ac:dyDescent="0.3">
      <c r="C89" s="58" t="s">
        <v>16</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17</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A93" s="10"/>
      <c r="B93" s="28"/>
      <c r="C93" s="58" t="s">
        <v>18</v>
      </c>
      <c r="D93" s="54"/>
      <c r="E93" s="6"/>
      <c r="F93" s="19"/>
      <c r="G93" s="24"/>
      <c r="H93" s="24"/>
      <c r="I93" s="31"/>
      <c r="J93" s="31"/>
      <c r="K93" s="35"/>
    </row>
    <row r="94" spans="1:11" x14ac:dyDescent="0.3">
      <c r="A94" s="28"/>
      <c r="B94" s="28"/>
      <c r="C94" s="58" t="s">
        <v>19</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20</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21</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22</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A102" s="28"/>
      <c r="B102" s="28"/>
      <c r="C102" s="58" t="s">
        <v>23</v>
      </c>
      <c r="D102" s="54"/>
      <c r="E102" s="6"/>
      <c r="F102" s="19"/>
      <c r="G102" s="24" t="s">
        <v>2</v>
      </c>
      <c r="H102" s="24" t="s">
        <v>2</v>
      </c>
      <c r="I102" s="31"/>
      <c r="J102" s="31"/>
      <c r="K102" s="35"/>
    </row>
    <row r="103" spans="1:54" x14ac:dyDescent="0.3">
      <c r="A103" s="28"/>
      <c r="B103" s="28"/>
      <c r="C103" s="58"/>
      <c r="D103" s="54"/>
      <c r="E103" s="6"/>
      <c r="F103" s="19"/>
      <c r="G103" s="24"/>
      <c r="H103" s="24"/>
      <c r="I103" s="31"/>
      <c r="J103" s="31"/>
      <c r="K103" s="35"/>
    </row>
    <row r="104" spans="1:54" x14ac:dyDescent="0.3">
      <c r="C104" s="59" t="s">
        <v>24</v>
      </c>
      <c r="D104" s="54"/>
      <c r="E104" s="6"/>
      <c r="F104" s="19"/>
      <c r="G104" s="24"/>
      <c r="H104" s="24"/>
      <c r="I104" s="31"/>
      <c r="J104" s="31"/>
      <c r="K104" s="35"/>
    </row>
    <row r="105" spans="1:54" x14ac:dyDescent="0.3">
      <c r="B105" s="8" t="s">
        <v>184</v>
      </c>
      <c r="C105" s="57" t="s">
        <v>185</v>
      </c>
      <c r="D105" s="54"/>
      <c r="E105" s="6"/>
      <c r="F105" s="19"/>
      <c r="G105" s="24">
        <v>7860.72</v>
      </c>
      <c r="H105" s="24">
        <v>0.87</v>
      </c>
      <c r="I105" s="31"/>
      <c r="J105" s="31"/>
      <c r="K105" s="35"/>
    </row>
    <row r="106" spans="1:54" x14ac:dyDescent="0.3">
      <c r="C106" s="58" t="s">
        <v>172</v>
      </c>
      <c r="D106" s="54"/>
      <c r="E106" s="6"/>
      <c r="F106" s="19"/>
      <c r="G106" s="25">
        <v>7860.72</v>
      </c>
      <c r="H106" s="25">
        <v>0.87</v>
      </c>
      <c r="I106" s="31"/>
      <c r="J106" s="31"/>
      <c r="K106" s="35"/>
    </row>
    <row r="107" spans="1:54" x14ac:dyDescent="0.3">
      <c r="C107" s="57"/>
      <c r="D107" s="54"/>
      <c r="E107" s="6"/>
      <c r="F107" s="19"/>
      <c r="G107" s="24"/>
      <c r="H107" s="24"/>
      <c r="I107" s="31"/>
      <c r="J107" s="31"/>
      <c r="K107" s="35"/>
    </row>
    <row r="108" spans="1:54" x14ac:dyDescent="0.3">
      <c r="A108" s="10"/>
      <c r="B108" s="28"/>
      <c r="C108" s="58" t="s">
        <v>25</v>
      </c>
      <c r="D108" s="54"/>
      <c r="E108" s="6"/>
      <c r="F108" s="19"/>
      <c r="G108" s="24"/>
      <c r="H108" s="24"/>
      <c r="I108" s="31"/>
      <c r="J108" s="31"/>
      <c r="K108" s="35"/>
    </row>
    <row r="109" spans="1:54" s="2" customFormat="1" ht="13.8" x14ac:dyDescent="0.3">
      <c r="A109" s="28"/>
      <c r="B109" s="28"/>
      <c r="C109" s="57" t="s">
        <v>5242</v>
      </c>
      <c r="D109" s="54"/>
      <c r="E109" s="6"/>
      <c r="F109" s="19"/>
      <c r="G109" s="24" t="s">
        <v>2</v>
      </c>
      <c r="H109" s="24" t="s">
        <v>2</v>
      </c>
      <c r="I109" s="31"/>
      <c r="J109" s="31"/>
      <c r="K109" s="35"/>
      <c r="L109" s="3"/>
      <c r="AI109" s="3"/>
      <c r="AV109" s="3"/>
      <c r="AX109" s="3"/>
      <c r="BB109" s="3"/>
    </row>
    <row r="110" spans="1:54" x14ac:dyDescent="0.3">
      <c r="B110" s="8"/>
      <c r="C110" s="57" t="s">
        <v>186</v>
      </c>
      <c r="D110" s="54"/>
      <c r="E110" s="6"/>
      <c r="F110" s="19"/>
      <c r="G110" s="24">
        <v>883.09</v>
      </c>
      <c r="H110" s="24">
        <v>0.1</v>
      </c>
      <c r="I110" s="31"/>
      <c r="J110" s="31"/>
      <c r="K110" s="35"/>
    </row>
    <row r="111" spans="1:54" x14ac:dyDescent="0.3">
      <c r="C111" s="58" t="s">
        <v>172</v>
      </c>
      <c r="D111" s="54"/>
      <c r="E111" s="6"/>
      <c r="F111" s="19"/>
      <c r="G111" s="25">
        <v>883.09</v>
      </c>
      <c r="H111" s="25">
        <v>0.1</v>
      </c>
      <c r="I111" s="31"/>
      <c r="J111" s="31"/>
      <c r="K111" s="35"/>
    </row>
    <row r="112" spans="1:54" x14ac:dyDescent="0.3">
      <c r="C112" s="57"/>
      <c r="D112" s="54"/>
      <c r="E112" s="6"/>
      <c r="F112" s="19"/>
      <c r="G112" s="24"/>
      <c r="H112" s="24"/>
      <c r="I112" s="31"/>
      <c r="J112" s="31"/>
      <c r="K112" s="35"/>
    </row>
    <row r="113" spans="3:11" x14ac:dyDescent="0.3">
      <c r="C113" s="60" t="s">
        <v>187</v>
      </c>
      <c r="D113" s="55"/>
      <c r="E113" s="5"/>
      <c r="F113" s="20"/>
      <c r="G113" s="26">
        <v>906976.63</v>
      </c>
      <c r="H113" s="26">
        <v>99.999999999999986</v>
      </c>
      <c r="I113" s="32"/>
      <c r="J113" s="32"/>
      <c r="K113" s="36"/>
    </row>
    <row r="116" spans="3:11" x14ac:dyDescent="0.3">
      <c r="C116" s="1" t="s">
        <v>188</v>
      </c>
    </row>
    <row r="117" spans="3:11" x14ac:dyDescent="0.3">
      <c r="C117" s="37" t="s">
        <v>189</v>
      </c>
      <c r="D117" s="37"/>
      <c r="E117" s="37"/>
      <c r="F117" s="37"/>
      <c r="G117" s="37"/>
      <c r="H117" s="37"/>
      <c r="I117" s="37"/>
      <c r="J117" s="37"/>
      <c r="K117" s="37"/>
    </row>
    <row r="118" spans="3:11" x14ac:dyDescent="0.3">
      <c r="C118" s="2" t="s">
        <v>190</v>
      </c>
    </row>
    <row r="119" spans="3:11" x14ac:dyDescent="0.3">
      <c r="C119" s="2" t="s">
        <v>191</v>
      </c>
    </row>
    <row r="120" spans="3:11" ht="30" customHeight="1" x14ac:dyDescent="0.3">
      <c r="C120" s="92" t="s">
        <v>192</v>
      </c>
      <c r="D120" s="93"/>
      <c r="E120" s="93"/>
      <c r="F120" s="93"/>
      <c r="G120" s="93"/>
      <c r="H120" s="93"/>
      <c r="I120" s="93"/>
      <c r="J120" s="93"/>
      <c r="K120" s="93"/>
    </row>
    <row r="121" spans="3:11" x14ac:dyDescent="0.3">
      <c r="C121" s="2" t="s">
        <v>193</v>
      </c>
    </row>
    <row r="123" spans="3:11" x14ac:dyDescent="0.3">
      <c r="C123" s="1" t="s">
        <v>5367</v>
      </c>
      <c r="E123" s="88" t="s">
        <v>5368</v>
      </c>
    </row>
    <row r="124" spans="3:11" x14ac:dyDescent="0.3">
      <c r="E124" s="2" t="s">
        <v>5424</v>
      </c>
    </row>
  </sheetData>
  <mergeCells count="1">
    <mergeCell ref="C120:K120"/>
  </mergeCells>
  <hyperlinks>
    <hyperlink ref="J2" location="'Index'!A1" display="'Index'!A1" xr:uid="{8F6B780C-B2DE-4922-A708-0F1FA0079C32}"/>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C46F0-5B64-48EF-953C-570B7441B9CB}">
  <sheetPr codeName="Sheet1113"/>
  <dimension ref="A1:IV79"/>
  <sheetViews>
    <sheetView showGridLines="0" zoomScale="90" zoomScaleNormal="90" workbookViewId="0">
      <pane ySplit="6" topLeftCell="A5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3887</v>
      </c>
      <c r="J2" s="38" t="s">
        <v>4951</v>
      </c>
    </row>
    <row r="3" spans="1:54" ht="16.2" x14ac:dyDescent="0.35">
      <c r="C3" s="1" t="s">
        <v>28</v>
      </c>
      <c r="D3" s="21" t="s">
        <v>4738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2532</v>
      </c>
      <c r="C18" s="57" t="s">
        <v>1269</v>
      </c>
      <c r="D18" s="54" t="s">
        <v>2533</v>
      </c>
      <c r="E18" s="6" t="s">
        <v>657</v>
      </c>
      <c r="F18" s="19">
        <v>68</v>
      </c>
      <c r="G18" s="24">
        <v>683.35</v>
      </c>
      <c r="H18" s="24">
        <v>8.17</v>
      </c>
      <c r="I18" s="31">
        <v>6.29</v>
      </c>
      <c r="J18" s="31"/>
      <c r="K18" s="35" t="s">
        <v>617</v>
      </c>
    </row>
    <row r="19" spans="2:11" x14ac:dyDescent="0.3">
      <c r="B19" s="8" t="s">
        <v>1183</v>
      </c>
      <c r="C19" s="57" t="s">
        <v>644</v>
      </c>
      <c r="D19" s="54" t="s">
        <v>1184</v>
      </c>
      <c r="E19" s="6" t="s">
        <v>625</v>
      </c>
      <c r="F19" s="19">
        <v>600</v>
      </c>
      <c r="G19" s="24">
        <v>603.96</v>
      </c>
      <c r="H19" s="24">
        <v>7.22</v>
      </c>
      <c r="I19" s="31">
        <v>6.3049999999999997</v>
      </c>
      <c r="J19" s="31"/>
      <c r="K19" s="35" t="s">
        <v>617</v>
      </c>
    </row>
    <row r="20" spans="2:11" x14ac:dyDescent="0.3">
      <c r="B20" s="8" t="s">
        <v>3776</v>
      </c>
      <c r="C20" s="57" t="s">
        <v>712</v>
      </c>
      <c r="D20" s="54" t="s">
        <v>3777</v>
      </c>
      <c r="E20" s="6" t="s">
        <v>625</v>
      </c>
      <c r="F20" s="19">
        <v>575</v>
      </c>
      <c r="G20" s="24">
        <v>579.58000000000004</v>
      </c>
      <c r="H20" s="24">
        <v>6.93</v>
      </c>
      <c r="I20" s="31">
        <v>6.3449999999999998</v>
      </c>
      <c r="J20" s="31"/>
      <c r="K20" s="35" t="s">
        <v>617</v>
      </c>
    </row>
    <row r="21" spans="2:11" x14ac:dyDescent="0.3">
      <c r="B21" s="8" t="s">
        <v>2599</v>
      </c>
      <c r="C21" s="57" t="s">
        <v>641</v>
      </c>
      <c r="D21" s="54" t="s">
        <v>2600</v>
      </c>
      <c r="E21" s="6" t="s">
        <v>625</v>
      </c>
      <c r="F21" s="19">
        <v>10</v>
      </c>
      <c r="G21" s="24">
        <v>100.8</v>
      </c>
      <c r="H21" s="24">
        <v>1.2</v>
      </c>
      <c r="I21" s="31">
        <v>6.39</v>
      </c>
      <c r="J21" s="31"/>
      <c r="K21" s="35" t="s">
        <v>617</v>
      </c>
    </row>
    <row r="22" spans="2:11" x14ac:dyDescent="0.3">
      <c r="B22" s="8" t="s">
        <v>3780</v>
      </c>
      <c r="C22" s="57" t="s">
        <v>2801</v>
      </c>
      <c r="D22" s="54" t="s">
        <v>3781</v>
      </c>
      <c r="E22" s="6" t="s">
        <v>625</v>
      </c>
      <c r="F22" s="19">
        <v>10</v>
      </c>
      <c r="G22" s="24">
        <v>100.61</v>
      </c>
      <c r="H22" s="24">
        <v>1.2</v>
      </c>
      <c r="I22" s="31">
        <v>6.1539999999999999</v>
      </c>
      <c r="J22" s="31"/>
      <c r="K22" s="35" t="s">
        <v>617</v>
      </c>
    </row>
    <row r="23" spans="2:11" x14ac:dyDescent="0.3">
      <c r="C23" s="58" t="s">
        <v>172</v>
      </c>
      <c r="D23" s="54"/>
      <c r="E23" s="6"/>
      <c r="F23" s="19"/>
      <c r="G23" s="25">
        <v>2068.3000000000002</v>
      </c>
      <c r="H23" s="25">
        <v>24.72</v>
      </c>
      <c r="I23" s="31"/>
      <c r="J23" s="31"/>
      <c r="K23" s="35"/>
    </row>
    <row r="24" spans="2:11" x14ac:dyDescent="0.3">
      <c r="C24" s="57"/>
      <c r="D24" s="54"/>
      <c r="E24" s="6"/>
      <c r="F24" s="19"/>
      <c r="G24" s="24"/>
      <c r="H24" s="24"/>
      <c r="I24" s="31"/>
      <c r="J24" s="31"/>
      <c r="K24" s="35"/>
    </row>
    <row r="25" spans="2:11" x14ac:dyDescent="0.3">
      <c r="C25" s="58" t="s">
        <v>7</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8</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9</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10</v>
      </c>
      <c r="D31" s="54"/>
      <c r="E31" s="6"/>
      <c r="F31" s="19"/>
      <c r="G31" s="24" t="s">
        <v>2</v>
      </c>
      <c r="H31" s="24" t="s">
        <v>2</v>
      </c>
      <c r="I31" s="31"/>
      <c r="J31" s="31"/>
      <c r="K31" s="35"/>
    </row>
    <row r="32" spans="2: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3429</v>
      </c>
      <c r="C43" s="57" t="s">
        <v>3430</v>
      </c>
      <c r="D43" s="54" t="s">
        <v>3431</v>
      </c>
      <c r="E43" s="6" t="s">
        <v>183</v>
      </c>
      <c r="F43" s="19">
        <v>5295000</v>
      </c>
      <c r="G43" s="24">
        <v>5114.3100000000004</v>
      </c>
      <c r="H43" s="24">
        <v>61.11</v>
      </c>
      <c r="I43" s="31">
        <v>5.6350897</v>
      </c>
      <c r="J43" s="31"/>
      <c r="K43" s="35"/>
    </row>
    <row r="44" spans="1:11" x14ac:dyDescent="0.3">
      <c r="B44" s="8" t="s">
        <v>3423</v>
      </c>
      <c r="C44" s="57" t="s">
        <v>3424</v>
      </c>
      <c r="D44" s="54" t="s">
        <v>3425</v>
      </c>
      <c r="E44" s="6" t="s">
        <v>183</v>
      </c>
      <c r="F44" s="19">
        <v>809000</v>
      </c>
      <c r="G44" s="24">
        <v>784.63</v>
      </c>
      <c r="H44" s="24">
        <v>9.3800000000000008</v>
      </c>
      <c r="I44" s="31">
        <v>5.6306712000000001</v>
      </c>
      <c r="J44" s="31"/>
      <c r="K44" s="35"/>
    </row>
    <row r="45" spans="1:11" x14ac:dyDescent="0.3">
      <c r="B45" s="8" t="s">
        <v>3426</v>
      </c>
      <c r="C45" s="57" t="s">
        <v>3427</v>
      </c>
      <c r="D45" s="54" t="s">
        <v>3428</v>
      </c>
      <c r="E45" s="6" t="s">
        <v>183</v>
      </c>
      <c r="F45" s="19">
        <v>300000</v>
      </c>
      <c r="G45" s="24">
        <v>290.07</v>
      </c>
      <c r="H45" s="24">
        <v>3.47</v>
      </c>
      <c r="I45" s="31">
        <v>5.6340621000000004</v>
      </c>
      <c r="J45" s="31"/>
      <c r="K45" s="35"/>
    </row>
    <row r="46" spans="1:11" x14ac:dyDescent="0.3">
      <c r="C46" s="58" t="s">
        <v>172</v>
      </c>
      <c r="D46" s="54"/>
      <c r="E46" s="6"/>
      <c r="F46" s="19"/>
      <c r="G46" s="25">
        <v>6189.01</v>
      </c>
      <c r="H46" s="25">
        <v>73.959999999999994</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54" x14ac:dyDescent="0.3">
      <c r="A49" s="28"/>
      <c r="B49" s="28"/>
      <c r="C49" s="58" t="s">
        <v>19</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20</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21</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22</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A57" s="28"/>
      <c r="B57" s="28"/>
      <c r="C57" s="58" t="s">
        <v>23</v>
      </c>
      <c r="D57" s="54"/>
      <c r="E57" s="6"/>
      <c r="F57" s="19"/>
      <c r="G57" s="24" t="s">
        <v>2</v>
      </c>
      <c r="H57" s="24" t="s">
        <v>2</v>
      </c>
      <c r="I57" s="31"/>
      <c r="J57" s="31"/>
      <c r="K57" s="35"/>
    </row>
    <row r="58" spans="1:54" x14ac:dyDescent="0.3">
      <c r="A58" s="28"/>
      <c r="B58" s="28"/>
      <c r="C58" s="58"/>
      <c r="D58" s="54"/>
      <c r="E58" s="6"/>
      <c r="F58" s="19"/>
      <c r="G58" s="24"/>
      <c r="H58" s="24"/>
      <c r="I58" s="31"/>
      <c r="J58" s="31"/>
      <c r="K58" s="35"/>
    </row>
    <row r="59" spans="1:54" x14ac:dyDescent="0.3">
      <c r="C59" s="59" t="s">
        <v>24</v>
      </c>
      <c r="D59" s="54"/>
      <c r="E59" s="6"/>
      <c r="F59" s="19"/>
      <c r="G59" s="24"/>
      <c r="H59" s="24"/>
      <c r="I59" s="31"/>
      <c r="J59" s="31"/>
      <c r="K59" s="35"/>
    </row>
    <row r="60" spans="1:54" x14ac:dyDescent="0.3">
      <c r="B60" s="8" t="s">
        <v>184</v>
      </c>
      <c r="C60" s="57" t="s">
        <v>185</v>
      </c>
      <c r="D60" s="54"/>
      <c r="E60" s="6"/>
      <c r="F60" s="19"/>
      <c r="G60" s="24">
        <v>4.46</v>
      </c>
      <c r="H60" s="24">
        <v>0.05</v>
      </c>
      <c r="I60" s="31"/>
      <c r="J60" s="31"/>
      <c r="K60" s="35"/>
    </row>
    <row r="61" spans="1:54" x14ac:dyDescent="0.3">
      <c r="C61" s="58" t="s">
        <v>172</v>
      </c>
      <c r="D61" s="54"/>
      <c r="E61" s="6"/>
      <c r="F61" s="19"/>
      <c r="G61" s="25">
        <v>4.46</v>
      </c>
      <c r="H61" s="25">
        <v>0.05</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5242</v>
      </c>
      <c r="D64" s="54"/>
      <c r="E64" s="6"/>
      <c r="F64" s="19"/>
      <c r="G64" s="24" t="s">
        <v>2</v>
      </c>
      <c r="H64" s="24" t="s">
        <v>2</v>
      </c>
      <c r="I64" s="31"/>
      <c r="J64" s="31"/>
      <c r="K64" s="35"/>
      <c r="L64" s="3"/>
      <c r="AI64" s="3"/>
      <c r="AV64" s="3"/>
      <c r="AX64" s="3"/>
      <c r="BB64" s="3"/>
    </row>
    <row r="65" spans="2:11" x14ac:dyDescent="0.3">
      <c r="B65" s="8"/>
      <c r="C65" s="57" t="s">
        <v>186</v>
      </c>
      <c r="D65" s="54"/>
      <c r="E65" s="6"/>
      <c r="F65" s="19"/>
      <c r="G65" s="24">
        <v>107.13</v>
      </c>
      <c r="H65" s="24">
        <v>1.27</v>
      </c>
      <c r="I65" s="31"/>
      <c r="J65" s="31"/>
      <c r="K65" s="35"/>
    </row>
    <row r="66" spans="2:11" x14ac:dyDescent="0.3">
      <c r="C66" s="58" t="s">
        <v>172</v>
      </c>
      <c r="D66" s="54"/>
      <c r="E66" s="6"/>
      <c r="F66" s="19"/>
      <c r="G66" s="25">
        <v>107.13</v>
      </c>
      <c r="H66" s="25">
        <v>1.27</v>
      </c>
      <c r="I66" s="31"/>
      <c r="J66" s="31"/>
      <c r="K66" s="35"/>
    </row>
    <row r="67" spans="2:11" x14ac:dyDescent="0.3">
      <c r="C67" s="57"/>
      <c r="D67" s="54"/>
      <c r="E67" s="6"/>
      <c r="F67" s="19"/>
      <c r="G67" s="24"/>
      <c r="H67" s="24"/>
      <c r="I67" s="31"/>
      <c r="J67" s="31"/>
      <c r="K67" s="35"/>
    </row>
    <row r="68" spans="2:11" x14ac:dyDescent="0.3">
      <c r="C68" s="60" t="s">
        <v>187</v>
      </c>
      <c r="D68" s="55"/>
      <c r="E68" s="5"/>
      <c r="F68" s="20"/>
      <c r="G68" s="26">
        <v>8368.9</v>
      </c>
      <c r="H68" s="26">
        <v>99.999999999999986</v>
      </c>
      <c r="I68" s="32"/>
      <c r="J68" s="32"/>
      <c r="K68" s="36"/>
    </row>
    <row r="71" spans="2:11" x14ac:dyDescent="0.3">
      <c r="C71" s="1" t="s">
        <v>188</v>
      </c>
    </row>
    <row r="72" spans="2:11" x14ac:dyDescent="0.3">
      <c r="C72" s="37" t="s">
        <v>189</v>
      </c>
      <c r="D72" s="37"/>
      <c r="E72" s="37"/>
      <c r="F72" s="37"/>
      <c r="G72" s="37"/>
      <c r="H72" s="37"/>
      <c r="I72" s="37"/>
      <c r="J72" s="37"/>
      <c r="K72" s="37"/>
    </row>
    <row r="73" spans="2:11" x14ac:dyDescent="0.3">
      <c r="C73" s="2" t="s">
        <v>190</v>
      </c>
    </row>
    <row r="74" spans="2:11" x14ac:dyDescent="0.3">
      <c r="C74" s="2" t="s">
        <v>191</v>
      </c>
    </row>
    <row r="75" spans="2:11" ht="30" customHeight="1" x14ac:dyDescent="0.3">
      <c r="C75" s="92" t="s">
        <v>192</v>
      </c>
      <c r="D75" s="93"/>
      <c r="E75" s="93"/>
      <c r="F75" s="93"/>
      <c r="G75" s="93"/>
      <c r="H75" s="93"/>
      <c r="I75" s="93"/>
      <c r="J75" s="93"/>
      <c r="K75" s="93"/>
    </row>
    <row r="76" spans="2:11" x14ac:dyDescent="0.3">
      <c r="C76" s="2" t="s">
        <v>193</v>
      </c>
    </row>
    <row r="78" spans="2:11" x14ac:dyDescent="0.3">
      <c r="C78" s="1" t="s">
        <v>5367</v>
      </c>
      <c r="E78" s="88" t="s">
        <v>5368</v>
      </c>
    </row>
    <row r="79" spans="2:11" x14ac:dyDescent="0.3">
      <c r="E79" s="2" t="s">
        <v>5416</v>
      </c>
    </row>
  </sheetData>
  <mergeCells count="1">
    <mergeCell ref="C75:K75"/>
  </mergeCells>
  <hyperlinks>
    <hyperlink ref="J2" location="'Index'!A1" display="'Index'!A1" xr:uid="{2B981386-B87A-4113-809B-F325EDC91976}"/>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946FF-95D7-4208-86CD-300CBC7BFB54}">
  <sheetPr codeName="Sheet1114"/>
  <dimension ref="A1:IV94"/>
  <sheetViews>
    <sheetView showGridLines="0" zoomScale="90" zoomScaleNormal="90" workbookViewId="0">
      <pane ySplit="6" topLeftCell="A7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4739</v>
      </c>
      <c r="J2" s="38" t="s">
        <v>4951</v>
      </c>
    </row>
    <row r="3" spans="1:54" ht="16.2" x14ac:dyDescent="0.35">
      <c r="C3" s="1" t="s">
        <v>28</v>
      </c>
      <c r="D3" s="21" t="s">
        <v>4740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4741</v>
      </c>
      <c r="C18" s="57" t="s">
        <v>4742</v>
      </c>
      <c r="D18" s="54" t="s">
        <v>4743</v>
      </c>
      <c r="E18" s="6" t="s">
        <v>625</v>
      </c>
      <c r="F18" s="19">
        <v>2500</v>
      </c>
      <c r="G18" s="24">
        <v>3058.89</v>
      </c>
      <c r="H18" s="24">
        <v>7.31</v>
      </c>
      <c r="I18" s="31">
        <v>6.82</v>
      </c>
      <c r="J18" s="31"/>
      <c r="K18" s="35" t="s">
        <v>617</v>
      </c>
    </row>
    <row r="19" spans="2:11" x14ac:dyDescent="0.3">
      <c r="B19" s="8" t="s">
        <v>2627</v>
      </c>
      <c r="C19" s="57" t="s">
        <v>390</v>
      </c>
      <c r="D19" s="54" t="s">
        <v>2628</v>
      </c>
      <c r="E19" s="6" t="s">
        <v>625</v>
      </c>
      <c r="F19" s="19">
        <v>3000</v>
      </c>
      <c r="G19" s="24">
        <v>3025.5</v>
      </c>
      <c r="H19" s="24">
        <v>7.23</v>
      </c>
      <c r="I19" s="31">
        <v>6.6950000000000003</v>
      </c>
      <c r="J19" s="31"/>
      <c r="K19" s="35" t="s">
        <v>617</v>
      </c>
    </row>
    <row r="20" spans="2:11" x14ac:dyDescent="0.3">
      <c r="B20" s="8" t="s">
        <v>2615</v>
      </c>
      <c r="C20" s="57" t="s">
        <v>634</v>
      </c>
      <c r="D20" s="54" t="s">
        <v>2616</v>
      </c>
      <c r="E20" s="6" t="s">
        <v>625</v>
      </c>
      <c r="F20" s="19">
        <v>250</v>
      </c>
      <c r="G20" s="24">
        <v>2523.88</v>
      </c>
      <c r="H20" s="24">
        <v>6.03</v>
      </c>
      <c r="I20" s="31">
        <v>6.4199000000000002</v>
      </c>
      <c r="J20" s="31"/>
      <c r="K20" s="35" t="s">
        <v>617</v>
      </c>
    </row>
    <row r="21" spans="2:11" x14ac:dyDescent="0.3">
      <c r="B21" s="8" t="s">
        <v>4744</v>
      </c>
      <c r="C21" s="57" t="s">
        <v>2466</v>
      </c>
      <c r="D21" s="54" t="s">
        <v>4745</v>
      </c>
      <c r="E21" s="6" t="s">
        <v>657</v>
      </c>
      <c r="F21" s="19">
        <v>1000</v>
      </c>
      <c r="G21" s="24">
        <v>1010.43</v>
      </c>
      <c r="H21" s="24">
        <v>2.42</v>
      </c>
      <c r="I21" s="31">
        <v>6.1935000000000002</v>
      </c>
      <c r="J21" s="31"/>
      <c r="K21" s="35" t="s">
        <v>617</v>
      </c>
    </row>
    <row r="22" spans="2:11" x14ac:dyDescent="0.3">
      <c r="B22" s="8" t="s">
        <v>4746</v>
      </c>
      <c r="C22" s="57" t="s">
        <v>1266</v>
      </c>
      <c r="D22" s="54" t="s">
        <v>4747</v>
      </c>
      <c r="E22" s="6" t="s">
        <v>657</v>
      </c>
      <c r="F22" s="19">
        <v>1000</v>
      </c>
      <c r="G22" s="24">
        <v>1008.57</v>
      </c>
      <c r="H22" s="24">
        <v>2.41</v>
      </c>
      <c r="I22" s="31">
        <v>6.6349999999999998</v>
      </c>
      <c r="J22" s="31"/>
      <c r="K22" s="35" t="s">
        <v>617</v>
      </c>
    </row>
    <row r="23" spans="2:11" x14ac:dyDescent="0.3">
      <c r="B23" s="8" t="s">
        <v>4748</v>
      </c>
      <c r="C23" s="57" t="s">
        <v>634</v>
      </c>
      <c r="D23" s="54" t="s">
        <v>4749</v>
      </c>
      <c r="E23" s="6" t="s">
        <v>625</v>
      </c>
      <c r="F23" s="19">
        <v>50</v>
      </c>
      <c r="G23" s="24">
        <v>502.76</v>
      </c>
      <c r="H23" s="24">
        <v>1.2</v>
      </c>
      <c r="I23" s="31">
        <v>6.42</v>
      </c>
      <c r="J23" s="31"/>
      <c r="K23" s="35" t="s">
        <v>617</v>
      </c>
    </row>
    <row r="24" spans="2:11" x14ac:dyDescent="0.3">
      <c r="B24" s="8" t="s">
        <v>4750</v>
      </c>
      <c r="C24" s="57" t="s">
        <v>41</v>
      </c>
      <c r="D24" s="54" t="s">
        <v>4751</v>
      </c>
      <c r="E24" s="6" t="s">
        <v>625</v>
      </c>
      <c r="F24" s="19">
        <v>50</v>
      </c>
      <c r="G24" s="24">
        <v>497.23</v>
      </c>
      <c r="H24" s="24">
        <v>1.19</v>
      </c>
      <c r="I24" s="31">
        <v>6.64</v>
      </c>
      <c r="J24" s="31"/>
      <c r="K24" s="35"/>
    </row>
    <row r="25" spans="2:11" x14ac:dyDescent="0.3">
      <c r="B25" s="8" t="s">
        <v>2599</v>
      </c>
      <c r="C25" s="57" t="s">
        <v>641</v>
      </c>
      <c r="D25" s="54" t="s">
        <v>2600</v>
      </c>
      <c r="E25" s="6" t="s">
        <v>625</v>
      </c>
      <c r="F25" s="19">
        <v>40</v>
      </c>
      <c r="G25" s="24">
        <v>403.21</v>
      </c>
      <c r="H25" s="24">
        <v>0.96</v>
      </c>
      <c r="I25" s="31">
        <v>6.39</v>
      </c>
      <c r="J25" s="31"/>
      <c r="K25" s="35" t="s">
        <v>617</v>
      </c>
    </row>
    <row r="26" spans="2:11" x14ac:dyDescent="0.3">
      <c r="C26" s="58" t="s">
        <v>172</v>
      </c>
      <c r="D26" s="54"/>
      <c r="E26" s="6"/>
      <c r="F26" s="19"/>
      <c r="G26" s="25">
        <v>12030.47</v>
      </c>
      <c r="H26" s="25">
        <v>28.75</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8</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9</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1565</v>
      </c>
      <c r="C35" s="57" t="s">
        <v>1566</v>
      </c>
      <c r="D35" s="54" t="s">
        <v>1567</v>
      </c>
      <c r="E35" s="6" t="s">
        <v>183</v>
      </c>
      <c r="F35" s="19">
        <v>10000000</v>
      </c>
      <c r="G35" s="24">
        <v>10148.89</v>
      </c>
      <c r="H35" s="24">
        <v>24.26</v>
      </c>
      <c r="I35" s="31">
        <v>5.7743893999999996</v>
      </c>
      <c r="J35" s="31"/>
      <c r="K35" s="35"/>
    </row>
    <row r="36" spans="1:11" x14ac:dyDescent="0.3">
      <c r="B36" s="8" t="s">
        <v>3388</v>
      </c>
      <c r="C36" s="57" t="s">
        <v>3389</v>
      </c>
      <c r="D36" s="54" t="s">
        <v>3390</v>
      </c>
      <c r="E36" s="6" t="s">
        <v>183</v>
      </c>
      <c r="F36" s="19">
        <v>3500000</v>
      </c>
      <c r="G36" s="24">
        <v>3545.07</v>
      </c>
      <c r="H36" s="24">
        <v>8.48</v>
      </c>
      <c r="I36" s="31">
        <v>5.65</v>
      </c>
      <c r="J36" s="31"/>
      <c r="K36" s="35"/>
    </row>
    <row r="37" spans="1:11" x14ac:dyDescent="0.3">
      <c r="B37" s="8" t="s">
        <v>3817</v>
      </c>
      <c r="C37" s="57" t="s">
        <v>3818</v>
      </c>
      <c r="D37" s="54" t="s">
        <v>3819</v>
      </c>
      <c r="E37" s="6" t="s">
        <v>183</v>
      </c>
      <c r="F37" s="19">
        <v>2500000</v>
      </c>
      <c r="G37" s="24">
        <v>2541.38</v>
      </c>
      <c r="H37" s="24">
        <v>6.08</v>
      </c>
      <c r="I37" s="31">
        <v>5.8378220000000001</v>
      </c>
      <c r="J37" s="31"/>
      <c r="K37" s="35"/>
    </row>
    <row r="38" spans="1:11" x14ac:dyDescent="0.3">
      <c r="B38" s="8" t="s">
        <v>4752</v>
      </c>
      <c r="C38" s="57" t="s">
        <v>4753</v>
      </c>
      <c r="D38" s="54" t="s">
        <v>4754</v>
      </c>
      <c r="E38" s="6" t="s">
        <v>183</v>
      </c>
      <c r="F38" s="19">
        <v>2500000</v>
      </c>
      <c r="G38" s="24">
        <v>2541.0700000000002</v>
      </c>
      <c r="H38" s="24">
        <v>6.07</v>
      </c>
      <c r="I38" s="31">
        <v>5.7960531</v>
      </c>
      <c r="J38" s="31"/>
      <c r="K38" s="35"/>
    </row>
    <row r="39" spans="1:11" x14ac:dyDescent="0.3">
      <c r="B39" s="8" t="s">
        <v>4755</v>
      </c>
      <c r="C39" s="57" t="s">
        <v>4756</v>
      </c>
      <c r="D39" s="54" t="s">
        <v>4757</v>
      </c>
      <c r="E39" s="6" t="s">
        <v>183</v>
      </c>
      <c r="F39" s="19">
        <v>2000000</v>
      </c>
      <c r="G39" s="24">
        <v>2025.18</v>
      </c>
      <c r="H39" s="24">
        <v>4.84</v>
      </c>
      <c r="I39" s="31">
        <v>5.7091500000000002</v>
      </c>
      <c r="J39" s="31"/>
      <c r="K39" s="35"/>
    </row>
    <row r="40" spans="1:11" x14ac:dyDescent="0.3">
      <c r="B40" s="8" t="s">
        <v>4011</v>
      </c>
      <c r="C40" s="57" t="s">
        <v>4012</v>
      </c>
      <c r="D40" s="54" t="s">
        <v>4013</v>
      </c>
      <c r="E40" s="6" t="s">
        <v>183</v>
      </c>
      <c r="F40" s="19">
        <v>1000000</v>
      </c>
      <c r="G40" s="24">
        <v>1016.44</v>
      </c>
      <c r="H40" s="24">
        <v>2.4300000000000002</v>
      </c>
      <c r="I40" s="31">
        <v>5.7743893999999996</v>
      </c>
      <c r="J40" s="31"/>
      <c r="K40" s="35"/>
    </row>
    <row r="41" spans="1:11" x14ac:dyDescent="0.3">
      <c r="B41" s="8" t="s">
        <v>4758</v>
      </c>
      <c r="C41" s="57" t="s">
        <v>4759</v>
      </c>
      <c r="D41" s="54" t="s">
        <v>4760</v>
      </c>
      <c r="E41" s="6" t="s">
        <v>183</v>
      </c>
      <c r="F41" s="19">
        <v>1000000</v>
      </c>
      <c r="G41" s="24">
        <v>1012.7</v>
      </c>
      <c r="H41" s="24">
        <v>2.42</v>
      </c>
      <c r="I41" s="31">
        <v>5.7271000000000001</v>
      </c>
      <c r="J41" s="31"/>
      <c r="K41" s="35"/>
    </row>
    <row r="42" spans="1:11" x14ac:dyDescent="0.3">
      <c r="C42" s="58" t="s">
        <v>172</v>
      </c>
      <c r="D42" s="54"/>
      <c r="E42" s="6"/>
      <c r="F42" s="19"/>
      <c r="G42" s="25">
        <v>22830.73</v>
      </c>
      <c r="H42" s="25">
        <v>54.58</v>
      </c>
      <c r="I42" s="31"/>
      <c r="J42" s="31"/>
      <c r="K42" s="35"/>
    </row>
    <row r="43" spans="1:11" x14ac:dyDescent="0.3">
      <c r="C43" s="57"/>
      <c r="D43" s="54"/>
      <c r="E43" s="6"/>
      <c r="F43" s="19"/>
      <c r="G43" s="24"/>
      <c r="H43" s="24"/>
      <c r="I43" s="31"/>
      <c r="J43" s="31"/>
      <c r="K43" s="35"/>
    </row>
    <row r="44" spans="1:11" x14ac:dyDescent="0.3">
      <c r="A44" s="10"/>
      <c r="B44" s="28"/>
      <c r="C44" s="58" t="s">
        <v>11</v>
      </c>
      <c r="D44" s="54"/>
      <c r="E44" s="6"/>
      <c r="F44" s="19"/>
      <c r="G44" s="24"/>
      <c r="H44" s="24"/>
      <c r="I44" s="31"/>
      <c r="J44" s="31"/>
      <c r="K44" s="35"/>
    </row>
    <row r="45" spans="1:11" x14ac:dyDescent="0.3">
      <c r="A45" s="28"/>
      <c r="B45" s="28"/>
      <c r="C45" s="58" t="s">
        <v>13</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14</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A49" s="28"/>
      <c r="B49" s="28"/>
      <c r="C49" s="58" t="s">
        <v>15</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A51" s="28"/>
      <c r="B51" s="28"/>
      <c r="C51" s="58" t="s">
        <v>16</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C53" s="59" t="s">
        <v>17</v>
      </c>
      <c r="D53" s="54"/>
      <c r="E53" s="6"/>
      <c r="F53" s="19"/>
      <c r="G53" s="24"/>
      <c r="H53" s="24"/>
      <c r="I53" s="31"/>
      <c r="J53" s="31"/>
      <c r="K53" s="35"/>
    </row>
    <row r="54" spans="1:11" x14ac:dyDescent="0.3">
      <c r="B54" s="8" t="s">
        <v>3501</v>
      </c>
      <c r="C54" s="57" t="s">
        <v>3502</v>
      </c>
      <c r="D54" s="54" t="s">
        <v>3503</v>
      </c>
      <c r="E54" s="6" t="s">
        <v>183</v>
      </c>
      <c r="F54" s="19">
        <v>1475000</v>
      </c>
      <c r="G54" s="24">
        <v>1414</v>
      </c>
      <c r="H54" s="24">
        <v>3.38</v>
      </c>
      <c r="I54" s="31">
        <v>5.6850379999999996</v>
      </c>
      <c r="J54" s="31"/>
      <c r="K54" s="35"/>
    </row>
    <row r="55" spans="1:11" x14ac:dyDescent="0.3">
      <c r="B55" s="8" t="s">
        <v>3417</v>
      </c>
      <c r="C55" s="57" t="s">
        <v>3418</v>
      </c>
      <c r="D55" s="54" t="s">
        <v>3419</v>
      </c>
      <c r="E55" s="6" t="s">
        <v>183</v>
      </c>
      <c r="F55" s="19">
        <v>1148900</v>
      </c>
      <c r="G55" s="24">
        <v>1103.76</v>
      </c>
      <c r="H55" s="24">
        <v>2.64</v>
      </c>
      <c r="I55" s="31">
        <v>5.6850379999999996</v>
      </c>
      <c r="J55" s="31"/>
      <c r="K55" s="35"/>
    </row>
    <row r="56" spans="1:11" x14ac:dyDescent="0.3">
      <c r="B56" s="8" t="s">
        <v>3426</v>
      </c>
      <c r="C56" s="57" t="s">
        <v>3427</v>
      </c>
      <c r="D56" s="54" t="s">
        <v>3428</v>
      </c>
      <c r="E56" s="6" t="s">
        <v>183</v>
      </c>
      <c r="F56" s="19">
        <v>1000000</v>
      </c>
      <c r="G56" s="24">
        <v>966.91</v>
      </c>
      <c r="H56" s="24">
        <v>2.31</v>
      </c>
      <c r="I56" s="31">
        <v>5.6340621000000004</v>
      </c>
      <c r="J56" s="31"/>
      <c r="K56" s="35"/>
    </row>
    <row r="57" spans="1:11" x14ac:dyDescent="0.3">
      <c r="B57" s="8" t="s">
        <v>3420</v>
      </c>
      <c r="C57" s="57" t="s">
        <v>3421</v>
      </c>
      <c r="D57" s="54" t="s">
        <v>3422</v>
      </c>
      <c r="E57" s="6" t="s">
        <v>183</v>
      </c>
      <c r="F57" s="19">
        <v>887500</v>
      </c>
      <c r="G57" s="24">
        <v>870.09</v>
      </c>
      <c r="H57" s="24">
        <v>2.08</v>
      </c>
      <c r="I57" s="31">
        <v>5.4923999999999999</v>
      </c>
      <c r="J57" s="31"/>
      <c r="K57" s="35"/>
    </row>
    <row r="58" spans="1:11" x14ac:dyDescent="0.3">
      <c r="B58" s="8" t="s">
        <v>3429</v>
      </c>
      <c r="C58" s="57" t="s">
        <v>3430</v>
      </c>
      <c r="D58" s="54" t="s">
        <v>3431</v>
      </c>
      <c r="E58" s="6" t="s">
        <v>183</v>
      </c>
      <c r="F58" s="19">
        <v>845000</v>
      </c>
      <c r="G58" s="24">
        <v>816.17</v>
      </c>
      <c r="H58" s="24">
        <v>1.95</v>
      </c>
      <c r="I58" s="31">
        <v>5.6350897</v>
      </c>
      <c r="J58" s="31"/>
      <c r="K58" s="35"/>
    </row>
    <row r="59" spans="1:11" x14ac:dyDescent="0.3">
      <c r="B59" s="8" t="s">
        <v>4023</v>
      </c>
      <c r="C59" s="57" t="s">
        <v>4024</v>
      </c>
      <c r="D59" s="54" t="s">
        <v>4025</v>
      </c>
      <c r="E59" s="6" t="s">
        <v>183</v>
      </c>
      <c r="F59" s="19">
        <v>375000</v>
      </c>
      <c r="G59" s="24">
        <v>367.04</v>
      </c>
      <c r="H59" s="24">
        <v>0.88</v>
      </c>
      <c r="I59" s="31">
        <v>5.4981999999999998</v>
      </c>
      <c r="J59" s="31"/>
      <c r="K59" s="35"/>
    </row>
    <row r="60" spans="1:11" x14ac:dyDescent="0.3">
      <c r="B60" s="8" t="s">
        <v>3441</v>
      </c>
      <c r="C60" s="57" t="s">
        <v>3442</v>
      </c>
      <c r="D60" s="54" t="s">
        <v>3443</v>
      </c>
      <c r="E60" s="6" t="s">
        <v>183</v>
      </c>
      <c r="F60" s="19">
        <v>100000</v>
      </c>
      <c r="G60" s="24">
        <v>97.94</v>
      </c>
      <c r="H60" s="24">
        <v>0.23</v>
      </c>
      <c r="I60" s="31">
        <v>5.4961000000000002</v>
      </c>
      <c r="J60" s="31"/>
      <c r="K60" s="35"/>
    </row>
    <row r="61" spans="1:11" x14ac:dyDescent="0.3">
      <c r="C61" s="58" t="s">
        <v>172</v>
      </c>
      <c r="D61" s="54"/>
      <c r="E61" s="6"/>
      <c r="F61" s="19"/>
      <c r="G61" s="25">
        <v>5635.91</v>
      </c>
      <c r="H61" s="25">
        <v>13.47</v>
      </c>
      <c r="I61" s="31"/>
      <c r="J61" s="31"/>
      <c r="K61" s="35"/>
    </row>
    <row r="62" spans="1:11" x14ac:dyDescent="0.3">
      <c r="C62" s="57"/>
      <c r="D62" s="54"/>
      <c r="E62" s="6"/>
      <c r="F62" s="19"/>
      <c r="G62" s="24"/>
      <c r="H62" s="24"/>
      <c r="I62" s="31"/>
      <c r="J62" s="31"/>
      <c r="K62" s="35"/>
    </row>
    <row r="63" spans="1:11" x14ac:dyDescent="0.3">
      <c r="A63" s="10"/>
      <c r="B63" s="28"/>
      <c r="C63" s="58" t="s">
        <v>18</v>
      </c>
      <c r="D63" s="54"/>
      <c r="E63" s="6"/>
      <c r="F63" s="19"/>
      <c r="G63" s="24"/>
      <c r="H63" s="24"/>
      <c r="I63" s="31"/>
      <c r="J63" s="31"/>
      <c r="K63" s="35"/>
    </row>
    <row r="64" spans="1:11" x14ac:dyDescent="0.3">
      <c r="A64" s="28"/>
      <c r="B64" s="28"/>
      <c r="C64" s="58" t="s">
        <v>19</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20</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21</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22</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A72" s="28"/>
      <c r="B72" s="28"/>
      <c r="C72" s="58" t="s">
        <v>23</v>
      </c>
      <c r="D72" s="54"/>
      <c r="E72" s="6"/>
      <c r="F72" s="19"/>
      <c r="G72" s="24" t="s">
        <v>2</v>
      </c>
      <c r="H72" s="24" t="s">
        <v>2</v>
      </c>
      <c r="I72" s="31"/>
      <c r="J72" s="31"/>
      <c r="K72" s="35"/>
    </row>
    <row r="73" spans="1:54" x14ac:dyDescent="0.3">
      <c r="A73" s="28"/>
      <c r="B73" s="28"/>
      <c r="C73" s="58"/>
      <c r="D73" s="54"/>
      <c r="E73" s="6"/>
      <c r="F73" s="19"/>
      <c r="G73" s="24"/>
      <c r="H73" s="24"/>
      <c r="I73" s="31"/>
      <c r="J73" s="31"/>
      <c r="K73" s="35"/>
    </row>
    <row r="74" spans="1:54" x14ac:dyDescent="0.3">
      <c r="C74" s="59" t="s">
        <v>24</v>
      </c>
      <c r="D74" s="54"/>
      <c r="E74" s="6"/>
      <c r="F74" s="19"/>
      <c r="G74" s="24"/>
      <c r="H74" s="24"/>
      <c r="I74" s="31"/>
      <c r="J74" s="31"/>
      <c r="K74" s="35"/>
    </row>
    <row r="75" spans="1:54" x14ac:dyDescent="0.3">
      <c r="B75" s="8" t="s">
        <v>184</v>
      </c>
      <c r="C75" s="57" t="s">
        <v>185</v>
      </c>
      <c r="D75" s="54"/>
      <c r="E75" s="6"/>
      <c r="F75" s="19"/>
      <c r="G75" s="24">
        <v>570.83000000000004</v>
      </c>
      <c r="H75" s="24">
        <v>1.36</v>
      </c>
      <c r="I75" s="31"/>
      <c r="J75" s="31"/>
      <c r="K75" s="35"/>
    </row>
    <row r="76" spans="1:54" x14ac:dyDescent="0.3">
      <c r="C76" s="58" t="s">
        <v>172</v>
      </c>
      <c r="D76" s="54"/>
      <c r="E76" s="6"/>
      <c r="F76" s="19"/>
      <c r="G76" s="25">
        <v>570.83000000000004</v>
      </c>
      <c r="H76" s="25">
        <v>1.36</v>
      </c>
      <c r="I76" s="31"/>
      <c r="J76" s="31"/>
      <c r="K76" s="35"/>
    </row>
    <row r="77" spans="1:54" x14ac:dyDescent="0.3">
      <c r="C77" s="57"/>
      <c r="D77" s="54"/>
      <c r="E77" s="6"/>
      <c r="F77" s="19"/>
      <c r="G77" s="24"/>
      <c r="H77" s="24"/>
      <c r="I77" s="31"/>
      <c r="J77" s="31"/>
      <c r="K77" s="35"/>
    </row>
    <row r="78" spans="1:54" x14ac:dyDescent="0.3">
      <c r="A78" s="10"/>
      <c r="B78" s="28"/>
      <c r="C78" s="58" t="s">
        <v>25</v>
      </c>
      <c r="D78" s="54"/>
      <c r="E78" s="6"/>
      <c r="F78" s="19"/>
      <c r="G78" s="24"/>
      <c r="H78" s="24"/>
      <c r="I78" s="31"/>
      <c r="J78" s="31"/>
      <c r="K78" s="35"/>
    </row>
    <row r="79" spans="1:54" s="2" customFormat="1" ht="13.8" x14ac:dyDescent="0.3">
      <c r="A79" s="28"/>
      <c r="B79" s="28"/>
      <c r="C79" s="57" t="s">
        <v>5242</v>
      </c>
      <c r="D79" s="54"/>
      <c r="E79" s="6"/>
      <c r="F79" s="19"/>
      <c r="G79" s="24" t="s">
        <v>2</v>
      </c>
      <c r="H79" s="24" t="s">
        <v>2</v>
      </c>
      <c r="I79" s="31"/>
      <c r="J79" s="31"/>
      <c r="K79" s="35"/>
      <c r="L79" s="3"/>
      <c r="AI79" s="3"/>
      <c r="AV79" s="3"/>
      <c r="AX79" s="3"/>
      <c r="BB79" s="3"/>
    </row>
    <row r="80" spans="1:54" x14ac:dyDescent="0.3">
      <c r="B80" s="8"/>
      <c r="C80" s="57" t="s">
        <v>186</v>
      </c>
      <c r="D80" s="54"/>
      <c r="E80" s="6"/>
      <c r="F80" s="19"/>
      <c r="G80" s="24">
        <v>761.4</v>
      </c>
      <c r="H80" s="24">
        <v>1.84</v>
      </c>
      <c r="I80" s="31"/>
      <c r="J80" s="31"/>
      <c r="K80" s="35"/>
    </row>
    <row r="81" spans="3:11" x14ac:dyDescent="0.3">
      <c r="C81" s="58" t="s">
        <v>172</v>
      </c>
      <c r="D81" s="54"/>
      <c r="E81" s="6"/>
      <c r="F81" s="19"/>
      <c r="G81" s="25">
        <v>761.4</v>
      </c>
      <c r="H81" s="25">
        <v>1.84</v>
      </c>
      <c r="I81" s="31"/>
      <c r="J81" s="31"/>
      <c r="K81" s="35"/>
    </row>
    <row r="82" spans="3:11" x14ac:dyDescent="0.3">
      <c r="C82" s="57"/>
      <c r="D82" s="54"/>
      <c r="E82" s="6"/>
      <c r="F82" s="19"/>
      <c r="G82" s="24"/>
      <c r="H82" s="24"/>
      <c r="I82" s="31"/>
      <c r="J82" s="31"/>
      <c r="K82" s="35"/>
    </row>
    <row r="83" spans="3:11" x14ac:dyDescent="0.3">
      <c r="C83" s="60" t="s">
        <v>187</v>
      </c>
      <c r="D83" s="55"/>
      <c r="E83" s="5"/>
      <c r="F83" s="20"/>
      <c r="G83" s="26">
        <v>41829.339999999997</v>
      </c>
      <c r="H83" s="26">
        <v>100</v>
      </c>
      <c r="I83" s="32"/>
      <c r="J83" s="32"/>
      <c r="K83" s="36"/>
    </row>
    <row r="86" spans="3:11" x14ac:dyDescent="0.3">
      <c r="C86" s="1" t="s">
        <v>188</v>
      </c>
    </row>
    <row r="87" spans="3:11" x14ac:dyDescent="0.3">
      <c r="C87" s="37" t="s">
        <v>189</v>
      </c>
      <c r="D87" s="37"/>
      <c r="E87" s="37"/>
      <c r="F87" s="37"/>
      <c r="G87" s="37"/>
      <c r="H87" s="37"/>
      <c r="I87" s="37"/>
      <c r="J87" s="37"/>
      <c r="K87" s="37"/>
    </row>
    <row r="88" spans="3:11" x14ac:dyDescent="0.3">
      <c r="C88" s="2" t="s">
        <v>190</v>
      </c>
    </row>
    <row r="89" spans="3:11" x14ac:dyDescent="0.3">
      <c r="C89" s="2" t="s">
        <v>191</v>
      </c>
    </row>
    <row r="90" spans="3:11" ht="30" customHeight="1" x14ac:dyDescent="0.3">
      <c r="C90" s="92" t="s">
        <v>192</v>
      </c>
      <c r="D90" s="93"/>
      <c r="E90" s="93"/>
      <c r="F90" s="93"/>
      <c r="G90" s="93"/>
      <c r="H90" s="93"/>
      <c r="I90" s="93"/>
      <c r="J90" s="93"/>
      <c r="K90" s="93"/>
    </row>
    <row r="91" spans="3:11" x14ac:dyDescent="0.3">
      <c r="C91" s="2" t="s">
        <v>193</v>
      </c>
    </row>
    <row r="93" spans="3:11" x14ac:dyDescent="0.3">
      <c r="C93" s="1" t="s">
        <v>5367</v>
      </c>
      <c r="E93" s="88" t="s">
        <v>5368</v>
      </c>
    </row>
    <row r="94" spans="3:11" x14ac:dyDescent="0.3">
      <c r="E94" s="2" t="s">
        <v>5416</v>
      </c>
    </row>
  </sheetData>
  <mergeCells count="1">
    <mergeCell ref="C90:K90"/>
  </mergeCells>
  <hyperlinks>
    <hyperlink ref="J2" location="'Index'!A1" display="'Index'!A1" xr:uid="{7DDF5A22-1BDF-4AC3-9BED-D8A2BB63A574}"/>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6440B-D411-4B93-9536-E716A9983439}">
  <sheetPr codeName="Sheet1115"/>
  <dimension ref="A1:IV101"/>
  <sheetViews>
    <sheetView showGridLines="0" zoomScale="90" zoomScaleNormal="90" workbookViewId="0">
      <pane ySplit="6" topLeftCell="A8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4761</v>
      </c>
      <c r="J2" s="38" t="s">
        <v>4951</v>
      </c>
    </row>
    <row r="3" spans="1:54" ht="16.2" x14ac:dyDescent="0.35">
      <c r="C3" s="1" t="s">
        <v>28</v>
      </c>
      <c r="D3" s="21" t="s">
        <v>4762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271984</v>
      </c>
      <c r="G10" s="24">
        <v>5490.54</v>
      </c>
      <c r="H10" s="24">
        <v>16</v>
      </c>
      <c r="I10" s="31"/>
      <c r="J10" s="31"/>
      <c r="K10" s="35"/>
    </row>
    <row r="11" spans="1:54" x14ac:dyDescent="0.3">
      <c r="B11" s="8" t="s">
        <v>44</v>
      </c>
      <c r="C11" s="57" t="s">
        <v>45</v>
      </c>
      <c r="D11" s="54" t="s">
        <v>46</v>
      </c>
      <c r="E11" s="6" t="s">
        <v>43</v>
      </c>
      <c r="F11" s="19">
        <v>255828</v>
      </c>
      <c r="G11" s="24">
        <v>3790.35</v>
      </c>
      <c r="H11" s="24">
        <v>11.05</v>
      </c>
      <c r="I11" s="31"/>
      <c r="J11" s="31"/>
      <c r="K11" s="35"/>
    </row>
    <row r="12" spans="1:54" x14ac:dyDescent="0.3">
      <c r="B12" s="8" t="s">
        <v>69</v>
      </c>
      <c r="C12" s="57" t="s">
        <v>70</v>
      </c>
      <c r="D12" s="54" t="s">
        <v>71</v>
      </c>
      <c r="E12" s="6" t="s">
        <v>72</v>
      </c>
      <c r="F12" s="19">
        <v>242736</v>
      </c>
      <c r="G12" s="24">
        <v>3374.76</v>
      </c>
      <c r="H12" s="24">
        <v>9.84</v>
      </c>
      <c r="I12" s="31"/>
      <c r="J12" s="31"/>
      <c r="K12" s="35"/>
    </row>
    <row r="13" spans="1:54" x14ac:dyDescent="0.3">
      <c r="B13" s="8" t="s">
        <v>47</v>
      </c>
      <c r="C13" s="57" t="s">
        <v>48</v>
      </c>
      <c r="D13" s="54" t="s">
        <v>49</v>
      </c>
      <c r="E13" s="6" t="s">
        <v>50</v>
      </c>
      <c r="F13" s="19">
        <v>128158</v>
      </c>
      <c r="G13" s="24">
        <v>1933.39</v>
      </c>
      <c r="H13" s="24">
        <v>5.63</v>
      </c>
      <c r="I13" s="31"/>
      <c r="J13" s="31"/>
      <c r="K13" s="35"/>
    </row>
    <row r="14" spans="1:54" x14ac:dyDescent="0.3">
      <c r="B14" s="8" t="s">
        <v>383</v>
      </c>
      <c r="C14" s="57" t="s">
        <v>384</v>
      </c>
      <c r="D14" s="54" t="s">
        <v>385</v>
      </c>
      <c r="E14" s="6" t="s">
        <v>257</v>
      </c>
      <c r="F14" s="19">
        <v>94097</v>
      </c>
      <c r="G14" s="24">
        <v>1800.26</v>
      </c>
      <c r="H14" s="24">
        <v>5.25</v>
      </c>
      <c r="I14" s="31"/>
      <c r="J14" s="31"/>
      <c r="K14" s="35"/>
    </row>
    <row r="15" spans="1:54" x14ac:dyDescent="0.3">
      <c r="B15" s="8" t="s">
        <v>51</v>
      </c>
      <c r="C15" s="57" t="s">
        <v>52</v>
      </c>
      <c r="D15" s="54" t="s">
        <v>53</v>
      </c>
      <c r="E15" s="6" t="s">
        <v>54</v>
      </c>
      <c r="F15" s="19">
        <v>41940</v>
      </c>
      <c r="G15" s="24">
        <v>1524.79</v>
      </c>
      <c r="H15" s="24">
        <v>4.4400000000000004</v>
      </c>
      <c r="I15" s="31"/>
      <c r="J15" s="31"/>
      <c r="K15" s="35"/>
    </row>
    <row r="16" spans="1:54" x14ac:dyDescent="0.3">
      <c r="B16" s="8" t="s">
        <v>377</v>
      </c>
      <c r="C16" s="57" t="s">
        <v>378</v>
      </c>
      <c r="D16" s="54" t="s">
        <v>379</v>
      </c>
      <c r="E16" s="6" t="s">
        <v>97</v>
      </c>
      <c r="F16" s="19">
        <v>332217</v>
      </c>
      <c r="G16" s="24">
        <v>1368.07</v>
      </c>
      <c r="H16" s="24">
        <v>3.99</v>
      </c>
      <c r="I16" s="31"/>
      <c r="J16" s="31"/>
      <c r="K16" s="35"/>
    </row>
    <row r="17" spans="2:11" x14ac:dyDescent="0.3">
      <c r="B17" s="8" t="s">
        <v>76</v>
      </c>
      <c r="C17" s="57" t="s">
        <v>77</v>
      </c>
      <c r="D17" s="54" t="s">
        <v>78</v>
      </c>
      <c r="E17" s="6" t="s">
        <v>50</v>
      </c>
      <c r="F17" s="19">
        <v>36344</v>
      </c>
      <c r="G17" s="24">
        <v>1103.8900000000001</v>
      </c>
      <c r="H17" s="24">
        <v>3.22</v>
      </c>
      <c r="I17" s="31"/>
      <c r="J17" s="31"/>
      <c r="K17" s="35"/>
    </row>
    <row r="18" spans="2:11" x14ac:dyDescent="0.3">
      <c r="B18" s="8" t="s">
        <v>73</v>
      </c>
      <c r="C18" s="57" t="s">
        <v>74</v>
      </c>
      <c r="D18" s="54" t="s">
        <v>75</v>
      </c>
      <c r="E18" s="6" t="s">
        <v>43</v>
      </c>
      <c r="F18" s="19">
        <v>137673</v>
      </c>
      <c r="G18" s="24">
        <v>1096.5</v>
      </c>
      <c r="H18" s="24">
        <v>3.2</v>
      </c>
      <c r="I18" s="31"/>
      <c r="J18" s="31"/>
      <c r="K18" s="35"/>
    </row>
    <row r="19" spans="2:11" x14ac:dyDescent="0.3">
      <c r="B19" s="8" t="s">
        <v>55</v>
      </c>
      <c r="C19" s="57" t="s">
        <v>56</v>
      </c>
      <c r="D19" s="54" t="s">
        <v>57</v>
      </c>
      <c r="E19" s="6" t="s">
        <v>43</v>
      </c>
      <c r="F19" s="19">
        <v>102308</v>
      </c>
      <c r="G19" s="24">
        <v>1092.96</v>
      </c>
      <c r="H19" s="24">
        <v>3.19</v>
      </c>
      <c r="I19" s="31"/>
      <c r="J19" s="31"/>
      <c r="K19" s="35"/>
    </row>
    <row r="20" spans="2:11" x14ac:dyDescent="0.3">
      <c r="B20" s="8" t="s">
        <v>66</v>
      </c>
      <c r="C20" s="57" t="s">
        <v>67</v>
      </c>
      <c r="D20" s="54" t="s">
        <v>68</v>
      </c>
      <c r="E20" s="6" t="s">
        <v>43</v>
      </c>
      <c r="F20" s="19">
        <v>52783</v>
      </c>
      <c r="G20" s="24">
        <v>1044.3599999999999</v>
      </c>
      <c r="H20" s="24">
        <v>3.04</v>
      </c>
      <c r="I20" s="31"/>
      <c r="J20" s="31"/>
      <c r="K20" s="35"/>
    </row>
    <row r="21" spans="2:11" x14ac:dyDescent="0.3">
      <c r="B21" s="8" t="s">
        <v>380</v>
      </c>
      <c r="C21" s="57" t="s">
        <v>381</v>
      </c>
      <c r="D21" s="54" t="s">
        <v>382</v>
      </c>
      <c r="E21" s="6" t="s">
        <v>65</v>
      </c>
      <c r="F21" s="19">
        <v>31675</v>
      </c>
      <c r="G21" s="24">
        <v>1014.72</v>
      </c>
      <c r="H21" s="24">
        <v>2.96</v>
      </c>
      <c r="I21" s="31"/>
      <c r="J21" s="31"/>
      <c r="K21" s="35"/>
    </row>
    <row r="22" spans="2:11" x14ac:dyDescent="0.3">
      <c r="B22" s="8" t="s">
        <v>546</v>
      </c>
      <c r="C22" s="57" t="s">
        <v>547</v>
      </c>
      <c r="D22" s="54" t="s">
        <v>548</v>
      </c>
      <c r="E22" s="6" t="s">
        <v>90</v>
      </c>
      <c r="F22" s="19">
        <v>93633</v>
      </c>
      <c r="G22" s="24">
        <v>824.67</v>
      </c>
      <c r="H22" s="24">
        <v>2.4</v>
      </c>
      <c r="I22" s="31"/>
      <c r="J22" s="31"/>
      <c r="K22" s="35"/>
    </row>
    <row r="23" spans="2:11" x14ac:dyDescent="0.3">
      <c r="B23" s="8" t="s">
        <v>94</v>
      </c>
      <c r="C23" s="57" t="s">
        <v>95</v>
      </c>
      <c r="D23" s="54" t="s">
        <v>96</v>
      </c>
      <c r="E23" s="6" t="s">
        <v>97</v>
      </c>
      <c r="F23" s="19">
        <v>32028</v>
      </c>
      <c r="G23" s="24">
        <v>807.7</v>
      </c>
      <c r="H23" s="24">
        <v>2.35</v>
      </c>
      <c r="I23" s="31"/>
      <c r="J23" s="31"/>
      <c r="K23" s="35"/>
    </row>
    <row r="24" spans="2:11" x14ac:dyDescent="0.3">
      <c r="B24" s="8" t="s">
        <v>577</v>
      </c>
      <c r="C24" s="57" t="s">
        <v>578</v>
      </c>
      <c r="D24" s="54" t="s">
        <v>579</v>
      </c>
      <c r="E24" s="6" t="s">
        <v>157</v>
      </c>
      <c r="F24" s="19">
        <v>249267</v>
      </c>
      <c r="G24" s="24">
        <v>767.37</v>
      </c>
      <c r="H24" s="24">
        <v>2.2400000000000002</v>
      </c>
      <c r="I24" s="31"/>
      <c r="J24" s="31"/>
      <c r="K24" s="35"/>
    </row>
    <row r="25" spans="2:11" x14ac:dyDescent="0.3">
      <c r="B25" s="8" t="s">
        <v>458</v>
      </c>
      <c r="C25" s="57" t="s">
        <v>459</v>
      </c>
      <c r="D25" s="54" t="s">
        <v>460</v>
      </c>
      <c r="E25" s="6" t="s">
        <v>86</v>
      </c>
      <c r="F25" s="19">
        <v>37873</v>
      </c>
      <c r="G25" s="24">
        <v>645.94000000000005</v>
      </c>
      <c r="H25" s="24">
        <v>1.88</v>
      </c>
      <c r="I25" s="31"/>
      <c r="J25" s="31"/>
      <c r="K25" s="35"/>
    </row>
    <row r="26" spans="2:11" x14ac:dyDescent="0.3">
      <c r="B26" s="8" t="s">
        <v>62</v>
      </c>
      <c r="C26" s="57" t="s">
        <v>63</v>
      </c>
      <c r="D26" s="54" t="s">
        <v>64</v>
      </c>
      <c r="E26" s="6" t="s">
        <v>65</v>
      </c>
      <c r="F26" s="19">
        <v>4736</v>
      </c>
      <c r="G26" s="24">
        <v>598.37</v>
      </c>
      <c r="H26" s="24">
        <v>1.74</v>
      </c>
      <c r="I26" s="31"/>
      <c r="J26" s="31"/>
      <c r="K26" s="35"/>
    </row>
    <row r="27" spans="2:11" x14ac:dyDescent="0.3">
      <c r="B27" s="8" t="s">
        <v>568</v>
      </c>
      <c r="C27" s="57" t="s">
        <v>569</v>
      </c>
      <c r="D27" s="54" t="s">
        <v>570</v>
      </c>
      <c r="E27" s="6" t="s">
        <v>126</v>
      </c>
      <c r="F27" s="19">
        <v>170455</v>
      </c>
      <c r="G27" s="24">
        <v>569.75</v>
      </c>
      <c r="H27" s="24">
        <v>1.66</v>
      </c>
      <c r="I27" s="31"/>
      <c r="J27" s="31"/>
      <c r="K27" s="35"/>
    </row>
    <row r="28" spans="2:11" x14ac:dyDescent="0.3">
      <c r="B28" s="8" t="s">
        <v>867</v>
      </c>
      <c r="C28" s="57" t="s">
        <v>868</v>
      </c>
      <c r="D28" s="54" t="s">
        <v>869</v>
      </c>
      <c r="E28" s="6" t="s">
        <v>50</v>
      </c>
      <c r="F28" s="19">
        <v>37968</v>
      </c>
      <c r="G28" s="24">
        <v>557.12</v>
      </c>
      <c r="H28" s="24">
        <v>1.62</v>
      </c>
      <c r="I28" s="31"/>
      <c r="J28" s="31"/>
      <c r="K28" s="35"/>
    </row>
    <row r="29" spans="2:11" x14ac:dyDescent="0.3">
      <c r="B29" s="8" t="s">
        <v>58</v>
      </c>
      <c r="C29" s="57" t="s">
        <v>59</v>
      </c>
      <c r="D29" s="54" t="s">
        <v>60</v>
      </c>
      <c r="E29" s="6" t="s">
        <v>61</v>
      </c>
      <c r="F29" s="19">
        <v>4230</v>
      </c>
      <c r="G29" s="24">
        <v>517.66999999999996</v>
      </c>
      <c r="H29" s="24">
        <v>1.51</v>
      </c>
      <c r="I29" s="31"/>
      <c r="J29" s="31"/>
      <c r="K29" s="35"/>
    </row>
    <row r="30" spans="2:11" x14ac:dyDescent="0.3">
      <c r="B30" s="8" t="s">
        <v>392</v>
      </c>
      <c r="C30" s="57" t="s">
        <v>393</v>
      </c>
      <c r="D30" s="54" t="s">
        <v>394</v>
      </c>
      <c r="E30" s="6" t="s">
        <v>65</v>
      </c>
      <c r="F30" s="19">
        <v>75280</v>
      </c>
      <c r="G30" s="24">
        <v>501.4</v>
      </c>
      <c r="H30" s="24">
        <v>1.46</v>
      </c>
      <c r="I30" s="31"/>
      <c r="J30" s="31"/>
      <c r="K30" s="35"/>
    </row>
    <row r="31" spans="2:11" x14ac:dyDescent="0.3">
      <c r="B31" s="8" t="s">
        <v>1028</v>
      </c>
      <c r="C31" s="57" t="s">
        <v>1029</v>
      </c>
      <c r="D31" s="54" t="s">
        <v>1030</v>
      </c>
      <c r="E31" s="6" t="s">
        <v>1031</v>
      </c>
      <c r="F31" s="19">
        <v>128495</v>
      </c>
      <c r="G31" s="24">
        <v>492.14</v>
      </c>
      <c r="H31" s="24">
        <v>1.43</v>
      </c>
      <c r="I31" s="31"/>
      <c r="J31" s="31"/>
      <c r="K31" s="35"/>
    </row>
    <row r="32" spans="2:11" x14ac:dyDescent="0.3">
      <c r="B32" s="8" t="s">
        <v>596</v>
      </c>
      <c r="C32" s="57" t="s">
        <v>597</v>
      </c>
      <c r="D32" s="54" t="s">
        <v>598</v>
      </c>
      <c r="E32" s="6" t="s">
        <v>134</v>
      </c>
      <c r="F32" s="19">
        <v>14652</v>
      </c>
      <c r="G32" s="24">
        <v>490.29</v>
      </c>
      <c r="H32" s="24">
        <v>1.43</v>
      </c>
      <c r="I32" s="31"/>
      <c r="J32" s="31"/>
      <c r="K32" s="35"/>
    </row>
    <row r="33" spans="2:11" x14ac:dyDescent="0.3">
      <c r="B33" s="8" t="s">
        <v>123</v>
      </c>
      <c r="C33" s="57" t="s">
        <v>124</v>
      </c>
      <c r="D33" s="54" t="s">
        <v>125</v>
      </c>
      <c r="E33" s="6" t="s">
        <v>126</v>
      </c>
      <c r="F33" s="19">
        <v>163493</v>
      </c>
      <c r="G33" s="24">
        <v>475.68</v>
      </c>
      <c r="H33" s="24">
        <v>1.39</v>
      </c>
      <c r="I33" s="31"/>
      <c r="J33" s="31"/>
      <c r="K33" s="35"/>
    </row>
    <row r="34" spans="2:11" x14ac:dyDescent="0.3">
      <c r="B34" s="8" t="s">
        <v>315</v>
      </c>
      <c r="C34" s="57" t="s">
        <v>316</v>
      </c>
      <c r="D34" s="54" t="s">
        <v>317</v>
      </c>
      <c r="E34" s="6" t="s">
        <v>194</v>
      </c>
      <c r="F34" s="19">
        <v>295574</v>
      </c>
      <c r="G34" s="24">
        <v>466.42</v>
      </c>
      <c r="H34" s="24">
        <v>1.36</v>
      </c>
      <c r="I34" s="31"/>
      <c r="J34" s="31"/>
      <c r="K34" s="35"/>
    </row>
    <row r="35" spans="2:11" x14ac:dyDescent="0.3">
      <c r="B35" s="8" t="s">
        <v>808</v>
      </c>
      <c r="C35" s="57" t="s">
        <v>809</v>
      </c>
      <c r="D35" s="54" t="s">
        <v>810</v>
      </c>
      <c r="E35" s="6" t="s">
        <v>157</v>
      </c>
      <c r="F35" s="19">
        <v>7907</v>
      </c>
      <c r="G35" s="24">
        <v>396.89</v>
      </c>
      <c r="H35" s="24">
        <v>1.1599999999999999</v>
      </c>
      <c r="I35" s="31"/>
      <c r="J35" s="31"/>
      <c r="K35" s="35"/>
    </row>
    <row r="36" spans="2:11" x14ac:dyDescent="0.3">
      <c r="B36" s="8" t="s">
        <v>207</v>
      </c>
      <c r="C36" s="57" t="s">
        <v>208</v>
      </c>
      <c r="D36" s="54" t="s">
        <v>209</v>
      </c>
      <c r="E36" s="6" t="s">
        <v>134</v>
      </c>
      <c r="F36" s="19">
        <v>16174</v>
      </c>
      <c r="G36" s="24">
        <v>387.53</v>
      </c>
      <c r="H36" s="24">
        <v>1.1299999999999999</v>
      </c>
      <c r="I36" s="31"/>
      <c r="J36" s="31"/>
      <c r="K36" s="35"/>
    </row>
    <row r="37" spans="2:11" x14ac:dyDescent="0.3">
      <c r="B37" s="8" t="s">
        <v>580</v>
      </c>
      <c r="C37" s="57" t="s">
        <v>581</v>
      </c>
      <c r="D37" s="54" t="s">
        <v>582</v>
      </c>
      <c r="E37" s="6" t="s">
        <v>90</v>
      </c>
      <c r="F37" s="19">
        <v>19488</v>
      </c>
      <c r="G37" s="24">
        <v>379.67</v>
      </c>
      <c r="H37" s="24">
        <v>1.1100000000000001</v>
      </c>
      <c r="I37" s="31"/>
      <c r="J37" s="31"/>
      <c r="K37" s="35"/>
    </row>
    <row r="38" spans="2:11" x14ac:dyDescent="0.3">
      <c r="B38" s="8" t="s">
        <v>555</v>
      </c>
      <c r="C38" s="57" t="s">
        <v>556</v>
      </c>
      <c r="D38" s="54" t="s">
        <v>557</v>
      </c>
      <c r="E38" s="6" t="s">
        <v>558</v>
      </c>
      <c r="F38" s="19">
        <v>26348</v>
      </c>
      <c r="G38" s="24">
        <v>361.81</v>
      </c>
      <c r="H38" s="24">
        <v>1.05</v>
      </c>
      <c r="I38" s="31"/>
      <c r="J38" s="31"/>
      <c r="K38" s="35"/>
    </row>
    <row r="39" spans="2:11" x14ac:dyDescent="0.3">
      <c r="B39" s="8" t="s">
        <v>386</v>
      </c>
      <c r="C39" s="57" t="s">
        <v>387</v>
      </c>
      <c r="D39" s="54" t="s">
        <v>388</v>
      </c>
      <c r="E39" s="6" t="s">
        <v>50</v>
      </c>
      <c r="F39" s="19">
        <v>22830</v>
      </c>
      <c r="G39" s="24">
        <v>334.24</v>
      </c>
      <c r="H39" s="24">
        <v>0.97</v>
      </c>
      <c r="I39" s="31"/>
      <c r="J39" s="31"/>
      <c r="K39" s="35"/>
    </row>
    <row r="40" spans="2:11" x14ac:dyDescent="0.3">
      <c r="C40" s="58" t="s">
        <v>172</v>
      </c>
      <c r="D40" s="54"/>
      <c r="E40" s="6"/>
      <c r="F40" s="19"/>
      <c r="G40" s="25">
        <v>34209.25</v>
      </c>
      <c r="H40" s="25">
        <v>99.7</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184</v>
      </c>
      <c r="C82" s="57" t="s">
        <v>185</v>
      </c>
      <c r="D82" s="54"/>
      <c r="E82" s="6"/>
      <c r="F82" s="19"/>
      <c r="G82" s="24">
        <v>26.47</v>
      </c>
      <c r="H82" s="24">
        <v>0.08</v>
      </c>
      <c r="I82" s="31"/>
      <c r="J82" s="31"/>
      <c r="K82" s="35"/>
    </row>
    <row r="83" spans="1:54" x14ac:dyDescent="0.3">
      <c r="C83" s="58" t="s">
        <v>172</v>
      </c>
      <c r="D83" s="54"/>
      <c r="E83" s="6"/>
      <c r="F83" s="19"/>
      <c r="G83" s="25">
        <v>26.47</v>
      </c>
      <c r="H83" s="25">
        <v>0.08</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5242</v>
      </c>
      <c r="D86" s="54"/>
      <c r="E86" s="6"/>
      <c r="F86" s="19"/>
      <c r="G86" s="24" t="s">
        <v>2</v>
      </c>
      <c r="H86" s="24" t="s">
        <v>2</v>
      </c>
      <c r="I86" s="31"/>
      <c r="J86" s="31"/>
      <c r="K86" s="35"/>
      <c r="L86" s="3"/>
      <c r="AI86" s="3"/>
      <c r="AV86" s="3"/>
      <c r="AX86" s="3"/>
      <c r="BB86" s="3"/>
    </row>
    <row r="87" spans="1:54" x14ac:dyDescent="0.3">
      <c r="B87" s="8"/>
      <c r="C87" s="57" t="s">
        <v>186</v>
      </c>
      <c r="D87" s="54"/>
      <c r="E87" s="6"/>
      <c r="F87" s="19"/>
      <c r="G87" s="24">
        <v>75.13</v>
      </c>
      <c r="H87" s="24">
        <v>0.22</v>
      </c>
      <c r="I87" s="31"/>
      <c r="J87" s="31"/>
      <c r="K87" s="35"/>
    </row>
    <row r="88" spans="1:54" x14ac:dyDescent="0.3">
      <c r="C88" s="58" t="s">
        <v>172</v>
      </c>
      <c r="D88" s="54"/>
      <c r="E88" s="6"/>
      <c r="F88" s="19"/>
      <c r="G88" s="25">
        <v>75.13</v>
      </c>
      <c r="H88" s="25">
        <v>0.22</v>
      </c>
      <c r="I88" s="31"/>
      <c r="J88" s="31"/>
      <c r="K88" s="35"/>
    </row>
    <row r="89" spans="1:54" x14ac:dyDescent="0.3">
      <c r="C89" s="57"/>
      <c r="D89" s="54"/>
      <c r="E89" s="6"/>
      <c r="F89" s="19"/>
      <c r="G89" s="24"/>
      <c r="H89" s="24"/>
      <c r="I89" s="31"/>
      <c r="J89" s="31"/>
      <c r="K89" s="35"/>
    </row>
    <row r="90" spans="1:54" x14ac:dyDescent="0.3">
      <c r="C90" s="60" t="s">
        <v>187</v>
      </c>
      <c r="D90" s="55"/>
      <c r="E90" s="5"/>
      <c r="F90" s="20"/>
      <c r="G90" s="26">
        <v>34310.85</v>
      </c>
      <c r="H90" s="26">
        <v>100</v>
      </c>
      <c r="I90" s="32"/>
      <c r="J90" s="32"/>
      <c r="K90" s="36"/>
    </row>
    <row r="93" spans="1:54" x14ac:dyDescent="0.3">
      <c r="C93" s="1" t="s">
        <v>188</v>
      </c>
    </row>
    <row r="94" spans="1:54" x14ac:dyDescent="0.3">
      <c r="C94" s="37" t="s">
        <v>189</v>
      </c>
      <c r="D94" s="37"/>
      <c r="E94" s="37"/>
      <c r="F94" s="37"/>
      <c r="G94" s="37"/>
      <c r="H94" s="37"/>
      <c r="I94" s="37"/>
      <c r="J94" s="37"/>
      <c r="K94" s="37"/>
    </row>
    <row r="95" spans="1:54" x14ac:dyDescent="0.3">
      <c r="C95" s="2" t="s">
        <v>190</v>
      </c>
    </row>
    <row r="96" spans="1:54" x14ac:dyDescent="0.3">
      <c r="C96" s="2" t="s">
        <v>191</v>
      </c>
    </row>
    <row r="97" spans="3:11" ht="30" customHeight="1" x14ac:dyDescent="0.3">
      <c r="C97" s="92" t="s">
        <v>192</v>
      </c>
      <c r="D97" s="93"/>
      <c r="E97" s="93"/>
      <c r="F97" s="93"/>
      <c r="G97" s="93"/>
      <c r="H97" s="93"/>
      <c r="I97" s="93"/>
      <c r="J97" s="93"/>
      <c r="K97" s="93"/>
    </row>
    <row r="98" spans="3:11" x14ac:dyDescent="0.3">
      <c r="C98" s="2" t="s">
        <v>193</v>
      </c>
    </row>
    <row r="100" spans="3:11" x14ac:dyDescent="0.3">
      <c r="C100" s="1" t="s">
        <v>5367</v>
      </c>
      <c r="E100" s="88" t="s">
        <v>5368</v>
      </c>
    </row>
    <row r="101" spans="3:11" x14ac:dyDescent="0.3">
      <c r="E101" s="2" t="s">
        <v>5399</v>
      </c>
    </row>
  </sheetData>
  <mergeCells count="1">
    <mergeCell ref="C97:K97"/>
  </mergeCells>
  <hyperlinks>
    <hyperlink ref="J2" location="'Index'!A1" display="'Index'!A1" xr:uid="{B23BDED7-CE3A-4A99-802D-37D54501C0E6}"/>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535D-5001-4E37-9C02-AD68E9DA1B7F}">
  <sheetPr codeName="Sheet1116"/>
  <dimension ref="A1:IV72"/>
  <sheetViews>
    <sheetView showGridLines="0" zoomScale="90" zoomScaleNormal="90" workbookViewId="0">
      <pane ySplit="6" topLeftCell="A5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4763</v>
      </c>
      <c r="J2" s="38" t="s">
        <v>4951</v>
      </c>
    </row>
    <row r="3" spans="1:54" ht="16.2" x14ac:dyDescent="0.35">
      <c r="C3" s="1" t="s">
        <v>28</v>
      </c>
      <c r="D3" s="21" t="s">
        <v>4764</v>
      </c>
      <c r="F3" s="76" t="s">
        <v>5296</v>
      </c>
      <c r="G3" s="13" t="s">
        <v>4933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184</v>
      </c>
      <c r="C52" s="57" t="s">
        <v>185</v>
      </c>
      <c r="D52" s="54"/>
      <c r="E52" s="6"/>
      <c r="F52" s="19"/>
      <c r="G52" s="24">
        <v>4299.1400000000003</v>
      </c>
      <c r="H52" s="24">
        <v>99.42</v>
      </c>
      <c r="I52" s="31"/>
      <c r="J52" s="31"/>
      <c r="K52" s="35"/>
    </row>
    <row r="53" spans="1:54" x14ac:dyDescent="0.3">
      <c r="C53" s="58" t="s">
        <v>172</v>
      </c>
      <c r="D53" s="54"/>
      <c r="E53" s="6"/>
      <c r="F53" s="19"/>
      <c r="G53" s="25">
        <v>4299.1400000000003</v>
      </c>
      <c r="H53" s="25">
        <v>99.42</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5242</v>
      </c>
      <c r="D56" s="54"/>
      <c r="E56" s="6"/>
      <c r="F56" s="19"/>
      <c r="G56" s="24" t="s">
        <v>2</v>
      </c>
      <c r="H56" s="24" t="s">
        <v>2</v>
      </c>
      <c r="I56" s="31"/>
      <c r="J56" s="31"/>
      <c r="K56" s="35"/>
      <c r="L56" s="3"/>
      <c r="AI56" s="3"/>
      <c r="AV56" s="3"/>
      <c r="AX56" s="3"/>
      <c r="BB56" s="3"/>
    </row>
    <row r="57" spans="1:54" x14ac:dyDescent="0.3">
      <c r="B57" s="8"/>
      <c r="C57" s="57" t="s">
        <v>186</v>
      </c>
      <c r="D57" s="54"/>
      <c r="E57" s="6"/>
      <c r="F57" s="19"/>
      <c r="G57" s="24">
        <v>25.3</v>
      </c>
      <c r="H57" s="24">
        <v>0.57999999999999996</v>
      </c>
      <c r="I57" s="31"/>
      <c r="J57" s="31"/>
      <c r="K57" s="35"/>
    </row>
    <row r="58" spans="1:54" x14ac:dyDescent="0.3">
      <c r="C58" s="58" t="s">
        <v>172</v>
      </c>
      <c r="D58" s="54"/>
      <c r="E58" s="6"/>
      <c r="F58" s="19"/>
      <c r="G58" s="25">
        <v>25.3</v>
      </c>
      <c r="H58" s="25">
        <v>0.57999999999999996</v>
      </c>
      <c r="I58" s="31"/>
      <c r="J58" s="31"/>
      <c r="K58" s="35"/>
    </row>
    <row r="59" spans="1:54" x14ac:dyDescent="0.3">
      <c r="C59" s="57"/>
      <c r="D59" s="54"/>
      <c r="E59" s="6"/>
      <c r="F59" s="19"/>
      <c r="G59" s="24"/>
      <c r="H59" s="24"/>
      <c r="I59" s="31"/>
      <c r="J59" s="31"/>
      <c r="K59" s="35"/>
    </row>
    <row r="60" spans="1:54" x14ac:dyDescent="0.3">
      <c r="C60" s="60" t="s">
        <v>187</v>
      </c>
      <c r="D60" s="55"/>
      <c r="E60" s="5"/>
      <c r="F60" s="20"/>
      <c r="G60" s="26">
        <v>4324.4399999999996</v>
      </c>
      <c r="H60" s="26">
        <v>100</v>
      </c>
      <c r="I60" s="32"/>
      <c r="J60" s="32"/>
      <c r="K60" s="36"/>
    </row>
    <row r="63" spans="1:54" x14ac:dyDescent="0.3">
      <c r="C63" s="1" t="s">
        <v>188</v>
      </c>
    </row>
    <row r="64" spans="1:54" x14ac:dyDescent="0.3">
      <c r="C64" s="37" t="s">
        <v>189</v>
      </c>
      <c r="D64" s="37"/>
      <c r="E64" s="37"/>
      <c r="F64" s="37"/>
      <c r="G64" s="37"/>
      <c r="H64" s="37"/>
      <c r="I64" s="37"/>
      <c r="J64" s="37"/>
      <c r="K64" s="37"/>
    </row>
    <row r="65" spans="3:11" x14ac:dyDescent="0.3">
      <c r="C65" s="2" t="s">
        <v>190</v>
      </c>
    </row>
    <row r="66" spans="3:11" x14ac:dyDescent="0.3">
      <c r="C66" s="2" t="s">
        <v>191</v>
      </c>
    </row>
    <row r="67" spans="3:11" ht="30" customHeight="1" x14ac:dyDescent="0.3">
      <c r="C67" s="92" t="s">
        <v>192</v>
      </c>
      <c r="D67" s="93"/>
      <c r="E67" s="93"/>
      <c r="F67" s="93"/>
      <c r="G67" s="93"/>
      <c r="H67" s="93"/>
      <c r="I67" s="93"/>
      <c r="J67" s="93"/>
      <c r="K67" s="93"/>
    </row>
    <row r="68" spans="3:11" x14ac:dyDescent="0.3">
      <c r="C68" s="2" t="s">
        <v>193</v>
      </c>
    </row>
    <row r="69" spans="3:11" x14ac:dyDescent="0.3">
      <c r="C69" s="2" t="s">
        <v>5325</v>
      </c>
    </row>
    <row r="71" spans="3:11" x14ac:dyDescent="0.3">
      <c r="C71" s="1" t="s">
        <v>5367</v>
      </c>
      <c r="E71" s="88" t="s">
        <v>5368</v>
      </c>
    </row>
    <row r="72" spans="3:11" x14ac:dyDescent="0.3">
      <c r="E72" s="2" t="s">
        <v>5425</v>
      </c>
    </row>
  </sheetData>
  <mergeCells count="1">
    <mergeCell ref="C67:K67"/>
  </mergeCells>
  <hyperlinks>
    <hyperlink ref="J2" location="'Index'!A1" display="'Index'!A1" xr:uid="{494502ED-0020-4AB3-8DF6-1546DF6A2F63}"/>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A79F6-F3BD-4060-A93E-7D0242778277}">
  <sheetPr codeName="Sheet118"/>
  <dimension ref="A1:IV173"/>
  <sheetViews>
    <sheetView showGridLines="0" zoomScale="90" zoomScaleNormal="90" workbookViewId="0">
      <pane ySplit="6" topLeftCell="A15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951</v>
      </c>
      <c r="J2" s="38" t="s">
        <v>4951</v>
      </c>
    </row>
    <row r="3" spans="1:54" ht="16.2" x14ac:dyDescent="0.35">
      <c r="C3" s="1" t="s">
        <v>28</v>
      </c>
      <c r="D3" s="21" t="s">
        <v>952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20224629</v>
      </c>
      <c r="G10" s="24">
        <v>408173.46</v>
      </c>
      <c r="H10" s="24">
        <v>8.69</v>
      </c>
      <c r="I10" s="31"/>
      <c r="J10" s="31"/>
      <c r="K10" s="35"/>
    </row>
    <row r="11" spans="1:54" x14ac:dyDescent="0.3">
      <c r="B11" s="8" t="s">
        <v>69</v>
      </c>
      <c r="C11" s="57" t="s">
        <v>70</v>
      </c>
      <c r="D11" s="54" t="s">
        <v>71</v>
      </c>
      <c r="E11" s="6" t="s">
        <v>72</v>
      </c>
      <c r="F11" s="19">
        <v>19717567</v>
      </c>
      <c r="G11" s="24">
        <v>274113.62</v>
      </c>
      <c r="H11" s="24">
        <v>5.84</v>
      </c>
      <c r="I11" s="31"/>
      <c r="J11" s="31"/>
      <c r="K11" s="35"/>
    </row>
    <row r="12" spans="1:54" x14ac:dyDescent="0.3">
      <c r="B12" s="8" t="s">
        <v>377</v>
      </c>
      <c r="C12" s="57" t="s">
        <v>378</v>
      </c>
      <c r="D12" s="54" t="s">
        <v>379</v>
      </c>
      <c r="E12" s="6" t="s">
        <v>97</v>
      </c>
      <c r="F12" s="19">
        <v>38766741</v>
      </c>
      <c r="G12" s="24">
        <v>159699.59</v>
      </c>
      <c r="H12" s="24">
        <v>3.4</v>
      </c>
      <c r="I12" s="31"/>
      <c r="J12" s="31"/>
      <c r="K12" s="35"/>
    </row>
    <row r="13" spans="1:54" x14ac:dyDescent="0.3">
      <c r="B13" s="8" t="s">
        <v>66</v>
      </c>
      <c r="C13" s="57" t="s">
        <v>67</v>
      </c>
      <c r="D13" s="54" t="s">
        <v>68</v>
      </c>
      <c r="E13" s="6" t="s">
        <v>43</v>
      </c>
      <c r="F13" s="19">
        <v>6405768</v>
      </c>
      <c r="G13" s="24">
        <v>126744.53</v>
      </c>
      <c r="H13" s="24">
        <v>2.7</v>
      </c>
      <c r="I13" s="31"/>
      <c r="J13" s="31"/>
      <c r="K13" s="35"/>
    </row>
    <row r="14" spans="1:54" x14ac:dyDescent="0.3">
      <c r="B14" s="8" t="s">
        <v>510</v>
      </c>
      <c r="C14" s="57" t="s">
        <v>511</v>
      </c>
      <c r="D14" s="54" t="s">
        <v>512</v>
      </c>
      <c r="E14" s="6" t="s">
        <v>86</v>
      </c>
      <c r="F14" s="19">
        <v>28687453</v>
      </c>
      <c r="G14" s="24">
        <v>112282.69</v>
      </c>
      <c r="H14" s="24">
        <v>2.39</v>
      </c>
      <c r="I14" s="31"/>
      <c r="J14" s="31"/>
      <c r="K14" s="35"/>
    </row>
    <row r="15" spans="1:54" x14ac:dyDescent="0.3">
      <c r="B15" s="8" t="s">
        <v>288</v>
      </c>
      <c r="C15" s="57" t="s">
        <v>289</v>
      </c>
      <c r="D15" s="54" t="s">
        <v>290</v>
      </c>
      <c r="E15" s="6" t="s">
        <v>43</v>
      </c>
      <c r="F15" s="19">
        <v>100456586</v>
      </c>
      <c r="G15" s="24">
        <v>105861.15</v>
      </c>
      <c r="H15" s="24">
        <v>2.25</v>
      </c>
      <c r="I15" s="31"/>
      <c r="J15" s="31"/>
      <c r="K15" s="35"/>
    </row>
    <row r="16" spans="1:54" x14ac:dyDescent="0.3">
      <c r="B16" s="8" t="s">
        <v>398</v>
      </c>
      <c r="C16" s="57" t="s">
        <v>399</v>
      </c>
      <c r="D16" s="54" t="s">
        <v>400</v>
      </c>
      <c r="E16" s="6" t="s">
        <v>401</v>
      </c>
      <c r="F16" s="19">
        <v>51993788</v>
      </c>
      <c r="G16" s="24">
        <v>92382.56</v>
      </c>
      <c r="H16" s="24">
        <v>1.97</v>
      </c>
      <c r="I16" s="31"/>
      <c r="J16" s="31"/>
      <c r="K16" s="35"/>
    </row>
    <row r="17" spans="2:11" x14ac:dyDescent="0.3">
      <c r="B17" s="8" t="s">
        <v>315</v>
      </c>
      <c r="C17" s="57" t="s">
        <v>316</v>
      </c>
      <c r="D17" s="54" t="s">
        <v>317</v>
      </c>
      <c r="E17" s="6" t="s">
        <v>194</v>
      </c>
      <c r="F17" s="19">
        <v>57995525</v>
      </c>
      <c r="G17" s="24">
        <v>91598.13</v>
      </c>
      <c r="H17" s="24">
        <v>1.95</v>
      </c>
      <c r="I17" s="31"/>
      <c r="J17" s="31"/>
      <c r="K17" s="35"/>
    </row>
    <row r="18" spans="2:11" x14ac:dyDescent="0.3">
      <c r="B18" s="8" t="s">
        <v>953</v>
      </c>
      <c r="C18" s="57" t="s">
        <v>954</v>
      </c>
      <c r="D18" s="54" t="s">
        <v>955</v>
      </c>
      <c r="E18" s="6" t="s">
        <v>171</v>
      </c>
      <c r="F18" s="19">
        <v>17046663</v>
      </c>
      <c r="G18" s="24">
        <v>90176.85</v>
      </c>
      <c r="H18" s="24">
        <v>1.92</v>
      </c>
      <c r="I18" s="31"/>
      <c r="J18" s="31"/>
      <c r="K18" s="35"/>
    </row>
    <row r="19" spans="2:11" x14ac:dyDescent="0.3">
      <c r="B19" s="8" t="s">
        <v>238</v>
      </c>
      <c r="C19" s="57" t="s">
        <v>239</v>
      </c>
      <c r="D19" s="54" t="s">
        <v>240</v>
      </c>
      <c r="E19" s="6" t="s">
        <v>126</v>
      </c>
      <c r="F19" s="19">
        <v>6482410</v>
      </c>
      <c r="G19" s="24">
        <v>84919.57</v>
      </c>
      <c r="H19" s="24">
        <v>1.81</v>
      </c>
      <c r="I19" s="31"/>
      <c r="J19" s="31"/>
      <c r="K19" s="35"/>
    </row>
    <row r="20" spans="2:11" x14ac:dyDescent="0.3">
      <c r="B20" s="8" t="s">
        <v>44</v>
      </c>
      <c r="C20" s="57" t="s">
        <v>45</v>
      </c>
      <c r="D20" s="54" t="s">
        <v>46</v>
      </c>
      <c r="E20" s="6" t="s">
        <v>43</v>
      </c>
      <c r="F20" s="19">
        <v>5281550</v>
      </c>
      <c r="G20" s="24">
        <v>78240.88</v>
      </c>
      <c r="H20" s="24">
        <v>1.67</v>
      </c>
      <c r="I20" s="31"/>
      <c r="J20" s="31"/>
      <c r="K20" s="35"/>
    </row>
    <row r="21" spans="2:11" x14ac:dyDescent="0.3">
      <c r="B21" s="8" t="s">
        <v>207</v>
      </c>
      <c r="C21" s="57" t="s">
        <v>208</v>
      </c>
      <c r="D21" s="54" t="s">
        <v>209</v>
      </c>
      <c r="E21" s="6" t="s">
        <v>134</v>
      </c>
      <c r="F21" s="19">
        <v>3100000</v>
      </c>
      <c r="G21" s="24">
        <v>74279.100000000006</v>
      </c>
      <c r="H21" s="24">
        <v>1.58</v>
      </c>
      <c r="I21" s="31"/>
      <c r="J21" s="31"/>
      <c r="K21" s="35"/>
    </row>
    <row r="22" spans="2:11" x14ac:dyDescent="0.3">
      <c r="B22" s="8" t="s">
        <v>254</v>
      </c>
      <c r="C22" s="57" t="s">
        <v>255</v>
      </c>
      <c r="D22" s="54" t="s">
        <v>256</v>
      </c>
      <c r="E22" s="6" t="s">
        <v>257</v>
      </c>
      <c r="F22" s="19">
        <v>19886692</v>
      </c>
      <c r="G22" s="24">
        <v>72188.69</v>
      </c>
      <c r="H22" s="24">
        <v>1.54</v>
      </c>
      <c r="I22" s="31"/>
      <c r="J22" s="31"/>
      <c r="K22" s="35"/>
    </row>
    <row r="23" spans="2:11" x14ac:dyDescent="0.3">
      <c r="B23" s="8" t="s">
        <v>386</v>
      </c>
      <c r="C23" s="57" t="s">
        <v>387</v>
      </c>
      <c r="D23" s="54" t="s">
        <v>388</v>
      </c>
      <c r="E23" s="6" t="s">
        <v>50</v>
      </c>
      <c r="F23" s="19">
        <v>4186409</v>
      </c>
      <c r="G23" s="24">
        <v>61276.47</v>
      </c>
      <c r="H23" s="24">
        <v>1.31</v>
      </c>
      <c r="I23" s="31"/>
      <c r="J23" s="31"/>
      <c r="K23" s="35"/>
    </row>
    <row r="24" spans="2:11" x14ac:dyDescent="0.3">
      <c r="B24" s="8" t="s">
        <v>383</v>
      </c>
      <c r="C24" s="57" t="s">
        <v>384</v>
      </c>
      <c r="D24" s="54" t="s">
        <v>385</v>
      </c>
      <c r="E24" s="6" t="s">
        <v>257</v>
      </c>
      <c r="F24" s="19">
        <v>3152051</v>
      </c>
      <c r="G24" s="24">
        <v>60339.71</v>
      </c>
      <c r="H24" s="24">
        <v>1.29</v>
      </c>
      <c r="I24" s="31"/>
      <c r="J24" s="31"/>
      <c r="K24" s="35"/>
    </row>
    <row r="25" spans="2:11" x14ac:dyDescent="0.3">
      <c r="B25" s="8" t="s">
        <v>374</v>
      </c>
      <c r="C25" s="57" t="s">
        <v>375</v>
      </c>
      <c r="D25" s="54" t="s">
        <v>376</v>
      </c>
      <c r="E25" s="6" t="s">
        <v>86</v>
      </c>
      <c r="F25" s="19">
        <v>3836985</v>
      </c>
      <c r="G25" s="24">
        <v>59649.77</v>
      </c>
      <c r="H25" s="24">
        <v>1.27</v>
      </c>
      <c r="I25" s="31"/>
      <c r="J25" s="31"/>
      <c r="K25" s="35"/>
    </row>
    <row r="26" spans="2:11" x14ac:dyDescent="0.3">
      <c r="B26" s="8" t="s">
        <v>411</v>
      </c>
      <c r="C26" s="57" t="s">
        <v>412</v>
      </c>
      <c r="D26" s="54" t="s">
        <v>413</v>
      </c>
      <c r="E26" s="6" t="s">
        <v>414</v>
      </c>
      <c r="F26" s="19">
        <v>23896662</v>
      </c>
      <c r="G26" s="24">
        <v>57590.96</v>
      </c>
      <c r="H26" s="24">
        <v>1.23</v>
      </c>
      <c r="I26" s="31"/>
      <c r="J26" s="31"/>
      <c r="K26" s="35"/>
    </row>
    <row r="27" spans="2:11" x14ac:dyDescent="0.3">
      <c r="B27" s="8" t="s">
        <v>104</v>
      </c>
      <c r="C27" s="57" t="s">
        <v>105</v>
      </c>
      <c r="D27" s="54" t="s">
        <v>106</v>
      </c>
      <c r="E27" s="6" t="s">
        <v>107</v>
      </c>
      <c r="F27" s="19">
        <v>8020000</v>
      </c>
      <c r="G27" s="24">
        <v>54780.61</v>
      </c>
      <c r="H27" s="24">
        <v>1.17</v>
      </c>
      <c r="I27" s="31"/>
      <c r="J27" s="31"/>
      <c r="K27" s="35"/>
    </row>
    <row r="28" spans="2:11" x14ac:dyDescent="0.3">
      <c r="B28" s="8" t="s">
        <v>408</v>
      </c>
      <c r="C28" s="57" t="s">
        <v>409</v>
      </c>
      <c r="D28" s="54" t="s">
        <v>410</v>
      </c>
      <c r="E28" s="6" t="s">
        <v>82</v>
      </c>
      <c r="F28" s="19">
        <v>8824999</v>
      </c>
      <c r="G28" s="24">
        <v>54357.58</v>
      </c>
      <c r="H28" s="24">
        <v>1.1599999999999999</v>
      </c>
      <c r="I28" s="31"/>
      <c r="J28" s="31"/>
      <c r="K28" s="35"/>
    </row>
    <row r="29" spans="2:11" x14ac:dyDescent="0.3">
      <c r="B29" s="8" t="s">
        <v>528</v>
      </c>
      <c r="C29" s="57" t="s">
        <v>529</v>
      </c>
      <c r="D29" s="54" t="s">
        <v>530</v>
      </c>
      <c r="E29" s="6" t="s">
        <v>134</v>
      </c>
      <c r="F29" s="19">
        <v>4040000</v>
      </c>
      <c r="G29" s="24">
        <v>53917.84</v>
      </c>
      <c r="H29" s="24">
        <v>1.1499999999999999</v>
      </c>
      <c r="I29" s="31"/>
      <c r="J29" s="31"/>
      <c r="K29" s="35"/>
    </row>
    <row r="30" spans="2:11" x14ac:dyDescent="0.3">
      <c r="B30" s="8" t="s">
        <v>956</v>
      </c>
      <c r="C30" s="57" t="s">
        <v>957</v>
      </c>
      <c r="D30" s="54" t="s">
        <v>958</v>
      </c>
      <c r="E30" s="6" t="s">
        <v>72</v>
      </c>
      <c r="F30" s="19">
        <v>36049578</v>
      </c>
      <c r="G30" s="24">
        <v>52495.4</v>
      </c>
      <c r="H30" s="24">
        <v>1.1200000000000001</v>
      </c>
      <c r="I30" s="31"/>
      <c r="J30" s="31"/>
      <c r="K30" s="35"/>
    </row>
    <row r="31" spans="2:11" x14ac:dyDescent="0.3">
      <c r="B31" s="8" t="s">
        <v>55</v>
      </c>
      <c r="C31" s="57" t="s">
        <v>56</v>
      </c>
      <c r="D31" s="54" t="s">
        <v>57</v>
      </c>
      <c r="E31" s="6" t="s">
        <v>43</v>
      </c>
      <c r="F31" s="19">
        <v>4904255</v>
      </c>
      <c r="G31" s="24">
        <v>52397.06</v>
      </c>
      <c r="H31" s="24">
        <v>1.1200000000000001</v>
      </c>
      <c r="I31" s="31"/>
      <c r="J31" s="31"/>
      <c r="K31" s="35"/>
    </row>
    <row r="32" spans="2:11" x14ac:dyDescent="0.3">
      <c r="B32" s="8" t="s">
        <v>867</v>
      </c>
      <c r="C32" s="57" t="s">
        <v>868</v>
      </c>
      <c r="D32" s="54" t="s">
        <v>869</v>
      </c>
      <c r="E32" s="6" t="s">
        <v>50</v>
      </c>
      <c r="F32" s="19">
        <v>3526100</v>
      </c>
      <c r="G32" s="24">
        <v>51759.62</v>
      </c>
      <c r="H32" s="24">
        <v>1.1000000000000001</v>
      </c>
      <c r="I32" s="31"/>
      <c r="J32" s="31"/>
      <c r="K32" s="35"/>
    </row>
    <row r="33" spans="2:11" x14ac:dyDescent="0.3">
      <c r="B33" s="8" t="s">
        <v>389</v>
      </c>
      <c r="C33" s="57" t="s">
        <v>390</v>
      </c>
      <c r="D33" s="54" t="s">
        <v>391</v>
      </c>
      <c r="E33" s="6" t="s">
        <v>90</v>
      </c>
      <c r="F33" s="19">
        <v>19717172</v>
      </c>
      <c r="G33" s="24">
        <v>50771.72</v>
      </c>
      <c r="H33" s="24">
        <v>1.08</v>
      </c>
      <c r="I33" s="31"/>
      <c r="J33" s="31"/>
      <c r="K33" s="35"/>
    </row>
    <row r="34" spans="2:11" x14ac:dyDescent="0.3">
      <c r="B34" s="8" t="s">
        <v>216</v>
      </c>
      <c r="C34" s="57" t="s">
        <v>217</v>
      </c>
      <c r="D34" s="54" t="s">
        <v>218</v>
      </c>
      <c r="E34" s="6" t="s">
        <v>86</v>
      </c>
      <c r="F34" s="19">
        <v>1004007</v>
      </c>
      <c r="G34" s="24">
        <v>50512.6</v>
      </c>
      <c r="H34" s="24">
        <v>1.08</v>
      </c>
      <c r="I34" s="31"/>
      <c r="J34" s="31"/>
      <c r="K34" s="35"/>
    </row>
    <row r="35" spans="2:11" x14ac:dyDescent="0.3">
      <c r="B35" s="8" t="s">
        <v>427</v>
      </c>
      <c r="C35" s="57" t="s">
        <v>428</v>
      </c>
      <c r="D35" s="54" t="s">
        <v>429</v>
      </c>
      <c r="E35" s="6" t="s">
        <v>401</v>
      </c>
      <c r="F35" s="19">
        <v>17474315</v>
      </c>
      <c r="G35" s="24">
        <v>50360.98</v>
      </c>
      <c r="H35" s="24">
        <v>1.07</v>
      </c>
      <c r="I35" s="31"/>
      <c r="J35" s="31"/>
      <c r="K35" s="35"/>
    </row>
    <row r="36" spans="2:11" x14ac:dyDescent="0.3">
      <c r="B36" s="8" t="s">
        <v>62</v>
      </c>
      <c r="C36" s="57" t="s">
        <v>63</v>
      </c>
      <c r="D36" s="54" t="s">
        <v>64</v>
      </c>
      <c r="E36" s="6" t="s">
        <v>65</v>
      </c>
      <c r="F36" s="19">
        <v>393463</v>
      </c>
      <c r="G36" s="24">
        <v>49607.82</v>
      </c>
      <c r="H36" s="24">
        <v>1.06</v>
      </c>
      <c r="I36" s="31"/>
      <c r="J36" s="31"/>
      <c r="K36" s="35"/>
    </row>
    <row r="37" spans="2:11" x14ac:dyDescent="0.3">
      <c r="B37" s="8" t="s">
        <v>918</v>
      </c>
      <c r="C37" s="57" t="s">
        <v>919</v>
      </c>
      <c r="D37" s="54" t="s">
        <v>920</v>
      </c>
      <c r="E37" s="6" t="s">
        <v>138</v>
      </c>
      <c r="F37" s="19">
        <v>8199605</v>
      </c>
      <c r="G37" s="24">
        <v>49599.41</v>
      </c>
      <c r="H37" s="24">
        <v>1.06</v>
      </c>
      <c r="I37" s="31"/>
      <c r="J37" s="31"/>
      <c r="K37" s="35"/>
    </row>
    <row r="38" spans="2:11" x14ac:dyDescent="0.3">
      <c r="B38" s="8" t="s">
        <v>154</v>
      </c>
      <c r="C38" s="57" t="s">
        <v>155</v>
      </c>
      <c r="D38" s="54" t="s">
        <v>156</v>
      </c>
      <c r="E38" s="6" t="s">
        <v>157</v>
      </c>
      <c r="F38" s="19">
        <v>22188917</v>
      </c>
      <c r="G38" s="24">
        <v>46512.41</v>
      </c>
      <c r="H38" s="24">
        <v>0.99</v>
      </c>
      <c r="I38" s="31"/>
      <c r="J38" s="31"/>
      <c r="K38" s="35"/>
    </row>
    <row r="39" spans="2:11" x14ac:dyDescent="0.3">
      <c r="B39" s="8" t="s">
        <v>47</v>
      </c>
      <c r="C39" s="57" t="s">
        <v>48</v>
      </c>
      <c r="D39" s="54" t="s">
        <v>49</v>
      </c>
      <c r="E39" s="6" t="s">
        <v>50</v>
      </c>
      <c r="F39" s="19">
        <v>3011104</v>
      </c>
      <c r="G39" s="24">
        <v>45437.56</v>
      </c>
      <c r="H39" s="24">
        <v>0.97</v>
      </c>
      <c r="I39" s="31"/>
      <c r="J39" s="31"/>
      <c r="K39" s="35"/>
    </row>
    <row r="40" spans="2:11" x14ac:dyDescent="0.3">
      <c r="B40" s="8" t="s">
        <v>73</v>
      </c>
      <c r="C40" s="57" t="s">
        <v>74</v>
      </c>
      <c r="D40" s="54" t="s">
        <v>75</v>
      </c>
      <c r="E40" s="6" t="s">
        <v>43</v>
      </c>
      <c r="F40" s="19">
        <v>5000519</v>
      </c>
      <c r="G40" s="24">
        <v>39831.629999999997</v>
      </c>
      <c r="H40" s="24">
        <v>0.85</v>
      </c>
      <c r="I40" s="31"/>
      <c r="J40" s="31"/>
      <c r="K40" s="35"/>
    </row>
    <row r="41" spans="2:11" x14ac:dyDescent="0.3">
      <c r="B41" s="8" t="s">
        <v>824</v>
      </c>
      <c r="C41" s="57" t="s">
        <v>825</v>
      </c>
      <c r="D41" s="54" t="s">
        <v>826</v>
      </c>
      <c r="E41" s="6" t="s">
        <v>253</v>
      </c>
      <c r="F41" s="19">
        <v>2937085</v>
      </c>
      <c r="G41" s="24">
        <v>39362.81</v>
      </c>
      <c r="H41" s="24">
        <v>0.84</v>
      </c>
      <c r="I41" s="31"/>
      <c r="J41" s="31"/>
      <c r="K41" s="35"/>
    </row>
    <row r="42" spans="2:11" x14ac:dyDescent="0.3">
      <c r="B42" s="8" t="s">
        <v>959</v>
      </c>
      <c r="C42" s="57" t="s">
        <v>960</v>
      </c>
      <c r="D42" s="54" t="s">
        <v>961</v>
      </c>
      <c r="E42" s="6" t="s">
        <v>65</v>
      </c>
      <c r="F42" s="19">
        <v>487500</v>
      </c>
      <c r="G42" s="24">
        <v>39039</v>
      </c>
      <c r="H42" s="24">
        <v>0.83</v>
      </c>
      <c r="I42" s="31"/>
      <c r="J42" s="31"/>
      <c r="K42" s="35"/>
    </row>
    <row r="43" spans="2:11" x14ac:dyDescent="0.3">
      <c r="B43" s="8" t="s">
        <v>392</v>
      </c>
      <c r="C43" s="57" t="s">
        <v>393</v>
      </c>
      <c r="D43" s="54" t="s">
        <v>394</v>
      </c>
      <c r="E43" s="6" t="s">
        <v>65</v>
      </c>
      <c r="F43" s="19">
        <v>5594339</v>
      </c>
      <c r="G43" s="24">
        <v>37255.5</v>
      </c>
      <c r="H43" s="24">
        <v>0.79</v>
      </c>
      <c r="I43" s="31"/>
      <c r="J43" s="31"/>
      <c r="K43" s="35"/>
    </row>
    <row r="44" spans="2:11" x14ac:dyDescent="0.3">
      <c r="B44" s="8" t="s">
        <v>344</v>
      </c>
      <c r="C44" s="57" t="s">
        <v>345</v>
      </c>
      <c r="D44" s="54" t="s">
        <v>346</v>
      </c>
      <c r="E44" s="6" t="s">
        <v>50</v>
      </c>
      <c r="F44" s="19">
        <v>15000000</v>
      </c>
      <c r="G44" s="24">
        <v>37245</v>
      </c>
      <c r="H44" s="24">
        <v>0.79</v>
      </c>
      <c r="I44" s="31"/>
      <c r="J44" s="31"/>
      <c r="K44" s="35"/>
    </row>
    <row r="45" spans="2:11" x14ac:dyDescent="0.3">
      <c r="B45" s="8" t="s">
        <v>962</v>
      </c>
      <c r="C45" s="57" t="s">
        <v>746</v>
      </c>
      <c r="D45" s="54" t="s">
        <v>963</v>
      </c>
      <c r="E45" s="6" t="s">
        <v>126</v>
      </c>
      <c r="F45" s="19">
        <v>21853430</v>
      </c>
      <c r="G45" s="24">
        <v>37043.75</v>
      </c>
      <c r="H45" s="24">
        <v>0.79</v>
      </c>
      <c r="I45" s="31"/>
      <c r="J45" s="31"/>
      <c r="K45" s="35"/>
    </row>
    <row r="46" spans="2:11" x14ac:dyDescent="0.3">
      <c r="B46" s="8" t="s">
        <v>51</v>
      </c>
      <c r="C46" s="57" t="s">
        <v>52</v>
      </c>
      <c r="D46" s="54" t="s">
        <v>53</v>
      </c>
      <c r="E46" s="6" t="s">
        <v>54</v>
      </c>
      <c r="F46" s="19">
        <v>1005000</v>
      </c>
      <c r="G46" s="24">
        <v>36546.83</v>
      </c>
      <c r="H46" s="24">
        <v>0.78</v>
      </c>
      <c r="I46" s="31"/>
      <c r="J46" s="31"/>
      <c r="K46" s="35"/>
    </row>
    <row r="47" spans="2:11" x14ac:dyDescent="0.3">
      <c r="B47" s="8" t="s">
        <v>294</v>
      </c>
      <c r="C47" s="57" t="s">
        <v>295</v>
      </c>
      <c r="D47" s="54" t="s">
        <v>296</v>
      </c>
      <c r="E47" s="6" t="s">
        <v>61</v>
      </c>
      <c r="F47" s="19">
        <v>8370435</v>
      </c>
      <c r="G47" s="24">
        <v>36038.910000000003</v>
      </c>
      <c r="H47" s="24">
        <v>0.77</v>
      </c>
      <c r="I47" s="31"/>
      <c r="J47" s="31"/>
      <c r="K47" s="35"/>
    </row>
    <row r="48" spans="2:11" x14ac:dyDescent="0.3">
      <c r="B48" s="8" t="s">
        <v>200</v>
      </c>
      <c r="C48" s="57" t="s">
        <v>201</v>
      </c>
      <c r="D48" s="54" t="s">
        <v>202</v>
      </c>
      <c r="E48" s="6" t="s">
        <v>203</v>
      </c>
      <c r="F48" s="19">
        <v>628018</v>
      </c>
      <c r="G48" s="24">
        <v>35483.019999999997</v>
      </c>
      <c r="H48" s="24">
        <v>0.76</v>
      </c>
      <c r="I48" s="31"/>
      <c r="J48" s="31"/>
      <c r="K48" s="35"/>
    </row>
    <row r="49" spans="2:11" x14ac:dyDescent="0.3">
      <c r="B49" s="8" t="s">
        <v>430</v>
      </c>
      <c r="C49" s="57" t="s">
        <v>431</v>
      </c>
      <c r="D49" s="54" t="s">
        <v>432</v>
      </c>
      <c r="E49" s="6" t="s">
        <v>433</v>
      </c>
      <c r="F49" s="19">
        <v>9179514</v>
      </c>
      <c r="G49" s="24">
        <v>34556.28</v>
      </c>
      <c r="H49" s="24">
        <v>0.74</v>
      </c>
      <c r="I49" s="31"/>
      <c r="J49" s="31"/>
      <c r="K49" s="35"/>
    </row>
    <row r="50" spans="2:11" x14ac:dyDescent="0.3">
      <c r="B50" s="8" t="s">
        <v>912</v>
      </c>
      <c r="C50" s="57" t="s">
        <v>913</v>
      </c>
      <c r="D50" s="54" t="s">
        <v>914</v>
      </c>
      <c r="E50" s="6" t="s">
        <v>86</v>
      </c>
      <c r="F50" s="19">
        <v>1328039</v>
      </c>
      <c r="G50" s="24">
        <v>34093.42</v>
      </c>
      <c r="H50" s="24">
        <v>0.73</v>
      </c>
      <c r="I50" s="31"/>
      <c r="J50" s="31"/>
      <c r="K50" s="35"/>
    </row>
    <row r="51" spans="2:11" x14ac:dyDescent="0.3">
      <c r="B51" s="8" t="s">
        <v>964</v>
      </c>
      <c r="C51" s="57" t="s">
        <v>965</v>
      </c>
      <c r="D51" s="54" t="s">
        <v>966</v>
      </c>
      <c r="E51" s="6" t="s">
        <v>61</v>
      </c>
      <c r="F51" s="19">
        <v>1115585</v>
      </c>
      <c r="G51" s="24">
        <v>30638.43</v>
      </c>
      <c r="H51" s="24">
        <v>0.65</v>
      </c>
      <c r="I51" s="31"/>
      <c r="J51" s="31"/>
      <c r="K51" s="35"/>
    </row>
    <row r="52" spans="2:11" x14ac:dyDescent="0.3">
      <c r="B52" s="8" t="s">
        <v>273</v>
      </c>
      <c r="C52" s="57" t="s">
        <v>274</v>
      </c>
      <c r="D52" s="54" t="s">
        <v>275</v>
      </c>
      <c r="E52" s="6" t="s">
        <v>196</v>
      </c>
      <c r="F52" s="19">
        <v>7156013</v>
      </c>
      <c r="G52" s="24">
        <v>30430.95</v>
      </c>
      <c r="H52" s="24">
        <v>0.65</v>
      </c>
      <c r="I52" s="31"/>
      <c r="J52" s="31"/>
      <c r="K52" s="35"/>
    </row>
    <row r="53" spans="2:11" x14ac:dyDescent="0.3">
      <c r="B53" s="8" t="s">
        <v>516</v>
      </c>
      <c r="C53" s="57" t="s">
        <v>517</v>
      </c>
      <c r="D53" s="54" t="s">
        <v>518</v>
      </c>
      <c r="E53" s="6" t="s">
        <v>142</v>
      </c>
      <c r="F53" s="19">
        <v>30000000</v>
      </c>
      <c r="G53" s="24">
        <v>29151</v>
      </c>
      <c r="H53" s="24">
        <v>0.62</v>
      </c>
      <c r="I53" s="31"/>
      <c r="J53" s="31"/>
      <c r="K53" s="35"/>
    </row>
    <row r="54" spans="2:11" x14ac:dyDescent="0.3">
      <c r="B54" s="8" t="s">
        <v>452</v>
      </c>
      <c r="C54" s="57" t="s">
        <v>453</v>
      </c>
      <c r="D54" s="54" t="s">
        <v>454</v>
      </c>
      <c r="E54" s="6" t="s">
        <v>82</v>
      </c>
      <c r="F54" s="19">
        <v>3101220</v>
      </c>
      <c r="G54" s="24">
        <v>27755.919999999998</v>
      </c>
      <c r="H54" s="24">
        <v>0.59</v>
      </c>
      <c r="I54" s="31"/>
      <c r="J54" s="31"/>
      <c r="K54" s="35"/>
    </row>
    <row r="55" spans="2:11" x14ac:dyDescent="0.3">
      <c r="B55" s="8" t="s">
        <v>291</v>
      </c>
      <c r="C55" s="57" t="s">
        <v>292</v>
      </c>
      <c r="D55" s="54" t="s">
        <v>293</v>
      </c>
      <c r="E55" s="6" t="s">
        <v>61</v>
      </c>
      <c r="F55" s="19">
        <v>1443171</v>
      </c>
      <c r="G55" s="24">
        <v>25809.67</v>
      </c>
      <c r="H55" s="24">
        <v>0.55000000000000004</v>
      </c>
      <c r="I55" s="31"/>
      <c r="J55" s="31"/>
      <c r="K55" s="35"/>
    </row>
    <row r="56" spans="2:11" x14ac:dyDescent="0.3">
      <c r="B56" s="8" t="s">
        <v>967</v>
      </c>
      <c r="C56" s="57" t="s">
        <v>968</v>
      </c>
      <c r="D56" s="54" t="s">
        <v>969</v>
      </c>
      <c r="E56" s="6" t="s">
        <v>43</v>
      </c>
      <c r="F56" s="19">
        <v>15242793</v>
      </c>
      <c r="G56" s="24">
        <v>25620.09</v>
      </c>
      <c r="H56" s="24">
        <v>0.55000000000000004</v>
      </c>
      <c r="I56" s="31"/>
      <c r="J56" s="31"/>
      <c r="K56" s="35"/>
    </row>
    <row r="57" spans="2:11" x14ac:dyDescent="0.3">
      <c r="B57" s="8" t="s">
        <v>306</v>
      </c>
      <c r="C57" s="57" t="s">
        <v>307</v>
      </c>
      <c r="D57" s="54" t="s">
        <v>308</v>
      </c>
      <c r="E57" s="6" t="s">
        <v>61</v>
      </c>
      <c r="F57" s="19">
        <v>2106875</v>
      </c>
      <c r="G57" s="24">
        <v>24802.13</v>
      </c>
      <c r="H57" s="24">
        <v>0.53</v>
      </c>
      <c r="I57" s="31"/>
      <c r="J57" s="31"/>
      <c r="K57" s="35"/>
    </row>
    <row r="58" spans="2:11" x14ac:dyDescent="0.3">
      <c r="B58" s="8" t="s">
        <v>335</v>
      </c>
      <c r="C58" s="57" t="s">
        <v>336</v>
      </c>
      <c r="D58" s="54" t="s">
        <v>337</v>
      </c>
      <c r="E58" s="6" t="s">
        <v>43</v>
      </c>
      <c r="F58" s="19">
        <v>21890429</v>
      </c>
      <c r="G58" s="24">
        <v>24381.56</v>
      </c>
      <c r="H58" s="24">
        <v>0.52</v>
      </c>
      <c r="I58" s="31"/>
      <c r="J58" s="31"/>
      <c r="K58" s="35"/>
    </row>
    <row r="59" spans="2:11" x14ac:dyDescent="0.3">
      <c r="B59" s="8" t="s">
        <v>970</v>
      </c>
      <c r="C59" s="57" t="s">
        <v>971</v>
      </c>
      <c r="D59" s="54" t="s">
        <v>972</v>
      </c>
      <c r="E59" s="6" t="s">
        <v>164</v>
      </c>
      <c r="F59" s="19">
        <v>7189147</v>
      </c>
      <c r="G59" s="24">
        <v>22746.46</v>
      </c>
      <c r="H59" s="24">
        <v>0.48</v>
      </c>
      <c r="I59" s="31"/>
      <c r="J59" s="31"/>
      <c r="K59" s="35"/>
    </row>
    <row r="60" spans="2:11" x14ac:dyDescent="0.3">
      <c r="B60" s="8" t="s">
        <v>276</v>
      </c>
      <c r="C60" s="57" t="s">
        <v>277</v>
      </c>
      <c r="D60" s="54" t="s">
        <v>278</v>
      </c>
      <c r="E60" s="6" t="s">
        <v>54</v>
      </c>
      <c r="F60" s="19">
        <v>1805754</v>
      </c>
      <c r="G60" s="24">
        <v>21997.7</v>
      </c>
      <c r="H60" s="24">
        <v>0.47</v>
      </c>
      <c r="I60" s="31"/>
      <c r="J60" s="31"/>
      <c r="K60" s="35"/>
    </row>
    <row r="61" spans="2:11" x14ac:dyDescent="0.3">
      <c r="B61" s="8" t="s">
        <v>973</v>
      </c>
      <c r="C61" s="57" t="s">
        <v>974</v>
      </c>
      <c r="D61" s="54" t="s">
        <v>975</v>
      </c>
      <c r="E61" s="6" t="s">
        <v>111</v>
      </c>
      <c r="F61" s="19">
        <v>1886132</v>
      </c>
      <c r="G61" s="24">
        <v>21501.9</v>
      </c>
      <c r="H61" s="24">
        <v>0.46</v>
      </c>
      <c r="I61" s="31"/>
      <c r="J61" s="31"/>
      <c r="K61" s="35"/>
    </row>
    <row r="62" spans="2:11" x14ac:dyDescent="0.3">
      <c r="B62" s="8" t="s">
        <v>976</v>
      </c>
      <c r="C62" s="57" t="s">
        <v>977</v>
      </c>
      <c r="D62" s="54" t="s">
        <v>978</v>
      </c>
      <c r="E62" s="6" t="s">
        <v>979</v>
      </c>
      <c r="F62" s="19">
        <v>28539000</v>
      </c>
      <c r="G62" s="24">
        <v>20202.759999999998</v>
      </c>
      <c r="H62" s="24">
        <v>0.43</v>
      </c>
      <c r="I62" s="31"/>
      <c r="J62" s="31"/>
      <c r="K62" s="35"/>
    </row>
    <row r="63" spans="2:11" x14ac:dyDescent="0.3">
      <c r="B63" s="8" t="s">
        <v>449</v>
      </c>
      <c r="C63" s="57" t="s">
        <v>450</v>
      </c>
      <c r="D63" s="54" t="s">
        <v>451</v>
      </c>
      <c r="E63" s="6" t="s">
        <v>43</v>
      </c>
      <c r="F63" s="19">
        <v>33102195</v>
      </c>
      <c r="G63" s="24">
        <v>19616.36</v>
      </c>
      <c r="H63" s="24">
        <v>0.42</v>
      </c>
      <c r="I63" s="31"/>
      <c r="J63" s="31"/>
      <c r="K63" s="35"/>
    </row>
    <row r="64" spans="2:11" x14ac:dyDescent="0.3">
      <c r="B64" s="8" t="s">
        <v>395</v>
      </c>
      <c r="C64" s="57" t="s">
        <v>396</v>
      </c>
      <c r="D64" s="54" t="s">
        <v>397</v>
      </c>
      <c r="E64" s="6" t="s">
        <v>86</v>
      </c>
      <c r="F64" s="19">
        <v>995000</v>
      </c>
      <c r="G64" s="24">
        <v>19194.55</v>
      </c>
      <c r="H64" s="24">
        <v>0.41</v>
      </c>
      <c r="I64" s="31"/>
      <c r="J64" s="31"/>
      <c r="K64" s="35"/>
    </row>
    <row r="65" spans="2:11" x14ac:dyDescent="0.3">
      <c r="B65" s="8" t="s">
        <v>980</v>
      </c>
      <c r="C65" s="57" t="s">
        <v>981</v>
      </c>
      <c r="D65" s="54" t="s">
        <v>982</v>
      </c>
      <c r="E65" s="6" t="s">
        <v>65</v>
      </c>
      <c r="F65" s="19">
        <v>448770</v>
      </c>
      <c r="G65" s="24">
        <v>19120.740000000002</v>
      </c>
      <c r="H65" s="24">
        <v>0.41</v>
      </c>
      <c r="I65" s="31"/>
      <c r="J65" s="31"/>
      <c r="K65" s="35"/>
    </row>
    <row r="66" spans="2:11" x14ac:dyDescent="0.3">
      <c r="B66" s="8" t="s">
        <v>232</v>
      </c>
      <c r="C66" s="57" t="s">
        <v>233</v>
      </c>
      <c r="D66" s="54" t="s">
        <v>234</v>
      </c>
      <c r="E66" s="6" t="s">
        <v>86</v>
      </c>
      <c r="F66" s="19">
        <v>813026</v>
      </c>
      <c r="G66" s="24">
        <v>16787.36</v>
      </c>
      <c r="H66" s="24">
        <v>0.36</v>
      </c>
      <c r="I66" s="31"/>
      <c r="J66" s="31"/>
      <c r="K66" s="35"/>
    </row>
    <row r="67" spans="2:11" x14ac:dyDescent="0.3">
      <c r="B67" s="8" t="s">
        <v>983</v>
      </c>
      <c r="C67" s="57" t="s">
        <v>984</v>
      </c>
      <c r="D67" s="54" t="s">
        <v>985</v>
      </c>
      <c r="E67" s="6" t="s">
        <v>153</v>
      </c>
      <c r="F67" s="19">
        <v>114711</v>
      </c>
      <c r="G67" s="24">
        <v>16386.47</v>
      </c>
      <c r="H67" s="24">
        <v>0.35</v>
      </c>
      <c r="I67" s="31"/>
      <c r="J67" s="31"/>
      <c r="K67" s="35"/>
    </row>
    <row r="68" spans="2:11" x14ac:dyDescent="0.3">
      <c r="B68" s="8" t="s">
        <v>986</v>
      </c>
      <c r="C68" s="57" t="s">
        <v>987</v>
      </c>
      <c r="D68" s="54" t="s">
        <v>988</v>
      </c>
      <c r="E68" s="6" t="s">
        <v>203</v>
      </c>
      <c r="F68" s="19">
        <v>11172975</v>
      </c>
      <c r="G68" s="24">
        <v>15117.04</v>
      </c>
      <c r="H68" s="24">
        <v>0.32</v>
      </c>
      <c r="I68" s="31"/>
      <c r="J68" s="31"/>
      <c r="K68" s="35"/>
    </row>
    <row r="69" spans="2:11" x14ac:dyDescent="0.3">
      <c r="B69" s="8" t="s">
        <v>446</v>
      </c>
      <c r="C69" s="57" t="s">
        <v>447</v>
      </c>
      <c r="D69" s="54" t="s">
        <v>448</v>
      </c>
      <c r="E69" s="6" t="s">
        <v>61</v>
      </c>
      <c r="F69" s="19">
        <v>9594645</v>
      </c>
      <c r="G69" s="24">
        <v>14701.87</v>
      </c>
      <c r="H69" s="24">
        <v>0.31</v>
      </c>
      <c r="I69" s="31"/>
      <c r="J69" s="31"/>
      <c r="K69" s="35"/>
    </row>
    <row r="70" spans="2:11" x14ac:dyDescent="0.3">
      <c r="B70" s="8" t="s">
        <v>473</v>
      </c>
      <c r="C70" s="57" t="s">
        <v>474</v>
      </c>
      <c r="D70" s="54" t="s">
        <v>475</v>
      </c>
      <c r="E70" s="6" t="s">
        <v>86</v>
      </c>
      <c r="F70" s="19">
        <v>251576</v>
      </c>
      <c r="G70" s="24">
        <v>14654.3</v>
      </c>
      <c r="H70" s="24">
        <v>0.31</v>
      </c>
      <c r="I70" s="31"/>
      <c r="J70" s="31"/>
      <c r="K70" s="35"/>
    </row>
    <row r="71" spans="2:11" x14ac:dyDescent="0.3">
      <c r="B71" s="8" t="s">
        <v>267</v>
      </c>
      <c r="C71" s="57" t="s">
        <v>268</v>
      </c>
      <c r="D71" s="54" t="s">
        <v>269</v>
      </c>
      <c r="E71" s="6" t="s">
        <v>194</v>
      </c>
      <c r="F71" s="19">
        <v>10333817</v>
      </c>
      <c r="G71" s="24">
        <v>12834.6</v>
      </c>
      <c r="H71" s="24">
        <v>0.27</v>
      </c>
      <c r="I71" s="31"/>
      <c r="J71" s="31"/>
      <c r="K71" s="35"/>
    </row>
    <row r="72" spans="2:11" x14ac:dyDescent="0.3">
      <c r="B72" s="8" t="s">
        <v>318</v>
      </c>
      <c r="C72" s="57" t="s">
        <v>319</v>
      </c>
      <c r="D72" s="54" t="s">
        <v>320</v>
      </c>
      <c r="E72" s="6" t="s">
        <v>321</v>
      </c>
      <c r="F72" s="19">
        <v>808141</v>
      </c>
      <c r="G72" s="24">
        <v>12458.3</v>
      </c>
      <c r="H72" s="24">
        <v>0.27</v>
      </c>
      <c r="I72" s="31"/>
      <c r="J72" s="31"/>
      <c r="K72" s="35"/>
    </row>
    <row r="73" spans="2:11" x14ac:dyDescent="0.3">
      <c r="B73" s="8" t="s">
        <v>443</v>
      </c>
      <c r="C73" s="57" t="s">
        <v>444</v>
      </c>
      <c r="D73" s="54" t="s">
        <v>445</v>
      </c>
      <c r="E73" s="6" t="s">
        <v>122</v>
      </c>
      <c r="F73" s="19">
        <v>796647</v>
      </c>
      <c r="G73" s="24">
        <v>12271.55</v>
      </c>
      <c r="H73" s="24">
        <v>0.26</v>
      </c>
      <c r="I73" s="31"/>
      <c r="J73" s="31"/>
      <c r="K73" s="35"/>
    </row>
    <row r="74" spans="2:11" x14ac:dyDescent="0.3">
      <c r="B74" s="8" t="s">
        <v>119</v>
      </c>
      <c r="C74" s="57" t="s">
        <v>120</v>
      </c>
      <c r="D74" s="54" t="s">
        <v>121</v>
      </c>
      <c r="E74" s="6" t="s">
        <v>122</v>
      </c>
      <c r="F74" s="19">
        <v>362333</v>
      </c>
      <c r="G74" s="24">
        <v>12025.47</v>
      </c>
      <c r="H74" s="24">
        <v>0.26</v>
      </c>
      <c r="I74" s="31"/>
      <c r="J74" s="31"/>
      <c r="K74" s="35"/>
    </row>
    <row r="75" spans="2:11" x14ac:dyDescent="0.3">
      <c r="B75" s="8" t="s">
        <v>989</v>
      </c>
      <c r="C75" s="57" t="s">
        <v>990</v>
      </c>
      <c r="D75" s="54" t="s">
        <v>991</v>
      </c>
      <c r="E75" s="6" t="s">
        <v>122</v>
      </c>
      <c r="F75" s="19">
        <v>116363</v>
      </c>
      <c r="G75" s="24">
        <v>11583.94</v>
      </c>
      <c r="H75" s="24">
        <v>0.25</v>
      </c>
      <c r="I75" s="31"/>
      <c r="J75" s="31"/>
      <c r="K75" s="35"/>
    </row>
    <row r="76" spans="2:11" x14ac:dyDescent="0.3">
      <c r="B76" s="8" t="s">
        <v>830</v>
      </c>
      <c r="C76" s="57" t="s">
        <v>831</v>
      </c>
      <c r="D76" s="54" t="s">
        <v>832</v>
      </c>
      <c r="E76" s="6" t="s">
        <v>134</v>
      </c>
      <c r="F76" s="19">
        <v>2706470</v>
      </c>
      <c r="G76" s="24">
        <v>10340.07</v>
      </c>
      <c r="H76" s="24">
        <v>0.22</v>
      </c>
      <c r="I76" s="31"/>
      <c r="J76" s="31"/>
      <c r="K76" s="35"/>
    </row>
    <row r="77" spans="2:11" x14ac:dyDescent="0.3">
      <c r="B77" s="8" t="s">
        <v>297</v>
      </c>
      <c r="C77" s="57" t="s">
        <v>298</v>
      </c>
      <c r="D77" s="54" t="s">
        <v>299</v>
      </c>
      <c r="E77" s="6" t="s">
        <v>122</v>
      </c>
      <c r="F77" s="19">
        <v>229555</v>
      </c>
      <c r="G77" s="24">
        <v>8869.5499999999993</v>
      </c>
      <c r="H77" s="24">
        <v>0.19</v>
      </c>
      <c r="I77" s="31"/>
      <c r="J77" s="31"/>
      <c r="K77" s="35"/>
    </row>
    <row r="78" spans="2:11" x14ac:dyDescent="0.3">
      <c r="B78" s="8" t="s">
        <v>992</v>
      </c>
      <c r="C78" s="57" t="s">
        <v>993</v>
      </c>
      <c r="D78" s="54" t="s">
        <v>994</v>
      </c>
      <c r="E78" s="6" t="s">
        <v>122</v>
      </c>
      <c r="F78" s="19">
        <v>898953</v>
      </c>
      <c r="G78" s="24">
        <v>8365.66</v>
      </c>
      <c r="H78" s="24">
        <v>0.18</v>
      </c>
      <c r="I78" s="31"/>
      <c r="J78" s="31"/>
      <c r="K78" s="35"/>
    </row>
    <row r="79" spans="2:11" x14ac:dyDescent="0.3">
      <c r="B79" s="8" t="s">
        <v>995</v>
      </c>
      <c r="C79" s="57" t="s">
        <v>996</v>
      </c>
      <c r="D79" s="54" t="s">
        <v>997</v>
      </c>
      <c r="E79" s="6" t="s">
        <v>196</v>
      </c>
      <c r="F79" s="19">
        <v>9934596</v>
      </c>
      <c r="G79" s="24">
        <v>7037.67</v>
      </c>
      <c r="H79" s="24">
        <v>0.15</v>
      </c>
      <c r="I79" s="31"/>
      <c r="J79" s="31"/>
      <c r="K79" s="35"/>
    </row>
    <row r="80" spans="2:11" x14ac:dyDescent="0.3">
      <c r="B80" s="8" t="s">
        <v>998</v>
      </c>
      <c r="C80" s="57" t="s">
        <v>999</v>
      </c>
      <c r="D80" s="54" t="s">
        <v>1000</v>
      </c>
      <c r="E80" s="6" t="s">
        <v>325</v>
      </c>
      <c r="F80" s="19">
        <v>518414</v>
      </c>
      <c r="G80" s="24">
        <v>6394.64</v>
      </c>
      <c r="H80" s="24">
        <v>0.14000000000000001</v>
      </c>
      <c r="I80" s="31"/>
      <c r="J80" s="31"/>
      <c r="K80" s="35"/>
    </row>
    <row r="81" spans="2:11" x14ac:dyDescent="0.3">
      <c r="B81" s="8" t="s">
        <v>244</v>
      </c>
      <c r="C81" s="57" t="s">
        <v>245</v>
      </c>
      <c r="D81" s="54" t="s">
        <v>246</v>
      </c>
      <c r="E81" s="6" t="s">
        <v>86</v>
      </c>
      <c r="F81" s="19">
        <v>515000</v>
      </c>
      <c r="G81" s="24">
        <v>5869.97</v>
      </c>
      <c r="H81" s="24">
        <v>0.13</v>
      </c>
      <c r="I81" s="31"/>
      <c r="J81" s="31"/>
      <c r="K81" s="35"/>
    </row>
    <row r="82" spans="2:11" x14ac:dyDescent="0.3">
      <c r="B82" s="8" t="s">
        <v>842</v>
      </c>
      <c r="C82" s="57" t="s">
        <v>843</v>
      </c>
      <c r="D82" s="54" t="s">
        <v>844</v>
      </c>
      <c r="E82" s="6" t="s">
        <v>253</v>
      </c>
      <c r="F82" s="19">
        <v>2036417</v>
      </c>
      <c r="G82" s="24">
        <v>5841.46</v>
      </c>
      <c r="H82" s="24">
        <v>0.12</v>
      </c>
      <c r="I82" s="31"/>
      <c r="J82" s="31"/>
      <c r="K82" s="35"/>
    </row>
    <row r="83" spans="2:11" x14ac:dyDescent="0.3">
      <c r="B83" s="8" t="s">
        <v>1001</v>
      </c>
      <c r="C83" s="57" t="s">
        <v>1002</v>
      </c>
      <c r="D83" s="54" t="s">
        <v>1003</v>
      </c>
      <c r="E83" s="6" t="s">
        <v>134</v>
      </c>
      <c r="F83" s="19">
        <v>1350179</v>
      </c>
      <c r="G83" s="24">
        <v>4352.9799999999996</v>
      </c>
      <c r="H83" s="24">
        <v>0.09</v>
      </c>
      <c r="I83" s="31"/>
      <c r="J83" s="31"/>
      <c r="K83" s="35"/>
    </row>
    <row r="84" spans="2:11" x14ac:dyDescent="0.3">
      <c r="B84" s="8" t="s">
        <v>338</v>
      </c>
      <c r="C84" s="57" t="s">
        <v>339</v>
      </c>
      <c r="D84" s="54" t="s">
        <v>340</v>
      </c>
      <c r="E84" s="6" t="s">
        <v>142</v>
      </c>
      <c r="F84" s="19">
        <v>10586727</v>
      </c>
      <c r="G84" s="24">
        <v>3927.68</v>
      </c>
      <c r="H84" s="24">
        <v>0.08</v>
      </c>
      <c r="I84" s="31"/>
      <c r="J84" s="31"/>
      <c r="K84" s="35"/>
    </row>
    <row r="85" spans="2:11" x14ac:dyDescent="0.3">
      <c r="B85" s="8" t="s">
        <v>1004</v>
      </c>
      <c r="C85" s="57" t="s">
        <v>1005</v>
      </c>
      <c r="D85" s="54" t="s">
        <v>1006</v>
      </c>
      <c r="E85" s="6" t="s">
        <v>142</v>
      </c>
      <c r="F85" s="19">
        <v>200000</v>
      </c>
      <c r="G85" s="24">
        <v>3757.4</v>
      </c>
      <c r="H85" s="24">
        <v>0.08</v>
      </c>
      <c r="I85" s="31"/>
      <c r="J85" s="31"/>
      <c r="K85" s="35"/>
    </row>
    <row r="86" spans="2:11" x14ac:dyDescent="0.3">
      <c r="B86" s="8" t="s">
        <v>353</v>
      </c>
      <c r="C86" s="57" t="s">
        <v>354</v>
      </c>
      <c r="D86" s="54" t="s">
        <v>355</v>
      </c>
      <c r="E86" s="6" t="s">
        <v>90</v>
      </c>
      <c r="F86" s="19">
        <v>371779</v>
      </c>
      <c r="G86" s="24">
        <v>2820.13</v>
      </c>
      <c r="H86" s="24">
        <v>0.06</v>
      </c>
      <c r="I86" s="31"/>
      <c r="J86" s="31"/>
      <c r="K86" s="35"/>
    </row>
    <row r="87" spans="2:11" x14ac:dyDescent="0.3">
      <c r="B87" s="8" t="s">
        <v>1007</v>
      </c>
      <c r="C87" s="57" t="s">
        <v>1008</v>
      </c>
      <c r="D87" s="54" t="s">
        <v>1009</v>
      </c>
      <c r="E87" s="6" t="s">
        <v>194</v>
      </c>
      <c r="F87" s="19">
        <v>2606407</v>
      </c>
      <c r="G87" s="24">
        <v>953.16</v>
      </c>
      <c r="H87" s="24">
        <v>0.02</v>
      </c>
      <c r="I87" s="31"/>
      <c r="J87" s="31"/>
      <c r="K87" s="35"/>
    </row>
    <row r="88" spans="2:11" x14ac:dyDescent="0.3">
      <c r="C88" s="58" t="s">
        <v>172</v>
      </c>
      <c r="D88" s="54"/>
      <c r="E88" s="6"/>
      <c r="F88" s="19"/>
      <c r="G88" s="25">
        <v>3648845.98</v>
      </c>
      <c r="H88" s="25">
        <v>77.77</v>
      </c>
      <c r="I88" s="31"/>
      <c r="J88" s="31"/>
      <c r="K88" s="35"/>
    </row>
    <row r="89" spans="2:11" x14ac:dyDescent="0.3">
      <c r="C89" s="57"/>
      <c r="D89" s="54"/>
      <c r="E89" s="6"/>
      <c r="F89" s="19"/>
      <c r="G89" s="24"/>
      <c r="H89" s="24"/>
      <c r="I89" s="31"/>
      <c r="J89" s="31"/>
      <c r="K89" s="35"/>
    </row>
    <row r="90" spans="2:11" x14ac:dyDescent="0.3">
      <c r="C90" s="58" t="s">
        <v>3</v>
      </c>
      <c r="D90" s="54"/>
      <c r="E90" s="6"/>
      <c r="F90" s="19"/>
      <c r="G90" s="24" t="s">
        <v>2</v>
      </c>
      <c r="H90" s="24" t="s">
        <v>2</v>
      </c>
      <c r="I90" s="31"/>
      <c r="J90" s="31"/>
      <c r="K90" s="35"/>
    </row>
    <row r="91" spans="2:11" x14ac:dyDescent="0.3">
      <c r="C91" s="57"/>
      <c r="D91" s="54"/>
      <c r="E91" s="6"/>
      <c r="F91" s="19"/>
      <c r="G91" s="24"/>
      <c r="H91" s="24"/>
      <c r="I91" s="31"/>
      <c r="J91" s="31"/>
      <c r="K91" s="35"/>
    </row>
    <row r="92" spans="2:11" x14ac:dyDescent="0.3">
      <c r="C92" s="59" t="s">
        <v>4</v>
      </c>
      <c r="D92" s="54"/>
      <c r="E92" s="6"/>
      <c r="F92" s="19"/>
      <c r="G92" s="24"/>
      <c r="H92" s="24"/>
      <c r="I92" s="31"/>
      <c r="J92" s="31"/>
      <c r="K92" s="35"/>
    </row>
    <row r="93" spans="2:11" x14ac:dyDescent="0.3">
      <c r="B93" s="8" t="s">
        <v>901</v>
      </c>
      <c r="C93" s="57" t="s">
        <v>902</v>
      </c>
      <c r="D93" s="54" t="s">
        <v>903</v>
      </c>
      <c r="E93" s="6" t="s">
        <v>130</v>
      </c>
      <c r="F93" s="19">
        <v>1079430</v>
      </c>
      <c r="G93" s="24">
        <v>67819.55</v>
      </c>
      <c r="H93" s="24">
        <v>1.44</v>
      </c>
      <c r="I93" s="31"/>
      <c r="J93" s="31"/>
      <c r="K93" s="35"/>
    </row>
    <row r="94" spans="2:11" x14ac:dyDescent="0.3">
      <c r="B94" s="8" t="s">
        <v>369</v>
      </c>
      <c r="C94" s="57" t="s">
        <v>370</v>
      </c>
      <c r="D94" s="54" t="s">
        <v>371</v>
      </c>
      <c r="E94" s="6" t="s">
        <v>130</v>
      </c>
      <c r="F94" s="19">
        <v>329663</v>
      </c>
      <c r="G94" s="24">
        <v>45520.54</v>
      </c>
      <c r="H94" s="24">
        <v>0.97</v>
      </c>
      <c r="I94" s="31"/>
      <c r="J94" s="31"/>
      <c r="K94" s="35"/>
    </row>
    <row r="95" spans="2:11" x14ac:dyDescent="0.3">
      <c r="C95" s="58" t="s">
        <v>172</v>
      </c>
      <c r="D95" s="54"/>
      <c r="E95" s="6"/>
      <c r="F95" s="19"/>
      <c r="G95" s="25">
        <v>113340.09</v>
      </c>
      <c r="H95" s="25">
        <v>2.41</v>
      </c>
      <c r="I95" s="31"/>
      <c r="J95" s="31"/>
      <c r="K95" s="35"/>
    </row>
    <row r="96" spans="2:11" x14ac:dyDescent="0.3">
      <c r="C96" s="57"/>
      <c r="D96" s="54"/>
      <c r="E96" s="6"/>
      <c r="F96" s="19"/>
      <c r="G96" s="24"/>
      <c r="H96" s="24"/>
      <c r="I96" s="31"/>
      <c r="J96" s="31"/>
      <c r="K96" s="35"/>
    </row>
    <row r="97" spans="1:11" x14ac:dyDescent="0.3">
      <c r="C97" s="59" t="s">
        <v>5275</v>
      </c>
      <c r="D97" s="54"/>
      <c r="E97" s="6"/>
      <c r="F97" s="19"/>
      <c r="G97" s="24"/>
      <c r="H97" s="24"/>
      <c r="I97" s="31"/>
      <c r="J97" s="31"/>
      <c r="K97" s="35"/>
    </row>
    <row r="98" spans="1:11" x14ac:dyDescent="0.3">
      <c r="B98" s="8" t="s">
        <v>610</v>
      </c>
      <c r="C98" s="57" t="s">
        <v>611</v>
      </c>
      <c r="D98" s="54" t="s">
        <v>612</v>
      </c>
      <c r="E98" s="6" t="s">
        <v>164</v>
      </c>
      <c r="F98" s="19">
        <v>10396901</v>
      </c>
      <c r="G98" s="24">
        <v>41139.5</v>
      </c>
      <c r="H98" s="24">
        <v>0.88</v>
      </c>
      <c r="I98" s="31"/>
      <c r="J98" s="31"/>
      <c r="K98" s="35"/>
    </row>
    <row r="99" spans="1:11" x14ac:dyDescent="0.3">
      <c r="C99" s="58" t="s">
        <v>172</v>
      </c>
      <c r="D99" s="54"/>
      <c r="E99" s="6"/>
      <c r="F99" s="19"/>
      <c r="G99" s="25">
        <v>41139.5</v>
      </c>
      <c r="H99" s="25">
        <v>0.88</v>
      </c>
      <c r="I99" s="31"/>
      <c r="J99" s="31"/>
      <c r="K99" s="35"/>
    </row>
    <row r="100" spans="1:11" x14ac:dyDescent="0.3">
      <c r="C100" s="57"/>
      <c r="D100" s="54"/>
      <c r="E100" s="6"/>
      <c r="F100" s="19"/>
      <c r="G100" s="24"/>
      <c r="H100" s="24"/>
      <c r="I100" s="31"/>
      <c r="J100" s="31"/>
      <c r="K100" s="35"/>
    </row>
    <row r="101" spans="1:11" x14ac:dyDescent="0.3">
      <c r="A101" s="10"/>
      <c r="B101" s="28"/>
      <c r="C101" s="58" t="s">
        <v>5</v>
      </c>
      <c r="D101" s="54"/>
      <c r="E101" s="6"/>
      <c r="F101" s="19"/>
      <c r="G101" s="24"/>
      <c r="H101" s="24"/>
      <c r="I101" s="31"/>
      <c r="J101" s="31"/>
      <c r="K101" s="35"/>
    </row>
    <row r="102" spans="1:11" x14ac:dyDescent="0.3">
      <c r="C102" s="59" t="s">
        <v>6</v>
      </c>
      <c r="D102" s="54"/>
      <c r="E102" s="6"/>
      <c r="F102" s="19"/>
      <c r="G102" s="24"/>
      <c r="H102" s="24"/>
      <c r="I102" s="31"/>
      <c r="J102" s="31"/>
      <c r="K102" s="35"/>
    </row>
    <row r="103" spans="1:11" x14ac:dyDescent="0.3">
      <c r="B103" s="8" t="s">
        <v>1010</v>
      </c>
      <c r="C103" s="57" t="s">
        <v>644</v>
      </c>
      <c r="D103" s="54" t="s">
        <v>1011</v>
      </c>
      <c r="E103" s="6" t="s">
        <v>625</v>
      </c>
      <c r="F103" s="19">
        <v>1000</v>
      </c>
      <c r="G103" s="24">
        <v>10039.11</v>
      </c>
      <c r="H103" s="24">
        <v>0.21</v>
      </c>
      <c r="I103" s="31">
        <v>6.1448999999999998</v>
      </c>
      <c r="J103" s="31"/>
      <c r="K103" s="35" t="s">
        <v>617</v>
      </c>
    </row>
    <row r="104" spans="1:11" x14ac:dyDescent="0.3">
      <c r="B104" s="8" t="s">
        <v>1012</v>
      </c>
      <c r="C104" s="57" t="s">
        <v>644</v>
      </c>
      <c r="D104" s="54" t="s">
        <v>1013</v>
      </c>
      <c r="E104" s="6" t="s">
        <v>657</v>
      </c>
      <c r="F104" s="19">
        <v>5500</v>
      </c>
      <c r="G104" s="24">
        <v>5597.6</v>
      </c>
      <c r="H104" s="24">
        <v>0.12</v>
      </c>
      <c r="I104" s="31">
        <v>6.57</v>
      </c>
      <c r="J104" s="31"/>
      <c r="K104" s="35"/>
    </row>
    <row r="105" spans="1:11" x14ac:dyDescent="0.3">
      <c r="C105" s="58" t="s">
        <v>172</v>
      </c>
      <c r="D105" s="54"/>
      <c r="E105" s="6"/>
      <c r="F105" s="19"/>
      <c r="G105" s="25">
        <v>15636.71</v>
      </c>
      <c r="H105" s="25">
        <v>0.33</v>
      </c>
      <c r="I105" s="31"/>
      <c r="J105" s="31"/>
      <c r="K105" s="35"/>
    </row>
    <row r="106" spans="1:11" x14ac:dyDescent="0.3">
      <c r="C106" s="57"/>
      <c r="D106" s="54"/>
      <c r="E106" s="6"/>
      <c r="F106" s="19"/>
      <c r="G106" s="24"/>
      <c r="H106" s="24"/>
      <c r="I106" s="31"/>
      <c r="J106" s="31"/>
      <c r="K106" s="35"/>
    </row>
    <row r="107" spans="1:11" x14ac:dyDescent="0.3">
      <c r="C107" s="58" t="s">
        <v>7</v>
      </c>
      <c r="D107" s="54"/>
      <c r="E107" s="6"/>
      <c r="F107" s="19"/>
      <c r="G107" s="24" t="s">
        <v>2</v>
      </c>
      <c r="H107" s="24" t="s">
        <v>2</v>
      </c>
      <c r="I107" s="31"/>
      <c r="J107" s="31"/>
      <c r="K107" s="35"/>
    </row>
    <row r="108" spans="1:11" x14ac:dyDescent="0.3">
      <c r="C108" s="57"/>
      <c r="D108" s="54"/>
      <c r="E108" s="6"/>
      <c r="F108" s="19"/>
      <c r="G108" s="24"/>
      <c r="H108" s="24"/>
      <c r="I108" s="31"/>
      <c r="J108" s="31"/>
      <c r="K108" s="35"/>
    </row>
    <row r="109" spans="1:11" x14ac:dyDescent="0.3">
      <c r="C109" s="58" t="s">
        <v>8</v>
      </c>
      <c r="D109" s="54"/>
      <c r="E109" s="6"/>
      <c r="F109" s="19"/>
      <c r="G109" s="24" t="s">
        <v>2</v>
      </c>
      <c r="H109" s="24" t="s">
        <v>2</v>
      </c>
      <c r="I109" s="31"/>
      <c r="J109" s="31"/>
      <c r="K109" s="35"/>
    </row>
    <row r="110" spans="1:11" x14ac:dyDescent="0.3">
      <c r="C110" s="57"/>
      <c r="D110" s="54"/>
      <c r="E110" s="6"/>
      <c r="F110" s="19"/>
      <c r="G110" s="24"/>
      <c r="H110" s="24"/>
      <c r="I110" s="31"/>
      <c r="J110" s="31"/>
      <c r="K110" s="35"/>
    </row>
    <row r="111" spans="1:11" x14ac:dyDescent="0.3">
      <c r="C111" s="58" t="s">
        <v>9</v>
      </c>
      <c r="D111" s="54"/>
      <c r="E111" s="6"/>
      <c r="F111" s="19"/>
      <c r="G111" s="24" t="s">
        <v>2</v>
      </c>
      <c r="H111" s="24" t="s">
        <v>2</v>
      </c>
      <c r="I111" s="31"/>
      <c r="J111" s="31"/>
      <c r="K111" s="35"/>
    </row>
    <row r="112" spans="1:11" x14ac:dyDescent="0.3">
      <c r="C112" s="57"/>
      <c r="D112" s="54"/>
      <c r="E112" s="6"/>
      <c r="F112" s="19"/>
      <c r="G112" s="24"/>
      <c r="H112" s="24"/>
      <c r="I112" s="31"/>
      <c r="J112" s="31"/>
      <c r="K112" s="35"/>
    </row>
    <row r="113" spans="1:11" x14ac:dyDescent="0.3">
      <c r="C113" s="58" t="s">
        <v>10</v>
      </c>
      <c r="D113" s="54"/>
      <c r="E113" s="6"/>
      <c r="F113" s="19"/>
      <c r="G113" s="24" t="s">
        <v>2</v>
      </c>
      <c r="H113" s="24" t="s">
        <v>2</v>
      </c>
      <c r="I113" s="31"/>
      <c r="J113" s="31"/>
      <c r="K113" s="35"/>
    </row>
    <row r="114" spans="1:11" x14ac:dyDescent="0.3">
      <c r="C114" s="57"/>
      <c r="D114" s="54"/>
      <c r="E114" s="6"/>
      <c r="F114" s="19"/>
      <c r="G114" s="24"/>
      <c r="H114" s="24"/>
      <c r="I114" s="31"/>
      <c r="J114" s="31"/>
      <c r="K114" s="35"/>
    </row>
    <row r="115" spans="1:11" x14ac:dyDescent="0.3">
      <c r="A115" s="10"/>
      <c r="B115" s="28"/>
      <c r="C115" s="58" t="s">
        <v>11</v>
      </c>
      <c r="D115" s="54"/>
      <c r="E115" s="6"/>
      <c r="F115" s="19"/>
      <c r="G115" s="24"/>
      <c r="H115" s="24"/>
      <c r="I115" s="31"/>
      <c r="J115" s="31"/>
      <c r="K115" s="35"/>
    </row>
    <row r="116" spans="1:11" x14ac:dyDescent="0.3">
      <c r="A116" s="28"/>
      <c r="B116" s="28"/>
      <c r="C116" s="58" t="s">
        <v>13</v>
      </c>
      <c r="D116" s="54"/>
      <c r="E116" s="6"/>
      <c r="F116" s="19"/>
      <c r="G116" s="24" t="s">
        <v>2</v>
      </c>
      <c r="H116" s="24" t="s">
        <v>2</v>
      </c>
      <c r="I116" s="31"/>
      <c r="J116" s="31"/>
      <c r="K116" s="35"/>
    </row>
    <row r="117" spans="1:11" x14ac:dyDescent="0.3">
      <c r="A117" s="28"/>
      <c r="B117" s="28"/>
      <c r="C117" s="58"/>
      <c r="D117" s="54"/>
      <c r="E117" s="6"/>
      <c r="F117" s="19"/>
      <c r="G117" s="24"/>
      <c r="H117" s="24"/>
      <c r="I117" s="31"/>
      <c r="J117" s="31"/>
      <c r="K117" s="35"/>
    </row>
    <row r="118" spans="1:11" x14ac:dyDescent="0.3">
      <c r="A118" s="28"/>
      <c r="B118" s="28"/>
      <c r="C118" s="58" t="s">
        <v>14</v>
      </c>
      <c r="D118" s="54"/>
      <c r="E118" s="6"/>
      <c r="F118" s="19"/>
      <c r="G118" s="24" t="s">
        <v>2</v>
      </c>
      <c r="H118" s="24" t="s">
        <v>2</v>
      </c>
      <c r="I118" s="31"/>
      <c r="J118" s="31"/>
      <c r="K118" s="35"/>
    </row>
    <row r="119" spans="1:11" x14ac:dyDescent="0.3">
      <c r="A119" s="28"/>
      <c r="B119" s="28"/>
      <c r="C119" s="58"/>
      <c r="D119" s="54"/>
      <c r="E119" s="6"/>
      <c r="F119" s="19"/>
      <c r="G119" s="24"/>
      <c r="H119" s="24"/>
      <c r="I119" s="31"/>
      <c r="J119" s="31"/>
      <c r="K119" s="35"/>
    </row>
    <row r="120" spans="1:11" x14ac:dyDescent="0.3">
      <c r="C120" s="59" t="s">
        <v>15</v>
      </c>
      <c r="D120" s="54"/>
      <c r="E120" s="6"/>
      <c r="F120" s="19"/>
      <c r="G120" s="24"/>
      <c r="H120" s="24"/>
      <c r="I120" s="31"/>
      <c r="J120" s="31"/>
      <c r="K120" s="35"/>
    </row>
    <row r="121" spans="1:11" x14ac:dyDescent="0.3">
      <c r="B121" s="8" t="s">
        <v>1014</v>
      </c>
      <c r="C121" s="57" t="s">
        <v>1015</v>
      </c>
      <c r="D121" s="54" t="s">
        <v>1016</v>
      </c>
      <c r="E121" s="6" t="s">
        <v>183</v>
      </c>
      <c r="F121" s="19">
        <v>60000000</v>
      </c>
      <c r="G121" s="24">
        <v>60000</v>
      </c>
      <c r="H121" s="24">
        <v>1.28</v>
      </c>
      <c r="I121" s="31">
        <v>5.2938999999999998</v>
      </c>
      <c r="J121" s="31"/>
      <c r="K121" s="35"/>
    </row>
    <row r="122" spans="1:11" x14ac:dyDescent="0.3">
      <c r="B122" s="8" t="s">
        <v>1017</v>
      </c>
      <c r="C122" s="57" t="s">
        <v>1018</v>
      </c>
      <c r="D122" s="54" t="s">
        <v>1019</v>
      </c>
      <c r="E122" s="6" t="s">
        <v>183</v>
      </c>
      <c r="F122" s="19">
        <v>60000000</v>
      </c>
      <c r="G122" s="24">
        <v>59703.6</v>
      </c>
      <c r="H122" s="24">
        <v>1.27</v>
      </c>
      <c r="I122" s="31">
        <v>5.3296000000000001</v>
      </c>
      <c r="J122" s="31"/>
      <c r="K122" s="35"/>
    </row>
    <row r="123" spans="1:11" x14ac:dyDescent="0.3">
      <c r="B123" s="8" t="s">
        <v>1020</v>
      </c>
      <c r="C123" s="57" t="s">
        <v>1021</v>
      </c>
      <c r="D123" s="54" t="s">
        <v>1022</v>
      </c>
      <c r="E123" s="6" t="s">
        <v>183</v>
      </c>
      <c r="F123" s="19">
        <v>50000000</v>
      </c>
      <c r="G123" s="24">
        <v>49395.7</v>
      </c>
      <c r="H123" s="24">
        <v>1.05</v>
      </c>
      <c r="I123" s="31">
        <v>5.3799000000000001</v>
      </c>
      <c r="J123" s="31"/>
      <c r="K123" s="35"/>
    </row>
    <row r="124" spans="1:11" x14ac:dyDescent="0.3">
      <c r="B124" s="8" t="s">
        <v>1023</v>
      </c>
      <c r="C124" s="57" t="s">
        <v>1024</v>
      </c>
      <c r="D124" s="54" t="s">
        <v>1025</v>
      </c>
      <c r="E124" s="6" t="s">
        <v>183</v>
      </c>
      <c r="F124" s="19">
        <v>10000000</v>
      </c>
      <c r="G124" s="24">
        <v>9899.5</v>
      </c>
      <c r="H124" s="24">
        <v>0.21</v>
      </c>
      <c r="I124" s="31">
        <v>5.3704999999999998</v>
      </c>
      <c r="J124" s="31"/>
      <c r="K124" s="35"/>
    </row>
    <row r="125" spans="1:11" x14ac:dyDescent="0.3">
      <c r="B125" s="8" t="s">
        <v>180</v>
      </c>
      <c r="C125" s="57" t="s">
        <v>181</v>
      </c>
      <c r="D125" s="54" t="s">
        <v>182</v>
      </c>
      <c r="E125" s="6" t="s">
        <v>183</v>
      </c>
      <c r="F125" s="19">
        <v>9000000</v>
      </c>
      <c r="G125" s="24">
        <v>8853.5400000000009</v>
      </c>
      <c r="H125" s="24">
        <v>0.19</v>
      </c>
      <c r="I125" s="31">
        <v>5.4394999999999998</v>
      </c>
      <c r="J125" s="31"/>
      <c r="K125" s="35"/>
    </row>
    <row r="126" spans="1:11" x14ac:dyDescent="0.3">
      <c r="C126" s="58" t="s">
        <v>172</v>
      </c>
      <c r="D126" s="54"/>
      <c r="E126" s="6"/>
      <c r="F126" s="19"/>
      <c r="G126" s="25">
        <v>187852.34</v>
      </c>
      <c r="H126" s="25">
        <v>4</v>
      </c>
      <c r="I126" s="31"/>
      <c r="J126" s="31"/>
      <c r="K126" s="35"/>
    </row>
    <row r="127" spans="1:11" x14ac:dyDescent="0.3">
      <c r="C127" s="57"/>
      <c r="D127" s="54"/>
      <c r="E127" s="6"/>
      <c r="F127" s="19"/>
      <c r="G127" s="24"/>
      <c r="H127" s="24"/>
      <c r="I127" s="31"/>
      <c r="J127" s="31"/>
      <c r="K127" s="35"/>
    </row>
    <row r="128" spans="1:11" x14ac:dyDescent="0.3">
      <c r="C128" s="58" t="s">
        <v>16</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8" t="s">
        <v>17</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A132" s="10"/>
      <c r="B132" s="28"/>
      <c r="C132" s="58" t="s">
        <v>18</v>
      </c>
      <c r="D132" s="54"/>
      <c r="E132" s="6"/>
      <c r="F132" s="19"/>
      <c r="G132" s="24"/>
      <c r="H132" s="24"/>
      <c r="I132" s="31"/>
      <c r="J132" s="31"/>
      <c r="K132" s="35"/>
    </row>
    <row r="133" spans="1:11" x14ac:dyDescent="0.3">
      <c r="A133" s="28"/>
      <c r="B133" s="28"/>
      <c r="C133" s="58" t="s">
        <v>19</v>
      </c>
      <c r="D133" s="54"/>
      <c r="E133" s="6"/>
      <c r="F133" s="19"/>
      <c r="G133" s="24" t="s">
        <v>2</v>
      </c>
      <c r="H133" s="24" t="s">
        <v>2</v>
      </c>
      <c r="I133" s="31"/>
      <c r="J133" s="31"/>
      <c r="K133" s="35"/>
    </row>
    <row r="134" spans="1:11" x14ac:dyDescent="0.3">
      <c r="A134" s="28"/>
      <c r="B134" s="28"/>
      <c r="C134" s="58"/>
      <c r="D134" s="54"/>
      <c r="E134" s="6"/>
      <c r="F134" s="19"/>
      <c r="G134" s="24"/>
      <c r="H134" s="24"/>
      <c r="I134" s="31"/>
      <c r="J134" s="31"/>
      <c r="K134" s="35"/>
    </row>
    <row r="135" spans="1:11" x14ac:dyDescent="0.3">
      <c r="A135" s="28"/>
      <c r="B135" s="28"/>
      <c r="C135" s="58" t="s">
        <v>20</v>
      </c>
      <c r="D135" s="54"/>
      <c r="E135" s="6"/>
      <c r="F135" s="19"/>
      <c r="G135" s="24" t="s">
        <v>2</v>
      </c>
      <c r="H135" s="24" t="s">
        <v>2</v>
      </c>
      <c r="I135" s="31"/>
      <c r="J135" s="31"/>
      <c r="K135" s="35"/>
    </row>
    <row r="136" spans="1:11" x14ac:dyDescent="0.3">
      <c r="A136" s="28"/>
      <c r="B136" s="28"/>
      <c r="C136" s="58"/>
      <c r="D136" s="54"/>
      <c r="E136" s="6"/>
      <c r="F136" s="19"/>
      <c r="G136" s="24"/>
      <c r="H136" s="24"/>
      <c r="I136" s="31"/>
      <c r="J136" s="31"/>
      <c r="K136" s="35"/>
    </row>
    <row r="137" spans="1:11" x14ac:dyDescent="0.3">
      <c r="A137" s="28"/>
      <c r="B137" s="28"/>
      <c r="C137" s="58" t="s">
        <v>21</v>
      </c>
      <c r="D137" s="54"/>
      <c r="E137" s="6"/>
      <c r="F137" s="19"/>
      <c r="G137" s="24" t="s">
        <v>2</v>
      </c>
      <c r="H137" s="24" t="s">
        <v>2</v>
      </c>
      <c r="I137" s="31"/>
      <c r="J137" s="31"/>
      <c r="K137" s="35"/>
    </row>
    <row r="138" spans="1:11" x14ac:dyDescent="0.3">
      <c r="A138" s="28"/>
      <c r="B138" s="28"/>
      <c r="C138" s="58"/>
      <c r="D138" s="54"/>
      <c r="E138" s="6"/>
      <c r="F138" s="19"/>
      <c r="G138" s="24"/>
      <c r="H138" s="24"/>
      <c r="I138" s="31"/>
      <c r="J138" s="31"/>
      <c r="K138" s="35"/>
    </row>
    <row r="139" spans="1:11" x14ac:dyDescent="0.3">
      <c r="A139" s="28"/>
      <c r="B139" s="28"/>
      <c r="C139" s="58" t="s">
        <v>22</v>
      </c>
      <c r="D139" s="54"/>
      <c r="E139" s="6"/>
      <c r="F139" s="19"/>
      <c r="G139" s="24" t="s">
        <v>2</v>
      </c>
      <c r="H139" s="24" t="s">
        <v>2</v>
      </c>
      <c r="I139" s="31"/>
      <c r="J139" s="31"/>
      <c r="K139" s="35"/>
    </row>
    <row r="140" spans="1:11" x14ac:dyDescent="0.3">
      <c r="A140" s="28"/>
      <c r="B140" s="28"/>
      <c r="C140" s="58"/>
      <c r="D140" s="54"/>
      <c r="E140" s="6"/>
      <c r="F140" s="19"/>
      <c r="G140" s="24"/>
      <c r="H140" s="24"/>
      <c r="I140" s="31"/>
      <c r="J140" s="31"/>
      <c r="K140" s="35"/>
    </row>
    <row r="141" spans="1:11" x14ac:dyDescent="0.3">
      <c r="A141" s="28"/>
      <c r="B141" s="28"/>
      <c r="C141" s="58" t="s">
        <v>23</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C143" s="59" t="s">
        <v>24</v>
      </c>
      <c r="D143" s="54"/>
      <c r="E143" s="6"/>
      <c r="F143" s="19"/>
      <c r="G143" s="24"/>
      <c r="H143" s="24"/>
      <c r="I143" s="31"/>
      <c r="J143" s="31"/>
      <c r="K143" s="35"/>
    </row>
    <row r="144" spans="1:11" x14ac:dyDescent="0.3">
      <c r="B144" s="8" t="s">
        <v>184</v>
      </c>
      <c r="C144" s="57" t="s">
        <v>185</v>
      </c>
      <c r="D144" s="54"/>
      <c r="E144" s="6"/>
      <c r="F144" s="19"/>
      <c r="G144" s="24">
        <v>680310.01</v>
      </c>
      <c r="H144" s="24">
        <v>14.49</v>
      </c>
      <c r="I144" s="31"/>
      <c r="J144" s="31"/>
      <c r="K144" s="35"/>
    </row>
    <row r="145" spans="1:54" x14ac:dyDescent="0.3">
      <c r="C145" s="58" t="s">
        <v>172</v>
      </c>
      <c r="D145" s="54"/>
      <c r="E145" s="6"/>
      <c r="F145" s="19"/>
      <c r="G145" s="25">
        <v>680310.01</v>
      </c>
      <c r="H145" s="25">
        <v>14.49</v>
      </c>
      <c r="I145" s="31"/>
      <c r="J145" s="31"/>
      <c r="K145" s="35"/>
    </row>
    <row r="146" spans="1:54" x14ac:dyDescent="0.3">
      <c r="C146" s="57"/>
      <c r="D146" s="54"/>
      <c r="E146" s="6"/>
      <c r="F146" s="19"/>
      <c r="G146" s="24"/>
      <c r="H146" s="24"/>
      <c r="I146" s="31"/>
      <c r="J146" s="31"/>
      <c r="K146" s="35"/>
    </row>
    <row r="147" spans="1:54" x14ac:dyDescent="0.3">
      <c r="A147" s="10"/>
      <c r="B147" s="28"/>
      <c r="C147" s="58" t="s">
        <v>25</v>
      </c>
      <c r="D147" s="54"/>
      <c r="E147" s="6"/>
      <c r="F147" s="19"/>
      <c r="G147" s="24"/>
      <c r="H147" s="24"/>
      <c r="I147" s="31"/>
      <c r="J147" s="31"/>
      <c r="K147" s="35"/>
    </row>
    <row r="148" spans="1:54" s="2" customFormat="1" ht="13.8" x14ac:dyDescent="0.3">
      <c r="A148" s="28"/>
      <c r="B148" s="28"/>
      <c r="C148" s="57" t="s">
        <v>5242</v>
      </c>
      <c r="D148" s="54"/>
      <c r="E148" s="6"/>
      <c r="F148" s="19"/>
      <c r="G148" s="24">
        <v>2014</v>
      </c>
      <c r="H148" s="24">
        <v>0.04</v>
      </c>
      <c r="I148" s="31"/>
      <c r="J148" s="31"/>
      <c r="K148" s="35"/>
      <c r="L148" s="3"/>
      <c r="AI148" s="3"/>
      <c r="AV148" s="3"/>
      <c r="AX148" s="3"/>
      <c r="BB148" s="3"/>
    </row>
    <row r="149" spans="1:54" x14ac:dyDescent="0.3">
      <c r="B149" s="8"/>
      <c r="C149" s="57" t="s">
        <v>186</v>
      </c>
      <c r="D149" s="54"/>
      <c r="E149" s="6"/>
      <c r="F149" s="19"/>
      <c r="G149" s="24">
        <v>5562.81</v>
      </c>
      <c r="H149" s="24">
        <v>7.9999999999999988E-2</v>
      </c>
      <c r="I149" s="31"/>
      <c r="J149" s="31"/>
      <c r="K149" s="35"/>
    </row>
    <row r="150" spans="1:54" x14ac:dyDescent="0.3">
      <c r="C150" s="58" t="s">
        <v>172</v>
      </c>
      <c r="D150" s="54"/>
      <c r="E150" s="6"/>
      <c r="F150" s="19"/>
      <c r="G150" s="25">
        <v>7576.81</v>
      </c>
      <c r="H150" s="25">
        <v>0.12</v>
      </c>
      <c r="I150" s="31"/>
      <c r="J150" s="31"/>
      <c r="K150" s="35"/>
    </row>
    <row r="151" spans="1:54" x14ac:dyDescent="0.3">
      <c r="C151" s="57"/>
      <c r="D151" s="54"/>
      <c r="E151" s="6"/>
      <c r="F151" s="19"/>
      <c r="G151" s="24"/>
      <c r="H151" s="24"/>
      <c r="I151" s="31"/>
      <c r="J151" s="31"/>
      <c r="K151" s="35"/>
    </row>
    <row r="152" spans="1:54" x14ac:dyDescent="0.3">
      <c r="C152" s="60" t="s">
        <v>187</v>
      </c>
      <c r="D152" s="55"/>
      <c r="E152" s="5"/>
      <c r="F152" s="20"/>
      <c r="G152" s="26">
        <v>4694701.4400000004</v>
      </c>
      <c r="H152" s="26">
        <v>99.999999999999986</v>
      </c>
      <c r="I152" s="32"/>
      <c r="J152" s="32"/>
      <c r="K152" s="36"/>
    </row>
    <row r="154" spans="1:54" s="50" customFormat="1" ht="15" x14ac:dyDescent="0.35">
      <c r="C154" s="50" t="s">
        <v>4962</v>
      </c>
      <c r="F154" s="51"/>
      <c r="G154" s="51"/>
      <c r="H154" s="51"/>
    </row>
    <row r="155" spans="1:54" s="42" customFormat="1" ht="27.6" x14ac:dyDescent="0.3">
      <c r="B155" s="43"/>
      <c r="C155" s="43" t="s">
        <v>4957</v>
      </c>
      <c r="D155" s="43" t="s">
        <v>4958</v>
      </c>
      <c r="E155" s="43" t="s">
        <v>4959</v>
      </c>
      <c r="F155" s="44" t="s">
        <v>34</v>
      </c>
      <c r="G155" s="45" t="s">
        <v>4960</v>
      </c>
      <c r="H155" s="44" t="s">
        <v>36</v>
      </c>
      <c r="I155" s="43" t="s">
        <v>39</v>
      </c>
    </row>
    <row r="156" spans="1:54" s="42" customFormat="1" ht="13.8" x14ac:dyDescent="0.3">
      <c r="B156" s="43"/>
      <c r="C156" s="43" t="s">
        <v>4956</v>
      </c>
      <c r="D156" s="43"/>
      <c r="E156" s="43"/>
      <c r="F156" s="44"/>
      <c r="G156" s="45"/>
      <c r="H156" s="44"/>
      <c r="I156" s="43"/>
    </row>
    <row r="157" spans="1:54" s="2" customFormat="1" ht="13.8" x14ac:dyDescent="0.3">
      <c r="B157" s="46">
        <v>2300138</v>
      </c>
      <c r="C157" s="46" t="s">
        <v>5295</v>
      </c>
      <c r="D157" s="46" t="s">
        <v>4955</v>
      </c>
      <c r="E157" s="46" t="s">
        <v>12</v>
      </c>
      <c r="F157" s="47">
        <v>5285</v>
      </c>
      <c r="G157" s="47">
        <v>2969.8528999999999</v>
      </c>
      <c r="H157" s="47">
        <v>0.06</v>
      </c>
      <c r="I157" s="46"/>
    </row>
    <row r="158" spans="1:54" s="2" customFormat="1" ht="13.8" x14ac:dyDescent="0.3">
      <c r="B158" s="46">
        <v>2300137</v>
      </c>
      <c r="C158" s="46" t="s">
        <v>5294</v>
      </c>
      <c r="D158" s="46" t="s">
        <v>4955</v>
      </c>
      <c r="E158" s="46" t="s">
        <v>12</v>
      </c>
      <c r="F158" s="47">
        <v>1474575</v>
      </c>
      <c r="G158" s="47">
        <v>366750.39569999999</v>
      </c>
      <c r="H158" s="47">
        <v>7.81</v>
      </c>
      <c r="I158" s="46"/>
    </row>
    <row r="159" spans="1:54" s="1" customFormat="1" ht="13.8" x14ac:dyDescent="0.3">
      <c r="B159" s="48"/>
      <c r="C159" s="48" t="s">
        <v>4965</v>
      </c>
      <c r="D159" s="48"/>
      <c r="E159" s="48"/>
      <c r="F159" s="49"/>
      <c r="G159" s="49"/>
      <c r="H159" s="49"/>
      <c r="I159" s="48"/>
    </row>
    <row r="160" spans="1:54" s="2" customFormat="1" ht="13.8" x14ac:dyDescent="0.3">
      <c r="B160" s="46">
        <v>2220410</v>
      </c>
      <c r="C160" s="46" t="s">
        <v>4972</v>
      </c>
      <c r="D160" s="46" t="s">
        <v>4964</v>
      </c>
      <c r="E160" s="46" t="s">
        <v>257</v>
      </c>
      <c r="F160" s="47">
        <v>-7480000</v>
      </c>
      <c r="G160" s="47">
        <v>-27242.16</v>
      </c>
      <c r="H160" s="47">
        <v>-0.57999999999999996</v>
      </c>
      <c r="I160" s="46"/>
    </row>
    <row r="161" spans="2:11" s="2" customFormat="1" ht="13.8" x14ac:dyDescent="0.3">
      <c r="B161" s="46">
        <v>2220378</v>
      </c>
      <c r="C161" s="46" t="s">
        <v>5018</v>
      </c>
      <c r="D161" s="46" t="s">
        <v>4964</v>
      </c>
      <c r="E161" s="46" t="s">
        <v>134</v>
      </c>
      <c r="F161" s="47">
        <v>-457500</v>
      </c>
      <c r="G161" s="47">
        <v>-11001.045</v>
      </c>
      <c r="H161" s="47">
        <v>-0.23</v>
      </c>
      <c r="I161" s="46"/>
    </row>
    <row r="162" spans="2:11" s="2" customFormat="1" ht="13.8" x14ac:dyDescent="0.3">
      <c r="B162" s="46">
        <v>2220424</v>
      </c>
      <c r="C162" s="46" t="s">
        <v>5012</v>
      </c>
      <c r="D162" s="46" t="s">
        <v>4955</v>
      </c>
      <c r="E162" s="46" t="s">
        <v>50</v>
      </c>
      <c r="F162" s="47">
        <v>932400</v>
      </c>
      <c r="G162" s="47">
        <v>28455.9156</v>
      </c>
      <c r="H162" s="47">
        <v>0.61</v>
      </c>
      <c r="I162" s="46"/>
    </row>
    <row r="163" spans="2:11" s="1" customFormat="1" ht="13.8" x14ac:dyDescent="0.3">
      <c r="B163" s="48"/>
      <c r="C163" s="48" t="s">
        <v>4961</v>
      </c>
      <c r="D163" s="48"/>
      <c r="E163" s="48"/>
      <c r="F163" s="49"/>
      <c r="G163" s="49">
        <v>359932.95920000004</v>
      </c>
      <c r="H163" s="49">
        <v>7.669999999999999</v>
      </c>
      <c r="I163" s="48"/>
    </row>
    <row r="165" spans="2:11" x14ac:dyDescent="0.3">
      <c r="C165" s="1" t="s">
        <v>188</v>
      </c>
    </row>
    <row r="166" spans="2:11" x14ac:dyDescent="0.3">
      <c r="C166" s="37" t="s">
        <v>189</v>
      </c>
      <c r="D166" s="37"/>
      <c r="E166" s="37"/>
      <c r="F166" s="37"/>
      <c r="G166" s="37"/>
      <c r="H166" s="37"/>
      <c r="I166" s="37"/>
      <c r="J166" s="37"/>
      <c r="K166" s="37"/>
    </row>
    <row r="167" spans="2:11" x14ac:dyDescent="0.3">
      <c r="C167" s="2" t="s">
        <v>190</v>
      </c>
    </row>
    <row r="168" spans="2:11" x14ac:dyDescent="0.3">
      <c r="C168" s="2" t="s">
        <v>191</v>
      </c>
    </row>
    <row r="169" spans="2:11" ht="30" customHeight="1" x14ac:dyDescent="0.3">
      <c r="C169" s="92" t="s">
        <v>192</v>
      </c>
      <c r="D169" s="93"/>
      <c r="E169" s="93"/>
      <c r="F169" s="93"/>
      <c r="G169" s="93"/>
      <c r="H169" s="93"/>
      <c r="I169" s="93"/>
      <c r="J169" s="93"/>
      <c r="K169" s="93"/>
    </row>
    <row r="170" spans="2:11" x14ac:dyDescent="0.3">
      <c r="C170" s="2" t="s">
        <v>193</v>
      </c>
    </row>
    <row r="172" spans="2:11" x14ac:dyDescent="0.3">
      <c r="C172" s="1" t="s">
        <v>5367</v>
      </c>
      <c r="E172" s="88" t="s">
        <v>5368</v>
      </c>
    </row>
    <row r="173" spans="2:11" x14ac:dyDescent="0.3">
      <c r="E173" s="2" t="s">
        <v>5371</v>
      </c>
    </row>
  </sheetData>
  <mergeCells count="1">
    <mergeCell ref="C169:K169"/>
  </mergeCells>
  <hyperlinks>
    <hyperlink ref="J2" location="'Index'!A1" display="'Index'!A1" xr:uid="{D8017666-356E-436B-A5F9-C6C4779F98C7}"/>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F8E23-6736-4C95-85EC-2C4CCF945E85}">
  <sheetPr codeName="Sheet1117"/>
  <dimension ref="A1:IV121"/>
  <sheetViews>
    <sheetView showGridLines="0" zoomScale="90" zoomScaleNormal="90" workbookViewId="0">
      <pane ySplit="6" topLeftCell="A10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4765</v>
      </c>
      <c r="J2" s="38" t="s">
        <v>4951</v>
      </c>
    </row>
    <row r="3" spans="1:54" ht="16.2" x14ac:dyDescent="0.35">
      <c r="C3" s="1" t="s">
        <v>28</v>
      </c>
      <c r="D3" s="21" t="s">
        <v>4766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577</v>
      </c>
      <c r="C10" s="57" t="s">
        <v>578</v>
      </c>
      <c r="D10" s="54" t="s">
        <v>579</v>
      </c>
      <c r="E10" s="6" t="s">
        <v>157</v>
      </c>
      <c r="F10" s="19">
        <v>800894</v>
      </c>
      <c r="G10" s="24">
        <v>2465.15</v>
      </c>
      <c r="H10" s="24">
        <v>2.4300000000000002</v>
      </c>
      <c r="I10" s="31"/>
      <c r="J10" s="31"/>
      <c r="K10" s="35"/>
    </row>
    <row r="11" spans="1:54" x14ac:dyDescent="0.3">
      <c r="B11" s="8" t="s">
        <v>94</v>
      </c>
      <c r="C11" s="57" t="s">
        <v>95</v>
      </c>
      <c r="D11" s="54" t="s">
        <v>96</v>
      </c>
      <c r="E11" s="6" t="s">
        <v>97</v>
      </c>
      <c r="F11" s="19">
        <v>90967</v>
      </c>
      <c r="G11" s="24">
        <v>2293.46</v>
      </c>
      <c r="H11" s="24">
        <v>2.2599999999999998</v>
      </c>
      <c r="I11" s="31"/>
      <c r="J11" s="31"/>
      <c r="K11" s="35"/>
    </row>
    <row r="12" spans="1:54" x14ac:dyDescent="0.3">
      <c r="B12" s="8" t="s">
        <v>1032</v>
      </c>
      <c r="C12" s="57" t="s">
        <v>1033</v>
      </c>
      <c r="D12" s="54" t="s">
        <v>1034</v>
      </c>
      <c r="E12" s="6" t="s">
        <v>90</v>
      </c>
      <c r="F12" s="19">
        <v>683591</v>
      </c>
      <c r="G12" s="24">
        <v>2250.7199999999998</v>
      </c>
      <c r="H12" s="24">
        <v>2.2200000000000002</v>
      </c>
      <c r="I12" s="31"/>
      <c r="J12" s="31"/>
      <c r="K12" s="35"/>
    </row>
    <row r="13" spans="1:54" x14ac:dyDescent="0.3">
      <c r="B13" s="8" t="s">
        <v>1054</v>
      </c>
      <c r="C13" s="57" t="s">
        <v>1055</v>
      </c>
      <c r="D13" s="54" t="s">
        <v>1056</v>
      </c>
      <c r="E13" s="6" t="s">
        <v>138</v>
      </c>
      <c r="F13" s="19">
        <v>29438</v>
      </c>
      <c r="G13" s="24">
        <v>2207.2600000000002</v>
      </c>
      <c r="H13" s="24">
        <v>2.17</v>
      </c>
      <c r="I13" s="31"/>
      <c r="J13" s="31"/>
      <c r="K13" s="35"/>
    </row>
    <row r="14" spans="1:54" x14ac:dyDescent="0.3">
      <c r="B14" s="8" t="s">
        <v>207</v>
      </c>
      <c r="C14" s="57" t="s">
        <v>208</v>
      </c>
      <c r="D14" s="54" t="s">
        <v>209</v>
      </c>
      <c r="E14" s="6" t="s">
        <v>134</v>
      </c>
      <c r="F14" s="19">
        <v>90919</v>
      </c>
      <c r="G14" s="24">
        <v>2178.5100000000002</v>
      </c>
      <c r="H14" s="24">
        <v>2.14</v>
      </c>
      <c r="I14" s="31"/>
      <c r="J14" s="31"/>
      <c r="K14" s="35"/>
    </row>
    <row r="15" spans="1:54" x14ac:dyDescent="0.3">
      <c r="B15" s="8" t="s">
        <v>58</v>
      </c>
      <c r="C15" s="57" t="s">
        <v>59</v>
      </c>
      <c r="D15" s="54" t="s">
        <v>60</v>
      </c>
      <c r="E15" s="6" t="s">
        <v>61</v>
      </c>
      <c r="F15" s="19">
        <v>17669</v>
      </c>
      <c r="G15" s="24">
        <v>2164.2800000000002</v>
      </c>
      <c r="H15" s="24">
        <v>2.13</v>
      </c>
      <c r="I15" s="31"/>
      <c r="J15" s="31"/>
      <c r="K15" s="35"/>
    </row>
    <row r="16" spans="1:54" x14ac:dyDescent="0.3">
      <c r="B16" s="8" t="s">
        <v>44</v>
      </c>
      <c r="C16" s="57" t="s">
        <v>45</v>
      </c>
      <c r="D16" s="54" t="s">
        <v>46</v>
      </c>
      <c r="E16" s="6" t="s">
        <v>43</v>
      </c>
      <c r="F16" s="19">
        <v>145387</v>
      </c>
      <c r="G16" s="24">
        <v>2153.7600000000002</v>
      </c>
      <c r="H16" s="24">
        <v>2.12</v>
      </c>
      <c r="I16" s="31"/>
      <c r="J16" s="31"/>
      <c r="K16" s="35"/>
    </row>
    <row r="17" spans="2:11" x14ac:dyDescent="0.3">
      <c r="B17" s="8" t="s">
        <v>374</v>
      </c>
      <c r="C17" s="57" t="s">
        <v>375</v>
      </c>
      <c r="D17" s="54" t="s">
        <v>376</v>
      </c>
      <c r="E17" s="6" t="s">
        <v>86</v>
      </c>
      <c r="F17" s="19">
        <v>137276</v>
      </c>
      <c r="G17" s="24">
        <v>2134.09</v>
      </c>
      <c r="H17" s="24">
        <v>2.1</v>
      </c>
      <c r="I17" s="31"/>
      <c r="J17" s="31"/>
      <c r="K17" s="35"/>
    </row>
    <row r="18" spans="2:11" x14ac:dyDescent="0.3">
      <c r="B18" s="8" t="s">
        <v>1035</v>
      </c>
      <c r="C18" s="57" t="s">
        <v>1036</v>
      </c>
      <c r="D18" s="54" t="s">
        <v>1037</v>
      </c>
      <c r="E18" s="6" t="s">
        <v>194</v>
      </c>
      <c r="F18" s="19">
        <v>202335</v>
      </c>
      <c r="G18" s="24">
        <v>2121.08</v>
      </c>
      <c r="H18" s="24">
        <v>2.09</v>
      </c>
      <c r="I18" s="31"/>
      <c r="J18" s="31"/>
      <c r="K18" s="35"/>
    </row>
    <row r="19" spans="2:11" x14ac:dyDescent="0.3">
      <c r="B19" s="8" t="s">
        <v>458</v>
      </c>
      <c r="C19" s="57" t="s">
        <v>459</v>
      </c>
      <c r="D19" s="54" t="s">
        <v>460</v>
      </c>
      <c r="E19" s="6" t="s">
        <v>86</v>
      </c>
      <c r="F19" s="19">
        <v>124149</v>
      </c>
      <c r="G19" s="24">
        <v>2118.85</v>
      </c>
      <c r="H19" s="24">
        <v>2.09</v>
      </c>
      <c r="I19" s="31"/>
      <c r="J19" s="31"/>
      <c r="K19" s="35"/>
    </row>
    <row r="20" spans="2:11" x14ac:dyDescent="0.3">
      <c r="B20" s="8" t="s">
        <v>40</v>
      </c>
      <c r="C20" s="57" t="s">
        <v>41</v>
      </c>
      <c r="D20" s="54" t="s">
        <v>42</v>
      </c>
      <c r="E20" s="6" t="s">
        <v>43</v>
      </c>
      <c r="F20" s="19">
        <v>104686</v>
      </c>
      <c r="G20" s="24">
        <v>2112.77</v>
      </c>
      <c r="H20" s="24">
        <v>2.08</v>
      </c>
      <c r="I20" s="31"/>
      <c r="J20" s="31"/>
      <c r="K20" s="35"/>
    </row>
    <row r="21" spans="2:11" x14ac:dyDescent="0.3">
      <c r="B21" s="8" t="s">
        <v>104</v>
      </c>
      <c r="C21" s="57" t="s">
        <v>105</v>
      </c>
      <c r="D21" s="54" t="s">
        <v>106</v>
      </c>
      <c r="E21" s="6" t="s">
        <v>107</v>
      </c>
      <c r="F21" s="19">
        <v>308159</v>
      </c>
      <c r="G21" s="24">
        <v>2104.88</v>
      </c>
      <c r="H21" s="24">
        <v>2.0699999999999998</v>
      </c>
      <c r="I21" s="31"/>
      <c r="J21" s="31"/>
      <c r="K21" s="35"/>
    </row>
    <row r="22" spans="2:11" x14ac:dyDescent="0.3">
      <c r="B22" s="8" t="s">
        <v>568</v>
      </c>
      <c r="C22" s="57" t="s">
        <v>569</v>
      </c>
      <c r="D22" s="54" t="s">
        <v>570</v>
      </c>
      <c r="E22" s="6" t="s">
        <v>126</v>
      </c>
      <c r="F22" s="19">
        <v>626487</v>
      </c>
      <c r="G22" s="24">
        <v>2094.0300000000002</v>
      </c>
      <c r="H22" s="24">
        <v>2.06</v>
      </c>
      <c r="I22" s="31"/>
      <c r="J22" s="31"/>
      <c r="K22" s="35"/>
    </row>
    <row r="23" spans="2:11" x14ac:dyDescent="0.3">
      <c r="B23" s="8" t="s">
        <v>315</v>
      </c>
      <c r="C23" s="57" t="s">
        <v>316</v>
      </c>
      <c r="D23" s="54" t="s">
        <v>317</v>
      </c>
      <c r="E23" s="6" t="s">
        <v>194</v>
      </c>
      <c r="F23" s="19">
        <v>1325445</v>
      </c>
      <c r="G23" s="24">
        <v>2093.41</v>
      </c>
      <c r="H23" s="24">
        <v>2.06</v>
      </c>
      <c r="I23" s="31"/>
      <c r="J23" s="31"/>
      <c r="K23" s="35"/>
    </row>
    <row r="24" spans="2:11" x14ac:dyDescent="0.3">
      <c r="B24" s="8" t="s">
        <v>51</v>
      </c>
      <c r="C24" s="57" t="s">
        <v>52</v>
      </c>
      <c r="D24" s="54" t="s">
        <v>53</v>
      </c>
      <c r="E24" s="6" t="s">
        <v>54</v>
      </c>
      <c r="F24" s="19">
        <v>57266</v>
      </c>
      <c r="G24" s="24">
        <v>2082.48</v>
      </c>
      <c r="H24" s="24">
        <v>2.0499999999999998</v>
      </c>
      <c r="I24" s="31"/>
      <c r="J24" s="31"/>
      <c r="K24" s="35"/>
    </row>
    <row r="25" spans="2:11" x14ac:dyDescent="0.3">
      <c r="B25" s="8" t="s">
        <v>123</v>
      </c>
      <c r="C25" s="57" t="s">
        <v>124</v>
      </c>
      <c r="D25" s="54" t="s">
        <v>125</v>
      </c>
      <c r="E25" s="6" t="s">
        <v>126</v>
      </c>
      <c r="F25" s="19">
        <v>713673</v>
      </c>
      <c r="G25" s="24">
        <v>2076.79</v>
      </c>
      <c r="H25" s="24">
        <v>2.04</v>
      </c>
      <c r="I25" s="31"/>
      <c r="J25" s="31"/>
      <c r="K25" s="35"/>
    </row>
    <row r="26" spans="2:11" x14ac:dyDescent="0.3">
      <c r="B26" s="8" t="s">
        <v>1045</v>
      </c>
      <c r="C26" s="57" t="s">
        <v>1046</v>
      </c>
      <c r="D26" s="54" t="s">
        <v>1047</v>
      </c>
      <c r="E26" s="6" t="s">
        <v>82</v>
      </c>
      <c r="F26" s="19">
        <v>112503</v>
      </c>
      <c r="G26" s="24">
        <v>2070.84</v>
      </c>
      <c r="H26" s="24">
        <v>2.04</v>
      </c>
      <c r="I26" s="31"/>
      <c r="J26" s="31"/>
      <c r="K26" s="35"/>
    </row>
    <row r="27" spans="2:11" x14ac:dyDescent="0.3">
      <c r="B27" s="8" t="s">
        <v>380</v>
      </c>
      <c r="C27" s="57" t="s">
        <v>381</v>
      </c>
      <c r="D27" s="54" t="s">
        <v>382</v>
      </c>
      <c r="E27" s="6" t="s">
        <v>65</v>
      </c>
      <c r="F27" s="19">
        <v>64472</v>
      </c>
      <c r="G27" s="24">
        <v>2065.1</v>
      </c>
      <c r="H27" s="24">
        <v>2.0299999999999998</v>
      </c>
      <c r="I27" s="31"/>
      <c r="J27" s="31"/>
      <c r="K27" s="35"/>
    </row>
    <row r="28" spans="2:11" x14ac:dyDescent="0.3">
      <c r="B28" s="8" t="s">
        <v>411</v>
      </c>
      <c r="C28" s="57" t="s">
        <v>412</v>
      </c>
      <c r="D28" s="54" t="s">
        <v>413</v>
      </c>
      <c r="E28" s="6" t="s">
        <v>414</v>
      </c>
      <c r="F28" s="19">
        <v>856875</v>
      </c>
      <c r="G28" s="24">
        <v>2065.0700000000002</v>
      </c>
      <c r="H28" s="24">
        <v>2.0299999999999998</v>
      </c>
      <c r="I28" s="31"/>
      <c r="J28" s="31"/>
      <c r="K28" s="35"/>
    </row>
    <row r="29" spans="2:11" x14ac:dyDescent="0.3">
      <c r="B29" s="8" t="s">
        <v>73</v>
      </c>
      <c r="C29" s="57" t="s">
        <v>74</v>
      </c>
      <c r="D29" s="54" t="s">
        <v>75</v>
      </c>
      <c r="E29" s="6" t="s">
        <v>43</v>
      </c>
      <c r="F29" s="19">
        <v>259097</v>
      </c>
      <c r="G29" s="24">
        <v>2063.84</v>
      </c>
      <c r="H29" s="24">
        <v>2.0299999999999998</v>
      </c>
      <c r="I29" s="31"/>
      <c r="J29" s="31"/>
      <c r="K29" s="35"/>
    </row>
    <row r="30" spans="2:11" x14ac:dyDescent="0.3">
      <c r="B30" s="8" t="s">
        <v>980</v>
      </c>
      <c r="C30" s="57" t="s">
        <v>981</v>
      </c>
      <c r="D30" s="54" t="s">
        <v>982</v>
      </c>
      <c r="E30" s="6" t="s">
        <v>65</v>
      </c>
      <c r="F30" s="19">
        <v>48202</v>
      </c>
      <c r="G30" s="24">
        <v>2053.7399999999998</v>
      </c>
      <c r="H30" s="24">
        <v>2.02</v>
      </c>
      <c r="I30" s="31"/>
      <c r="J30" s="31"/>
      <c r="K30" s="35"/>
    </row>
    <row r="31" spans="2:11" x14ac:dyDescent="0.3">
      <c r="B31" s="8" t="s">
        <v>377</v>
      </c>
      <c r="C31" s="57" t="s">
        <v>378</v>
      </c>
      <c r="D31" s="54" t="s">
        <v>379</v>
      </c>
      <c r="E31" s="6" t="s">
        <v>97</v>
      </c>
      <c r="F31" s="19">
        <v>497873</v>
      </c>
      <c r="G31" s="24">
        <v>2050.9899999999998</v>
      </c>
      <c r="H31" s="24">
        <v>2.02</v>
      </c>
      <c r="I31" s="31"/>
      <c r="J31" s="31"/>
      <c r="K31" s="35"/>
    </row>
    <row r="32" spans="2:11" x14ac:dyDescent="0.3">
      <c r="B32" s="8" t="s">
        <v>62</v>
      </c>
      <c r="C32" s="57" t="s">
        <v>63</v>
      </c>
      <c r="D32" s="54" t="s">
        <v>64</v>
      </c>
      <c r="E32" s="6" t="s">
        <v>65</v>
      </c>
      <c r="F32" s="19">
        <v>16236</v>
      </c>
      <c r="G32" s="24">
        <v>2047.03</v>
      </c>
      <c r="H32" s="24">
        <v>2.02</v>
      </c>
      <c r="I32" s="31"/>
      <c r="J32" s="31"/>
      <c r="K32" s="35"/>
    </row>
    <row r="33" spans="2:11" x14ac:dyDescent="0.3">
      <c r="B33" s="8" t="s">
        <v>392</v>
      </c>
      <c r="C33" s="57" t="s">
        <v>393</v>
      </c>
      <c r="D33" s="54" t="s">
        <v>394</v>
      </c>
      <c r="E33" s="6" t="s">
        <v>65</v>
      </c>
      <c r="F33" s="19">
        <v>307311</v>
      </c>
      <c r="G33" s="24">
        <v>2046.54</v>
      </c>
      <c r="H33" s="24">
        <v>2.0099999999999998</v>
      </c>
      <c r="I33" s="31"/>
      <c r="J33" s="31"/>
      <c r="K33" s="35"/>
    </row>
    <row r="34" spans="2:11" x14ac:dyDescent="0.3">
      <c r="B34" s="8" t="s">
        <v>555</v>
      </c>
      <c r="C34" s="57" t="s">
        <v>556</v>
      </c>
      <c r="D34" s="54" t="s">
        <v>557</v>
      </c>
      <c r="E34" s="6" t="s">
        <v>558</v>
      </c>
      <c r="F34" s="19">
        <v>148813</v>
      </c>
      <c r="G34" s="24">
        <v>2043.35</v>
      </c>
      <c r="H34" s="24">
        <v>2.0099999999999998</v>
      </c>
      <c r="I34" s="31"/>
      <c r="J34" s="31"/>
      <c r="K34" s="35"/>
    </row>
    <row r="35" spans="2:11" x14ac:dyDescent="0.3">
      <c r="B35" s="8" t="s">
        <v>101</v>
      </c>
      <c r="C35" s="57" t="s">
        <v>102</v>
      </c>
      <c r="D35" s="54" t="s">
        <v>103</v>
      </c>
      <c r="E35" s="6" t="s">
        <v>65</v>
      </c>
      <c r="F35" s="19">
        <v>37175</v>
      </c>
      <c r="G35" s="24">
        <v>2032.91</v>
      </c>
      <c r="H35" s="24">
        <v>2</v>
      </c>
      <c r="I35" s="31"/>
      <c r="J35" s="31"/>
      <c r="K35" s="35"/>
    </row>
    <row r="36" spans="2:11" x14ac:dyDescent="0.3">
      <c r="B36" s="8" t="s">
        <v>383</v>
      </c>
      <c r="C36" s="57" t="s">
        <v>384</v>
      </c>
      <c r="D36" s="54" t="s">
        <v>385</v>
      </c>
      <c r="E36" s="6" t="s">
        <v>257</v>
      </c>
      <c r="F36" s="19">
        <v>105468</v>
      </c>
      <c r="G36" s="24">
        <v>2018.97</v>
      </c>
      <c r="H36" s="24">
        <v>1.99</v>
      </c>
      <c r="I36" s="31"/>
      <c r="J36" s="31"/>
      <c r="K36" s="35"/>
    </row>
    <row r="37" spans="2:11" x14ac:dyDescent="0.3">
      <c r="B37" s="8" t="s">
        <v>964</v>
      </c>
      <c r="C37" s="57" t="s">
        <v>965</v>
      </c>
      <c r="D37" s="54" t="s">
        <v>966</v>
      </c>
      <c r="E37" s="6" t="s">
        <v>61</v>
      </c>
      <c r="F37" s="19">
        <v>73203</v>
      </c>
      <c r="G37" s="24">
        <v>2010.45</v>
      </c>
      <c r="H37" s="24">
        <v>1.98</v>
      </c>
      <c r="I37" s="31"/>
      <c r="J37" s="31"/>
      <c r="K37" s="35"/>
    </row>
    <row r="38" spans="2:11" x14ac:dyDescent="0.3">
      <c r="B38" s="8" t="s">
        <v>580</v>
      </c>
      <c r="C38" s="57" t="s">
        <v>581</v>
      </c>
      <c r="D38" s="54" t="s">
        <v>582</v>
      </c>
      <c r="E38" s="6" t="s">
        <v>90</v>
      </c>
      <c r="F38" s="19">
        <v>103037</v>
      </c>
      <c r="G38" s="24">
        <v>2007.16</v>
      </c>
      <c r="H38" s="24">
        <v>1.98</v>
      </c>
      <c r="I38" s="31"/>
      <c r="J38" s="31"/>
      <c r="K38" s="35"/>
    </row>
    <row r="39" spans="2:11" x14ac:dyDescent="0.3">
      <c r="B39" s="8" t="s">
        <v>1064</v>
      </c>
      <c r="C39" s="57" t="s">
        <v>1065</v>
      </c>
      <c r="D39" s="54" t="s">
        <v>1066</v>
      </c>
      <c r="E39" s="6" t="s">
        <v>43</v>
      </c>
      <c r="F39" s="19">
        <v>249855</v>
      </c>
      <c r="G39" s="24">
        <v>1996.09</v>
      </c>
      <c r="H39" s="24">
        <v>1.96</v>
      </c>
      <c r="I39" s="31"/>
      <c r="J39" s="31"/>
      <c r="K39" s="35"/>
    </row>
    <row r="40" spans="2:11" x14ac:dyDescent="0.3">
      <c r="B40" s="8" t="s">
        <v>79</v>
      </c>
      <c r="C40" s="57" t="s">
        <v>80</v>
      </c>
      <c r="D40" s="54" t="s">
        <v>81</v>
      </c>
      <c r="E40" s="6" t="s">
        <v>82</v>
      </c>
      <c r="F40" s="19">
        <v>264056</v>
      </c>
      <c r="G40" s="24">
        <v>1994.94</v>
      </c>
      <c r="H40" s="24">
        <v>1.96</v>
      </c>
      <c r="I40" s="31"/>
      <c r="J40" s="31"/>
      <c r="K40" s="35"/>
    </row>
    <row r="41" spans="2:11" x14ac:dyDescent="0.3">
      <c r="B41" s="8" t="s">
        <v>1060</v>
      </c>
      <c r="C41" s="57" t="s">
        <v>1061</v>
      </c>
      <c r="D41" s="54" t="s">
        <v>1062</v>
      </c>
      <c r="E41" s="6" t="s">
        <v>1063</v>
      </c>
      <c r="F41" s="19">
        <v>82026</v>
      </c>
      <c r="G41" s="24">
        <v>1993.81</v>
      </c>
      <c r="H41" s="24">
        <v>1.96</v>
      </c>
      <c r="I41" s="31"/>
      <c r="J41" s="31"/>
      <c r="K41" s="35"/>
    </row>
    <row r="42" spans="2:11" x14ac:dyDescent="0.3">
      <c r="B42" s="8" t="s">
        <v>1041</v>
      </c>
      <c r="C42" s="57" t="s">
        <v>1042</v>
      </c>
      <c r="D42" s="54" t="s">
        <v>1043</v>
      </c>
      <c r="E42" s="6" t="s">
        <v>1044</v>
      </c>
      <c r="F42" s="19">
        <v>529124</v>
      </c>
      <c r="G42" s="24">
        <v>1991.36</v>
      </c>
      <c r="H42" s="24">
        <v>1.96</v>
      </c>
      <c r="I42" s="31"/>
      <c r="J42" s="31"/>
      <c r="K42" s="35"/>
    </row>
    <row r="43" spans="2:11" x14ac:dyDescent="0.3">
      <c r="B43" s="8" t="s">
        <v>959</v>
      </c>
      <c r="C43" s="57" t="s">
        <v>960</v>
      </c>
      <c r="D43" s="54" t="s">
        <v>961</v>
      </c>
      <c r="E43" s="6" t="s">
        <v>65</v>
      </c>
      <c r="F43" s="19">
        <v>24708</v>
      </c>
      <c r="G43" s="24">
        <v>1978.62</v>
      </c>
      <c r="H43" s="24">
        <v>1.95</v>
      </c>
      <c r="I43" s="31"/>
      <c r="J43" s="31"/>
      <c r="K43" s="35"/>
    </row>
    <row r="44" spans="2:11" x14ac:dyDescent="0.3">
      <c r="B44" s="8" t="s">
        <v>1057</v>
      </c>
      <c r="C44" s="57" t="s">
        <v>1058</v>
      </c>
      <c r="D44" s="54" t="s">
        <v>1059</v>
      </c>
      <c r="E44" s="6" t="s">
        <v>499</v>
      </c>
      <c r="F44" s="19">
        <v>184029</v>
      </c>
      <c r="G44" s="24">
        <v>1975</v>
      </c>
      <c r="H44" s="24">
        <v>1.94</v>
      </c>
      <c r="I44" s="31"/>
      <c r="J44" s="31"/>
      <c r="K44" s="35"/>
    </row>
    <row r="45" spans="2:11" x14ac:dyDescent="0.3">
      <c r="B45" s="8" t="s">
        <v>546</v>
      </c>
      <c r="C45" s="57" t="s">
        <v>547</v>
      </c>
      <c r="D45" s="54" t="s">
        <v>548</v>
      </c>
      <c r="E45" s="6" t="s">
        <v>90</v>
      </c>
      <c r="F45" s="19">
        <v>223373</v>
      </c>
      <c r="G45" s="24">
        <v>1968.36</v>
      </c>
      <c r="H45" s="24">
        <v>1.94</v>
      </c>
      <c r="I45" s="31"/>
      <c r="J45" s="31"/>
      <c r="K45" s="35"/>
    </row>
    <row r="46" spans="2:11" x14ac:dyDescent="0.3">
      <c r="B46" s="8" t="s">
        <v>69</v>
      </c>
      <c r="C46" s="57" t="s">
        <v>70</v>
      </c>
      <c r="D46" s="54" t="s">
        <v>71</v>
      </c>
      <c r="E46" s="6" t="s">
        <v>72</v>
      </c>
      <c r="F46" s="19">
        <v>141283</v>
      </c>
      <c r="G46" s="24">
        <v>1964.12</v>
      </c>
      <c r="H46" s="24">
        <v>1.93</v>
      </c>
      <c r="I46" s="31"/>
      <c r="J46" s="31"/>
      <c r="K46" s="35"/>
    </row>
    <row r="47" spans="2:11" x14ac:dyDescent="0.3">
      <c r="B47" s="8" t="s">
        <v>1051</v>
      </c>
      <c r="C47" s="57" t="s">
        <v>1052</v>
      </c>
      <c r="D47" s="54" t="s">
        <v>1053</v>
      </c>
      <c r="E47" s="6" t="s">
        <v>86</v>
      </c>
      <c r="F47" s="19">
        <v>154522</v>
      </c>
      <c r="G47" s="24">
        <v>1962.89</v>
      </c>
      <c r="H47" s="24">
        <v>1.93</v>
      </c>
      <c r="I47" s="31"/>
      <c r="J47" s="31"/>
      <c r="K47" s="35"/>
    </row>
    <row r="48" spans="2:11" x14ac:dyDescent="0.3">
      <c r="B48" s="8" t="s">
        <v>1028</v>
      </c>
      <c r="C48" s="57" t="s">
        <v>1029</v>
      </c>
      <c r="D48" s="54" t="s">
        <v>1030</v>
      </c>
      <c r="E48" s="6" t="s">
        <v>1031</v>
      </c>
      <c r="F48" s="19">
        <v>510616</v>
      </c>
      <c r="G48" s="24">
        <v>1956.17</v>
      </c>
      <c r="H48" s="24">
        <v>1.93</v>
      </c>
      <c r="I48" s="31"/>
      <c r="J48" s="31"/>
      <c r="K48" s="35"/>
    </row>
    <row r="49" spans="2:11" x14ac:dyDescent="0.3">
      <c r="B49" s="8" t="s">
        <v>1048</v>
      </c>
      <c r="C49" s="57" t="s">
        <v>1049</v>
      </c>
      <c r="D49" s="54" t="s">
        <v>1050</v>
      </c>
      <c r="E49" s="6" t="s">
        <v>325</v>
      </c>
      <c r="F49" s="19">
        <v>86215</v>
      </c>
      <c r="G49" s="24">
        <v>1937.85</v>
      </c>
      <c r="H49" s="24">
        <v>1.91</v>
      </c>
      <c r="I49" s="31"/>
      <c r="J49" s="31"/>
      <c r="K49" s="35"/>
    </row>
    <row r="50" spans="2:11" x14ac:dyDescent="0.3">
      <c r="B50" s="8" t="s">
        <v>1038</v>
      </c>
      <c r="C50" s="57" t="s">
        <v>1039</v>
      </c>
      <c r="D50" s="54" t="s">
        <v>1040</v>
      </c>
      <c r="E50" s="6" t="s">
        <v>90</v>
      </c>
      <c r="F50" s="19">
        <v>307047</v>
      </c>
      <c r="G50" s="24">
        <v>1937.01</v>
      </c>
      <c r="H50" s="24">
        <v>1.91</v>
      </c>
      <c r="I50" s="31"/>
      <c r="J50" s="31"/>
      <c r="K50" s="35"/>
    </row>
    <row r="51" spans="2:11" x14ac:dyDescent="0.3">
      <c r="B51" s="8" t="s">
        <v>47</v>
      </c>
      <c r="C51" s="57" t="s">
        <v>48</v>
      </c>
      <c r="D51" s="54" t="s">
        <v>49</v>
      </c>
      <c r="E51" s="6" t="s">
        <v>50</v>
      </c>
      <c r="F51" s="19">
        <v>128359</v>
      </c>
      <c r="G51" s="24">
        <v>1936.94</v>
      </c>
      <c r="H51" s="24">
        <v>1.91</v>
      </c>
      <c r="I51" s="31"/>
      <c r="J51" s="31"/>
      <c r="K51" s="35"/>
    </row>
    <row r="52" spans="2:11" x14ac:dyDescent="0.3">
      <c r="B52" s="8" t="s">
        <v>344</v>
      </c>
      <c r="C52" s="57" t="s">
        <v>345</v>
      </c>
      <c r="D52" s="54" t="s">
        <v>346</v>
      </c>
      <c r="E52" s="6" t="s">
        <v>50</v>
      </c>
      <c r="F52" s="19">
        <v>769407</v>
      </c>
      <c r="G52" s="24">
        <v>1910.44</v>
      </c>
      <c r="H52" s="24">
        <v>1.88</v>
      </c>
      <c r="I52" s="31"/>
      <c r="J52" s="31"/>
      <c r="K52" s="35"/>
    </row>
    <row r="53" spans="2:11" x14ac:dyDescent="0.3">
      <c r="B53" s="8" t="s">
        <v>596</v>
      </c>
      <c r="C53" s="57" t="s">
        <v>597</v>
      </c>
      <c r="D53" s="54" t="s">
        <v>598</v>
      </c>
      <c r="E53" s="6" t="s">
        <v>134</v>
      </c>
      <c r="F53" s="19">
        <v>56763</v>
      </c>
      <c r="G53" s="24">
        <v>1900.03</v>
      </c>
      <c r="H53" s="24">
        <v>1.87</v>
      </c>
      <c r="I53" s="31"/>
      <c r="J53" s="31"/>
      <c r="K53" s="35"/>
    </row>
    <row r="54" spans="2:11" x14ac:dyDescent="0.3">
      <c r="B54" s="8" t="s">
        <v>66</v>
      </c>
      <c r="C54" s="57" t="s">
        <v>67</v>
      </c>
      <c r="D54" s="54" t="s">
        <v>68</v>
      </c>
      <c r="E54" s="6" t="s">
        <v>43</v>
      </c>
      <c r="F54" s="19">
        <v>94294</v>
      </c>
      <c r="G54" s="24">
        <v>1865.7</v>
      </c>
      <c r="H54" s="24">
        <v>1.84</v>
      </c>
      <c r="I54" s="31"/>
      <c r="J54" s="31"/>
      <c r="K54" s="35"/>
    </row>
    <row r="55" spans="2:11" x14ac:dyDescent="0.3">
      <c r="B55" s="8" t="s">
        <v>76</v>
      </c>
      <c r="C55" s="57" t="s">
        <v>77</v>
      </c>
      <c r="D55" s="54" t="s">
        <v>78</v>
      </c>
      <c r="E55" s="6" t="s">
        <v>50</v>
      </c>
      <c r="F55" s="19">
        <v>60171</v>
      </c>
      <c r="G55" s="24">
        <v>1827.27</v>
      </c>
      <c r="H55" s="24">
        <v>1.8</v>
      </c>
      <c r="I55" s="31"/>
      <c r="J55" s="31"/>
      <c r="K55" s="35"/>
    </row>
    <row r="56" spans="2:11" x14ac:dyDescent="0.3">
      <c r="B56" s="8" t="s">
        <v>55</v>
      </c>
      <c r="C56" s="57" t="s">
        <v>56</v>
      </c>
      <c r="D56" s="54" t="s">
        <v>57</v>
      </c>
      <c r="E56" s="6" t="s">
        <v>43</v>
      </c>
      <c r="F56" s="19">
        <v>170854</v>
      </c>
      <c r="G56" s="24">
        <v>1825.4</v>
      </c>
      <c r="H56" s="24">
        <v>1.8</v>
      </c>
      <c r="I56" s="31"/>
      <c r="J56" s="31"/>
      <c r="K56" s="35"/>
    </row>
    <row r="57" spans="2:11" x14ac:dyDescent="0.3">
      <c r="B57" s="8" t="s">
        <v>386</v>
      </c>
      <c r="C57" s="57" t="s">
        <v>387</v>
      </c>
      <c r="D57" s="54" t="s">
        <v>388</v>
      </c>
      <c r="E57" s="6" t="s">
        <v>50</v>
      </c>
      <c r="F57" s="19">
        <v>121592</v>
      </c>
      <c r="G57" s="24">
        <v>1779.74</v>
      </c>
      <c r="H57" s="24">
        <v>1.75</v>
      </c>
      <c r="I57" s="31"/>
      <c r="J57" s="31"/>
      <c r="K57" s="35"/>
    </row>
    <row r="58" spans="2:11" x14ac:dyDescent="0.3">
      <c r="B58" s="8" t="s">
        <v>867</v>
      </c>
      <c r="C58" s="57" t="s">
        <v>868</v>
      </c>
      <c r="D58" s="54" t="s">
        <v>869</v>
      </c>
      <c r="E58" s="6" t="s">
        <v>50</v>
      </c>
      <c r="F58" s="19">
        <v>120723</v>
      </c>
      <c r="G58" s="24">
        <v>1772.09</v>
      </c>
      <c r="H58" s="24">
        <v>1.74</v>
      </c>
      <c r="I58" s="31"/>
      <c r="J58" s="31"/>
      <c r="K58" s="35"/>
    </row>
    <row r="59" spans="2:11" x14ac:dyDescent="0.3">
      <c r="B59" s="8" t="s">
        <v>808</v>
      </c>
      <c r="C59" s="57" t="s">
        <v>809</v>
      </c>
      <c r="D59" s="54" t="s">
        <v>810</v>
      </c>
      <c r="E59" s="6" t="s">
        <v>157</v>
      </c>
      <c r="F59" s="19">
        <v>33851</v>
      </c>
      <c r="G59" s="24">
        <v>1698.64</v>
      </c>
      <c r="H59" s="24">
        <v>1.67</v>
      </c>
      <c r="I59" s="31"/>
      <c r="J59" s="31"/>
      <c r="K59" s="35"/>
    </row>
    <row r="60" spans="2:11" x14ac:dyDescent="0.3">
      <c r="C60" s="58" t="s">
        <v>172</v>
      </c>
      <c r="D60" s="54"/>
      <c r="E60" s="6"/>
      <c r="F60" s="19"/>
      <c r="G60" s="25">
        <v>101399.98</v>
      </c>
      <c r="H60" s="25">
        <v>99.81</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184</v>
      </c>
      <c r="C102" s="57" t="s">
        <v>185</v>
      </c>
      <c r="D102" s="54"/>
      <c r="E102" s="6"/>
      <c r="F102" s="19"/>
      <c r="G102" s="24">
        <v>67.73</v>
      </c>
      <c r="H102" s="24">
        <v>7.0000000000000007E-2</v>
      </c>
      <c r="I102" s="31"/>
      <c r="J102" s="31"/>
      <c r="K102" s="35"/>
    </row>
    <row r="103" spans="1:54" x14ac:dyDescent="0.3">
      <c r="C103" s="58" t="s">
        <v>172</v>
      </c>
      <c r="D103" s="54"/>
      <c r="E103" s="6"/>
      <c r="F103" s="19"/>
      <c r="G103" s="25">
        <v>67.73</v>
      </c>
      <c r="H103" s="25">
        <v>7.0000000000000007E-2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5242</v>
      </c>
      <c r="D106" s="54"/>
      <c r="E106" s="6"/>
      <c r="F106" s="19"/>
      <c r="G106" s="24" t="s">
        <v>2</v>
      </c>
      <c r="H106" s="24" t="s">
        <v>2</v>
      </c>
      <c r="I106" s="31"/>
      <c r="J106" s="31"/>
      <c r="K106" s="35"/>
      <c r="L106" s="3"/>
      <c r="AI106" s="3"/>
      <c r="AV106" s="3"/>
      <c r="AX106" s="3"/>
      <c r="BB106" s="3"/>
    </row>
    <row r="107" spans="1:54" x14ac:dyDescent="0.3">
      <c r="B107" s="8"/>
      <c r="C107" s="57" t="s">
        <v>186</v>
      </c>
      <c r="D107" s="54"/>
      <c r="E107" s="6"/>
      <c r="F107" s="19"/>
      <c r="G107" s="24">
        <v>118.32</v>
      </c>
      <c r="H107" s="24">
        <v>0.12</v>
      </c>
      <c r="I107" s="31"/>
      <c r="J107" s="31"/>
      <c r="K107" s="35"/>
    </row>
    <row r="108" spans="1:54" x14ac:dyDescent="0.3">
      <c r="C108" s="58" t="s">
        <v>172</v>
      </c>
      <c r="D108" s="54"/>
      <c r="E108" s="6"/>
      <c r="F108" s="19"/>
      <c r="G108" s="25">
        <v>118.32</v>
      </c>
      <c r="H108" s="25">
        <v>0.12</v>
      </c>
      <c r="I108" s="31"/>
      <c r="J108" s="31"/>
      <c r="K108" s="35"/>
    </row>
    <row r="109" spans="1:54" x14ac:dyDescent="0.3">
      <c r="C109" s="57"/>
      <c r="D109" s="54"/>
      <c r="E109" s="6"/>
      <c r="F109" s="19"/>
      <c r="G109" s="24"/>
      <c r="H109" s="24"/>
      <c r="I109" s="31"/>
      <c r="J109" s="31"/>
      <c r="K109" s="35"/>
    </row>
    <row r="110" spans="1:54" x14ac:dyDescent="0.3">
      <c r="C110" s="60" t="s">
        <v>187</v>
      </c>
      <c r="D110" s="55"/>
      <c r="E110" s="5"/>
      <c r="F110" s="20"/>
      <c r="G110" s="26">
        <v>101586.03</v>
      </c>
      <c r="H110" s="26">
        <v>100</v>
      </c>
      <c r="I110" s="32"/>
      <c r="J110" s="32"/>
      <c r="K110" s="36"/>
    </row>
    <row r="113" spans="3:11" x14ac:dyDescent="0.3">
      <c r="C113" s="1" t="s">
        <v>188</v>
      </c>
    </row>
    <row r="114" spans="3:11" x14ac:dyDescent="0.3">
      <c r="C114" s="37" t="s">
        <v>189</v>
      </c>
      <c r="D114" s="37"/>
      <c r="E114" s="37"/>
      <c r="F114" s="37"/>
      <c r="G114" s="37"/>
      <c r="H114" s="37"/>
      <c r="I114" s="37"/>
      <c r="J114" s="37"/>
      <c r="K114" s="37"/>
    </row>
    <row r="115" spans="3:11" x14ac:dyDescent="0.3">
      <c r="C115" s="2" t="s">
        <v>190</v>
      </c>
    </row>
    <row r="116" spans="3:11" x14ac:dyDescent="0.3">
      <c r="C116" s="2" t="s">
        <v>191</v>
      </c>
    </row>
    <row r="117" spans="3:11" ht="30" customHeight="1" x14ac:dyDescent="0.3">
      <c r="C117" s="92" t="s">
        <v>192</v>
      </c>
      <c r="D117" s="93"/>
      <c r="E117" s="93"/>
      <c r="F117" s="93"/>
      <c r="G117" s="93"/>
      <c r="H117" s="93"/>
      <c r="I117" s="93"/>
      <c r="J117" s="93"/>
      <c r="K117" s="93"/>
    </row>
    <row r="118" spans="3:11" x14ac:dyDescent="0.3">
      <c r="C118" s="2" t="s">
        <v>193</v>
      </c>
    </row>
    <row r="120" spans="3:11" x14ac:dyDescent="0.3">
      <c r="C120" s="1" t="s">
        <v>5367</v>
      </c>
      <c r="E120" s="88" t="s">
        <v>5368</v>
      </c>
    </row>
    <row r="121" spans="3:11" x14ac:dyDescent="0.3">
      <c r="E121" s="2" t="s">
        <v>5426</v>
      </c>
    </row>
  </sheetData>
  <mergeCells count="1">
    <mergeCell ref="C117:K117"/>
  </mergeCells>
  <hyperlinks>
    <hyperlink ref="J2" location="'Index'!A1" display="'Index'!A1" xr:uid="{A9B44DCA-158C-4CFC-BDE1-6AED237CFA26}"/>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DC275-4327-4E47-993D-133FB0422542}">
  <sheetPr codeName="Sheet1118"/>
  <dimension ref="A1:IV105"/>
  <sheetViews>
    <sheetView showGridLines="0" zoomScale="90" zoomScaleNormal="90" workbookViewId="0">
      <pane ySplit="6" topLeftCell="A8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4767</v>
      </c>
      <c r="J2" s="38" t="s">
        <v>4951</v>
      </c>
    </row>
    <row r="3" spans="1:54" ht="16.2" x14ac:dyDescent="0.35">
      <c r="C3" s="1" t="s">
        <v>28</v>
      </c>
      <c r="D3" s="21" t="s">
        <v>4768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405</v>
      </c>
      <c r="C10" s="57" t="s">
        <v>406</v>
      </c>
      <c r="D10" s="54" t="s">
        <v>407</v>
      </c>
      <c r="E10" s="6" t="s">
        <v>72</v>
      </c>
      <c r="F10" s="19">
        <v>27751217</v>
      </c>
      <c r="G10" s="24">
        <v>91384.76</v>
      </c>
      <c r="H10" s="24">
        <v>9.1199999999999992</v>
      </c>
      <c r="I10" s="31"/>
      <c r="J10" s="31"/>
      <c r="K10" s="35"/>
    </row>
    <row r="11" spans="1:54" x14ac:dyDescent="0.3">
      <c r="B11" s="8" t="s">
        <v>69</v>
      </c>
      <c r="C11" s="57" t="s">
        <v>70</v>
      </c>
      <c r="D11" s="54" t="s">
        <v>71</v>
      </c>
      <c r="E11" s="6" t="s">
        <v>72</v>
      </c>
      <c r="F11" s="19">
        <v>6370000</v>
      </c>
      <c r="G11" s="24">
        <v>88555.74</v>
      </c>
      <c r="H11" s="24">
        <v>8.83</v>
      </c>
      <c r="I11" s="31"/>
      <c r="J11" s="31"/>
      <c r="K11" s="35"/>
    </row>
    <row r="12" spans="1:54" x14ac:dyDescent="0.3">
      <c r="B12" s="8" t="s">
        <v>956</v>
      </c>
      <c r="C12" s="57" t="s">
        <v>957</v>
      </c>
      <c r="D12" s="54" t="s">
        <v>958</v>
      </c>
      <c r="E12" s="6" t="s">
        <v>72</v>
      </c>
      <c r="F12" s="19">
        <v>56874163</v>
      </c>
      <c r="G12" s="24">
        <v>82820.160000000003</v>
      </c>
      <c r="H12" s="24">
        <v>8.26</v>
      </c>
      <c r="I12" s="31"/>
      <c r="J12" s="31"/>
      <c r="K12" s="35"/>
    </row>
    <row r="13" spans="1:54" x14ac:dyDescent="0.3">
      <c r="B13" s="8" t="s">
        <v>568</v>
      </c>
      <c r="C13" s="57" t="s">
        <v>569</v>
      </c>
      <c r="D13" s="54" t="s">
        <v>570</v>
      </c>
      <c r="E13" s="6" t="s">
        <v>126</v>
      </c>
      <c r="F13" s="19">
        <v>20707670</v>
      </c>
      <c r="G13" s="24">
        <v>69215.39</v>
      </c>
      <c r="H13" s="24">
        <v>6.9</v>
      </c>
      <c r="I13" s="31"/>
      <c r="J13" s="31"/>
      <c r="K13" s="35"/>
    </row>
    <row r="14" spans="1:54" x14ac:dyDescent="0.3">
      <c r="B14" s="8" t="s">
        <v>467</v>
      </c>
      <c r="C14" s="57" t="s">
        <v>468</v>
      </c>
      <c r="D14" s="54" t="s">
        <v>469</v>
      </c>
      <c r="E14" s="6" t="s">
        <v>401</v>
      </c>
      <c r="F14" s="19">
        <v>17268032</v>
      </c>
      <c r="G14" s="24">
        <v>54437.47</v>
      </c>
      <c r="H14" s="24">
        <v>5.43</v>
      </c>
      <c r="I14" s="31"/>
      <c r="J14" s="31"/>
      <c r="K14" s="35"/>
    </row>
    <row r="15" spans="1:54" x14ac:dyDescent="0.3">
      <c r="B15" s="8" t="s">
        <v>2259</v>
      </c>
      <c r="C15" s="57" t="s">
        <v>2260</v>
      </c>
      <c r="D15" s="54" t="s">
        <v>2261</v>
      </c>
      <c r="E15" s="6" t="s">
        <v>54</v>
      </c>
      <c r="F15" s="19">
        <v>4005515</v>
      </c>
      <c r="G15" s="24">
        <v>45959.28</v>
      </c>
      <c r="H15" s="24">
        <v>4.58</v>
      </c>
      <c r="I15" s="31"/>
      <c r="J15" s="31"/>
      <c r="K15" s="35"/>
    </row>
    <row r="16" spans="1:54" x14ac:dyDescent="0.3">
      <c r="B16" s="8" t="s">
        <v>116</v>
      </c>
      <c r="C16" s="57" t="s">
        <v>117</v>
      </c>
      <c r="D16" s="54" t="s">
        <v>118</v>
      </c>
      <c r="E16" s="6" t="s">
        <v>115</v>
      </c>
      <c r="F16" s="19">
        <v>1133474</v>
      </c>
      <c r="G16" s="24">
        <v>44663.41</v>
      </c>
      <c r="H16" s="24">
        <v>4.46</v>
      </c>
      <c r="I16" s="31"/>
      <c r="J16" s="31"/>
      <c r="K16" s="35"/>
    </row>
    <row r="17" spans="2:11" x14ac:dyDescent="0.3">
      <c r="B17" s="8" t="s">
        <v>4073</v>
      </c>
      <c r="C17" s="57" t="s">
        <v>4074</v>
      </c>
      <c r="D17" s="54" t="s">
        <v>4075</v>
      </c>
      <c r="E17" s="6" t="s">
        <v>115</v>
      </c>
      <c r="F17" s="19">
        <v>207699</v>
      </c>
      <c r="G17" s="24">
        <v>41737.11</v>
      </c>
      <c r="H17" s="24">
        <v>4.16</v>
      </c>
      <c r="I17" s="31"/>
      <c r="J17" s="31"/>
      <c r="K17" s="35"/>
    </row>
    <row r="18" spans="2:11" x14ac:dyDescent="0.3">
      <c r="B18" s="8" t="s">
        <v>2909</v>
      </c>
      <c r="C18" s="57" t="s">
        <v>2910</v>
      </c>
      <c r="D18" s="54" t="s">
        <v>2911</v>
      </c>
      <c r="E18" s="6" t="s">
        <v>122</v>
      </c>
      <c r="F18" s="19">
        <v>6719943</v>
      </c>
      <c r="G18" s="24">
        <v>38511.99</v>
      </c>
      <c r="H18" s="24">
        <v>3.84</v>
      </c>
      <c r="I18" s="31"/>
      <c r="J18" s="31"/>
      <c r="K18" s="35"/>
    </row>
    <row r="19" spans="2:11" x14ac:dyDescent="0.3">
      <c r="B19" s="8" t="s">
        <v>427</v>
      </c>
      <c r="C19" s="57" t="s">
        <v>428</v>
      </c>
      <c r="D19" s="54" t="s">
        <v>429</v>
      </c>
      <c r="E19" s="6" t="s">
        <v>401</v>
      </c>
      <c r="F19" s="19">
        <v>13219320</v>
      </c>
      <c r="G19" s="24">
        <v>38098.080000000002</v>
      </c>
      <c r="H19" s="24">
        <v>3.8</v>
      </c>
      <c r="I19" s="31"/>
      <c r="J19" s="31"/>
      <c r="K19" s="35"/>
    </row>
    <row r="20" spans="2:11" x14ac:dyDescent="0.3">
      <c r="B20" s="8" t="s">
        <v>398</v>
      </c>
      <c r="C20" s="57" t="s">
        <v>399</v>
      </c>
      <c r="D20" s="54" t="s">
        <v>400</v>
      </c>
      <c r="E20" s="6" t="s">
        <v>401</v>
      </c>
      <c r="F20" s="19">
        <v>20772319</v>
      </c>
      <c r="G20" s="24">
        <v>36908.26</v>
      </c>
      <c r="H20" s="24">
        <v>3.68</v>
      </c>
      <c r="I20" s="31"/>
      <c r="J20" s="31"/>
      <c r="K20" s="35"/>
    </row>
    <row r="21" spans="2:11" x14ac:dyDescent="0.3">
      <c r="B21" s="8" t="s">
        <v>962</v>
      </c>
      <c r="C21" s="57" t="s">
        <v>746</v>
      </c>
      <c r="D21" s="54" t="s">
        <v>963</v>
      </c>
      <c r="E21" s="6" t="s">
        <v>126</v>
      </c>
      <c r="F21" s="19">
        <v>19114574</v>
      </c>
      <c r="G21" s="24">
        <v>32401.11</v>
      </c>
      <c r="H21" s="24">
        <v>3.23</v>
      </c>
      <c r="I21" s="31"/>
      <c r="J21" s="31"/>
      <c r="K21" s="35"/>
    </row>
    <row r="22" spans="2:11" x14ac:dyDescent="0.3">
      <c r="B22" s="8" t="s">
        <v>238</v>
      </c>
      <c r="C22" s="57" t="s">
        <v>239</v>
      </c>
      <c r="D22" s="54" t="s">
        <v>240</v>
      </c>
      <c r="E22" s="6" t="s">
        <v>126</v>
      </c>
      <c r="F22" s="19">
        <v>2434242</v>
      </c>
      <c r="G22" s="24">
        <v>31888.57</v>
      </c>
      <c r="H22" s="24">
        <v>3.18</v>
      </c>
      <c r="I22" s="31"/>
      <c r="J22" s="31"/>
      <c r="K22" s="35"/>
    </row>
    <row r="23" spans="2:11" x14ac:dyDescent="0.3">
      <c r="B23" s="8" t="s">
        <v>150</v>
      </c>
      <c r="C23" s="57" t="s">
        <v>151</v>
      </c>
      <c r="D23" s="54" t="s">
        <v>152</v>
      </c>
      <c r="E23" s="6" t="s">
        <v>153</v>
      </c>
      <c r="F23" s="19">
        <v>76240</v>
      </c>
      <c r="G23" s="24">
        <v>29558.25</v>
      </c>
      <c r="H23" s="24">
        <v>2.95</v>
      </c>
      <c r="I23" s="31"/>
      <c r="J23" s="31"/>
      <c r="K23" s="35"/>
    </row>
    <row r="24" spans="2:11" x14ac:dyDescent="0.3">
      <c r="B24" s="8" t="s">
        <v>411</v>
      </c>
      <c r="C24" s="57" t="s">
        <v>412</v>
      </c>
      <c r="D24" s="54" t="s">
        <v>413</v>
      </c>
      <c r="E24" s="6" t="s">
        <v>414</v>
      </c>
      <c r="F24" s="19">
        <v>9200100</v>
      </c>
      <c r="G24" s="24">
        <v>22172.240000000002</v>
      </c>
      <c r="H24" s="24">
        <v>2.21</v>
      </c>
      <c r="I24" s="31"/>
      <c r="J24" s="31"/>
      <c r="K24" s="35"/>
    </row>
    <row r="25" spans="2:11" x14ac:dyDescent="0.3">
      <c r="B25" s="8" t="s">
        <v>2329</v>
      </c>
      <c r="C25" s="57" t="s">
        <v>763</v>
      </c>
      <c r="D25" s="54" t="s">
        <v>2330</v>
      </c>
      <c r="E25" s="6" t="s">
        <v>90</v>
      </c>
      <c r="F25" s="19">
        <v>4257426</v>
      </c>
      <c r="G25" s="24">
        <v>17453.32</v>
      </c>
      <c r="H25" s="24">
        <v>1.74</v>
      </c>
      <c r="I25" s="31"/>
      <c r="J25" s="31"/>
      <c r="K25" s="35"/>
    </row>
    <row r="26" spans="2:11" x14ac:dyDescent="0.3">
      <c r="B26" s="8" t="s">
        <v>4769</v>
      </c>
      <c r="C26" s="57" t="s">
        <v>4770</v>
      </c>
      <c r="D26" s="54" t="s">
        <v>4771</v>
      </c>
      <c r="E26" s="6" t="s">
        <v>72</v>
      </c>
      <c r="F26" s="19">
        <v>4293380</v>
      </c>
      <c r="G26" s="24">
        <v>17218.599999999999</v>
      </c>
      <c r="H26" s="24">
        <v>1.72</v>
      </c>
      <c r="I26" s="31"/>
      <c r="J26" s="31"/>
      <c r="K26" s="35"/>
    </row>
    <row r="27" spans="2:11" x14ac:dyDescent="0.3">
      <c r="B27" s="8" t="s">
        <v>2319</v>
      </c>
      <c r="C27" s="57" t="s">
        <v>653</v>
      </c>
      <c r="D27" s="54" t="s">
        <v>2320</v>
      </c>
      <c r="E27" s="6" t="s">
        <v>90</v>
      </c>
      <c r="F27" s="19">
        <v>4325000</v>
      </c>
      <c r="G27" s="24">
        <v>17092.400000000001</v>
      </c>
      <c r="H27" s="24">
        <v>1.7</v>
      </c>
      <c r="I27" s="31"/>
      <c r="J27" s="31"/>
      <c r="K27" s="35"/>
    </row>
    <row r="28" spans="2:11" x14ac:dyDescent="0.3">
      <c r="B28" s="8" t="s">
        <v>2869</v>
      </c>
      <c r="C28" s="57" t="s">
        <v>2870</v>
      </c>
      <c r="D28" s="54" t="s">
        <v>2871</v>
      </c>
      <c r="E28" s="6" t="s">
        <v>401</v>
      </c>
      <c r="F28" s="19">
        <v>3693637</v>
      </c>
      <c r="G28" s="24">
        <v>16270.47</v>
      </c>
      <c r="H28" s="24">
        <v>1.62</v>
      </c>
      <c r="I28" s="31"/>
      <c r="J28" s="31"/>
      <c r="K28" s="35"/>
    </row>
    <row r="29" spans="2:11" x14ac:dyDescent="0.3">
      <c r="B29" s="8" t="s">
        <v>1865</v>
      </c>
      <c r="C29" s="57" t="s">
        <v>1866</v>
      </c>
      <c r="D29" s="54" t="s">
        <v>1867</v>
      </c>
      <c r="E29" s="6" t="s">
        <v>122</v>
      </c>
      <c r="F29" s="19">
        <v>2796573</v>
      </c>
      <c r="G29" s="24">
        <v>16017.37</v>
      </c>
      <c r="H29" s="24">
        <v>1.6</v>
      </c>
      <c r="I29" s="31"/>
      <c r="J29" s="31"/>
      <c r="K29" s="35"/>
    </row>
    <row r="30" spans="2:11" x14ac:dyDescent="0.3">
      <c r="B30" s="8" t="s">
        <v>2438</v>
      </c>
      <c r="C30" s="57" t="s">
        <v>2439</v>
      </c>
      <c r="D30" s="54" t="s">
        <v>2440</v>
      </c>
      <c r="E30" s="6" t="s">
        <v>126</v>
      </c>
      <c r="F30" s="19">
        <v>15964983</v>
      </c>
      <c r="G30" s="24">
        <v>13290.85</v>
      </c>
      <c r="H30" s="24">
        <v>1.33</v>
      </c>
      <c r="I30" s="31"/>
      <c r="J30" s="31"/>
      <c r="K30" s="35"/>
    </row>
    <row r="31" spans="2:11" x14ac:dyDescent="0.3">
      <c r="B31" s="8" t="s">
        <v>2336</v>
      </c>
      <c r="C31" s="57" t="s">
        <v>2337</v>
      </c>
      <c r="D31" s="54" t="s">
        <v>2338</v>
      </c>
      <c r="E31" s="6" t="s">
        <v>126</v>
      </c>
      <c r="F31" s="19">
        <v>2550000</v>
      </c>
      <c r="G31" s="24">
        <v>13133.78</v>
      </c>
      <c r="H31" s="24">
        <v>1.31</v>
      </c>
      <c r="I31" s="31"/>
      <c r="J31" s="31"/>
      <c r="K31" s="35"/>
    </row>
    <row r="32" spans="2:11" x14ac:dyDescent="0.3">
      <c r="B32" s="8" t="s">
        <v>123</v>
      </c>
      <c r="C32" s="57" t="s">
        <v>124</v>
      </c>
      <c r="D32" s="54" t="s">
        <v>125</v>
      </c>
      <c r="E32" s="6" t="s">
        <v>126</v>
      </c>
      <c r="F32" s="19">
        <v>4310964</v>
      </c>
      <c r="G32" s="24">
        <v>12544.91</v>
      </c>
      <c r="H32" s="24">
        <v>1.25</v>
      </c>
      <c r="I32" s="31"/>
      <c r="J32" s="31"/>
      <c r="K32" s="35"/>
    </row>
    <row r="33" spans="2:11" x14ac:dyDescent="0.3">
      <c r="B33" s="8" t="s">
        <v>4772</v>
      </c>
      <c r="C33" s="57" t="s">
        <v>4773</v>
      </c>
      <c r="D33" s="54" t="s">
        <v>4774</v>
      </c>
      <c r="E33" s="6" t="s">
        <v>122</v>
      </c>
      <c r="F33" s="19">
        <v>2352146</v>
      </c>
      <c r="G33" s="24">
        <v>12489.9</v>
      </c>
      <c r="H33" s="24">
        <v>1.25</v>
      </c>
      <c r="I33" s="31"/>
      <c r="J33" s="31"/>
      <c r="K33" s="35"/>
    </row>
    <row r="34" spans="2:11" x14ac:dyDescent="0.3">
      <c r="B34" s="8" t="s">
        <v>329</v>
      </c>
      <c r="C34" s="57" t="s">
        <v>330</v>
      </c>
      <c r="D34" s="54" t="s">
        <v>331</v>
      </c>
      <c r="E34" s="6" t="s">
        <v>142</v>
      </c>
      <c r="F34" s="19">
        <v>425000</v>
      </c>
      <c r="G34" s="24">
        <v>12072.98</v>
      </c>
      <c r="H34" s="24">
        <v>1.2</v>
      </c>
      <c r="I34" s="31"/>
      <c r="J34" s="31"/>
      <c r="K34" s="35"/>
    </row>
    <row r="35" spans="2:11" x14ac:dyDescent="0.3">
      <c r="B35" s="8" t="s">
        <v>2345</v>
      </c>
      <c r="C35" s="57" t="s">
        <v>2346</v>
      </c>
      <c r="D35" s="54" t="s">
        <v>2347</v>
      </c>
      <c r="E35" s="6" t="s">
        <v>126</v>
      </c>
      <c r="F35" s="19">
        <v>1250000</v>
      </c>
      <c r="G35" s="24">
        <v>10105</v>
      </c>
      <c r="H35" s="24">
        <v>1.01</v>
      </c>
      <c r="I35" s="31"/>
      <c r="J35" s="31"/>
      <c r="K35" s="35"/>
    </row>
    <row r="36" spans="2:11" x14ac:dyDescent="0.3">
      <c r="B36" s="8" t="s">
        <v>2198</v>
      </c>
      <c r="C36" s="57" t="s">
        <v>2199</v>
      </c>
      <c r="D36" s="54" t="s">
        <v>2200</v>
      </c>
      <c r="E36" s="6" t="s">
        <v>414</v>
      </c>
      <c r="F36" s="19">
        <v>2100000</v>
      </c>
      <c r="G36" s="24">
        <v>9240</v>
      </c>
      <c r="H36" s="24">
        <v>0.92</v>
      </c>
      <c r="I36" s="31"/>
      <c r="J36" s="31"/>
      <c r="K36" s="35"/>
    </row>
    <row r="37" spans="2:11" x14ac:dyDescent="0.3">
      <c r="B37" s="8" t="s">
        <v>986</v>
      </c>
      <c r="C37" s="57" t="s">
        <v>987</v>
      </c>
      <c r="D37" s="54" t="s">
        <v>988</v>
      </c>
      <c r="E37" s="6" t="s">
        <v>203</v>
      </c>
      <c r="F37" s="19">
        <v>5704650</v>
      </c>
      <c r="G37" s="24">
        <v>7718.39</v>
      </c>
      <c r="H37" s="24">
        <v>0.77</v>
      </c>
      <c r="I37" s="31"/>
      <c r="J37" s="31"/>
      <c r="K37" s="35"/>
    </row>
    <row r="38" spans="2:11" x14ac:dyDescent="0.3">
      <c r="B38" s="8" t="s">
        <v>3099</v>
      </c>
      <c r="C38" s="57" t="s">
        <v>3100</v>
      </c>
      <c r="D38" s="54" t="s">
        <v>3101</v>
      </c>
      <c r="E38" s="6" t="s">
        <v>401</v>
      </c>
      <c r="F38" s="19">
        <v>3526000</v>
      </c>
      <c r="G38" s="24">
        <v>7230.06</v>
      </c>
      <c r="H38" s="24">
        <v>0.72</v>
      </c>
      <c r="I38" s="31"/>
      <c r="J38" s="31"/>
      <c r="K38" s="35"/>
    </row>
    <row r="39" spans="2:11" x14ac:dyDescent="0.3">
      <c r="B39" s="8" t="s">
        <v>143</v>
      </c>
      <c r="C39" s="57" t="s">
        <v>144</v>
      </c>
      <c r="D39" s="54" t="s">
        <v>145</v>
      </c>
      <c r="E39" s="6" t="s">
        <v>115</v>
      </c>
      <c r="F39" s="19">
        <v>175784</v>
      </c>
      <c r="G39" s="24">
        <v>5332.23</v>
      </c>
      <c r="H39" s="24">
        <v>0.53</v>
      </c>
      <c r="I39" s="31"/>
      <c r="J39" s="31"/>
      <c r="K39" s="35"/>
    </row>
    <row r="40" spans="2:11" x14ac:dyDescent="0.3">
      <c r="B40" s="8" t="s">
        <v>4601</v>
      </c>
      <c r="C40" s="57" t="s">
        <v>4602</v>
      </c>
      <c r="D40" s="54" t="s">
        <v>4603</v>
      </c>
      <c r="E40" s="6" t="s">
        <v>122</v>
      </c>
      <c r="F40" s="19">
        <v>200000</v>
      </c>
      <c r="G40" s="24">
        <v>2341.1999999999998</v>
      </c>
      <c r="H40" s="24">
        <v>0.23</v>
      </c>
      <c r="I40" s="31"/>
      <c r="J40" s="31"/>
      <c r="K40" s="35"/>
    </row>
    <row r="41" spans="2:11" x14ac:dyDescent="0.3">
      <c r="B41" s="8" t="s">
        <v>464</v>
      </c>
      <c r="C41" s="57" t="s">
        <v>465</v>
      </c>
      <c r="D41" s="54" t="s">
        <v>466</v>
      </c>
      <c r="E41" s="6" t="s">
        <v>321</v>
      </c>
      <c r="F41" s="19">
        <v>343380</v>
      </c>
      <c r="G41" s="24">
        <v>1431.38</v>
      </c>
      <c r="H41" s="24">
        <v>0.14000000000000001</v>
      </c>
      <c r="I41" s="31"/>
      <c r="J41" s="31"/>
      <c r="K41" s="35"/>
    </row>
    <row r="42" spans="2:11" x14ac:dyDescent="0.3">
      <c r="B42" s="8" t="s">
        <v>4205</v>
      </c>
      <c r="C42" s="57" t="s">
        <v>4206</v>
      </c>
      <c r="D42" s="54" t="s">
        <v>4207</v>
      </c>
      <c r="E42" s="6" t="s">
        <v>54</v>
      </c>
      <c r="F42" s="19">
        <v>128563</v>
      </c>
      <c r="G42" s="24">
        <v>1107.57</v>
      </c>
      <c r="H42" s="24">
        <v>0.11</v>
      </c>
      <c r="I42" s="31"/>
      <c r="J42" s="31"/>
      <c r="K42" s="35"/>
    </row>
    <row r="43" spans="2:11" x14ac:dyDescent="0.3">
      <c r="C43" s="58" t="s">
        <v>172</v>
      </c>
      <c r="D43" s="54"/>
      <c r="E43" s="6"/>
      <c r="F43" s="19"/>
      <c r="G43" s="25">
        <v>940402.23</v>
      </c>
      <c r="H43" s="25">
        <v>93.78</v>
      </c>
      <c r="I43" s="31"/>
      <c r="J43" s="31"/>
      <c r="K43" s="35"/>
    </row>
    <row r="44" spans="2:11" x14ac:dyDescent="0.3">
      <c r="C44" s="57"/>
      <c r="D44" s="54"/>
      <c r="E44" s="6"/>
      <c r="F44" s="19"/>
      <c r="G44" s="24"/>
      <c r="H44" s="24"/>
      <c r="I44" s="31"/>
      <c r="J44" s="31"/>
      <c r="K44" s="35"/>
    </row>
    <row r="45" spans="2:11" x14ac:dyDescent="0.3">
      <c r="C45" s="58" t="s">
        <v>3</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4</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180</v>
      </c>
      <c r="C67" s="57" t="s">
        <v>181</v>
      </c>
      <c r="D67" s="54" t="s">
        <v>182</v>
      </c>
      <c r="E67" s="6" t="s">
        <v>183</v>
      </c>
      <c r="F67" s="19">
        <v>500000</v>
      </c>
      <c r="G67" s="24">
        <v>491.86</v>
      </c>
      <c r="H67" s="24">
        <v>0.05</v>
      </c>
      <c r="I67" s="31">
        <v>5.4394999999999998</v>
      </c>
      <c r="J67" s="31"/>
      <c r="K67" s="35"/>
    </row>
    <row r="68" spans="1:11" x14ac:dyDescent="0.3">
      <c r="C68" s="58" t="s">
        <v>172</v>
      </c>
      <c r="D68" s="54"/>
      <c r="E68" s="6"/>
      <c r="F68" s="19"/>
      <c r="G68" s="25">
        <v>491.86</v>
      </c>
      <c r="H68" s="25">
        <v>0.05</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184</v>
      </c>
      <c r="C86" s="57" t="s">
        <v>185</v>
      </c>
      <c r="D86" s="54"/>
      <c r="E86" s="6"/>
      <c r="F86" s="19"/>
      <c r="G86" s="24">
        <v>60989.47</v>
      </c>
      <c r="H86" s="24">
        <v>6.08</v>
      </c>
      <c r="I86" s="31"/>
      <c r="J86" s="31"/>
      <c r="K86" s="35"/>
    </row>
    <row r="87" spans="1:54" x14ac:dyDescent="0.3">
      <c r="C87" s="58" t="s">
        <v>172</v>
      </c>
      <c r="D87" s="54"/>
      <c r="E87" s="6"/>
      <c r="F87" s="19"/>
      <c r="G87" s="25">
        <v>60989.47</v>
      </c>
      <c r="H87" s="25">
        <v>6.08</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5242</v>
      </c>
      <c r="D90" s="54"/>
      <c r="E90" s="6"/>
      <c r="F90" s="19"/>
      <c r="G90" s="24" t="s">
        <v>2</v>
      </c>
      <c r="H90" s="24" t="s">
        <v>2</v>
      </c>
      <c r="I90" s="31"/>
      <c r="J90" s="31"/>
      <c r="K90" s="35"/>
      <c r="L90" s="3"/>
      <c r="AI90" s="3"/>
      <c r="AV90" s="3"/>
      <c r="AX90" s="3"/>
      <c r="BB90" s="3"/>
    </row>
    <row r="91" spans="1:54" x14ac:dyDescent="0.3">
      <c r="B91" s="8"/>
      <c r="C91" s="57" t="s">
        <v>186</v>
      </c>
      <c r="D91" s="54"/>
      <c r="E91" s="6"/>
      <c r="F91" s="19"/>
      <c r="G91" s="24">
        <v>621.28</v>
      </c>
      <c r="H91" s="24">
        <v>0.09</v>
      </c>
      <c r="I91" s="31"/>
      <c r="J91" s="31"/>
      <c r="K91" s="35"/>
    </row>
    <row r="92" spans="1:54" x14ac:dyDescent="0.3">
      <c r="C92" s="58" t="s">
        <v>172</v>
      </c>
      <c r="D92" s="54"/>
      <c r="E92" s="6"/>
      <c r="F92" s="19"/>
      <c r="G92" s="25">
        <v>621.28</v>
      </c>
      <c r="H92" s="25">
        <v>0.09</v>
      </c>
      <c r="I92" s="31"/>
      <c r="J92" s="31"/>
      <c r="K92" s="35"/>
    </row>
    <row r="93" spans="1:54" x14ac:dyDescent="0.3">
      <c r="C93" s="57"/>
      <c r="D93" s="54"/>
      <c r="E93" s="6"/>
      <c r="F93" s="19"/>
      <c r="G93" s="24"/>
      <c r="H93" s="24"/>
      <c r="I93" s="31"/>
      <c r="J93" s="31"/>
      <c r="K93" s="35"/>
    </row>
    <row r="94" spans="1:54" x14ac:dyDescent="0.3">
      <c r="C94" s="60" t="s">
        <v>187</v>
      </c>
      <c r="D94" s="55"/>
      <c r="E94" s="5"/>
      <c r="F94" s="20"/>
      <c r="G94" s="26">
        <v>1002504.84</v>
      </c>
      <c r="H94" s="26">
        <v>100</v>
      </c>
      <c r="I94" s="32"/>
      <c r="J94" s="32"/>
      <c r="K94" s="36"/>
    </row>
    <row r="97" spans="3:11" x14ac:dyDescent="0.3">
      <c r="C97" s="1" t="s">
        <v>188</v>
      </c>
    </row>
    <row r="98" spans="3:11" x14ac:dyDescent="0.3">
      <c r="C98" s="37" t="s">
        <v>189</v>
      </c>
      <c r="D98" s="37"/>
      <c r="E98" s="37"/>
      <c r="F98" s="37"/>
      <c r="G98" s="37"/>
      <c r="H98" s="37"/>
      <c r="I98" s="37"/>
      <c r="J98" s="37"/>
      <c r="K98" s="37"/>
    </row>
    <row r="99" spans="3:11" x14ac:dyDescent="0.3">
      <c r="C99" s="2" t="s">
        <v>190</v>
      </c>
    </row>
    <row r="100" spans="3:11" x14ac:dyDescent="0.3">
      <c r="C100" s="2" t="s">
        <v>191</v>
      </c>
    </row>
    <row r="101" spans="3:11" ht="30" customHeight="1" x14ac:dyDescent="0.3">
      <c r="C101" s="92" t="s">
        <v>192</v>
      </c>
      <c r="D101" s="93"/>
      <c r="E101" s="93"/>
      <c r="F101" s="93"/>
      <c r="G101" s="93"/>
      <c r="H101" s="93"/>
      <c r="I101" s="93"/>
      <c r="J101" s="93"/>
      <c r="K101" s="93"/>
    </row>
    <row r="102" spans="3:11" x14ac:dyDescent="0.3">
      <c r="C102" s="2" t="s">
        <v>193</v>
      </c>
    </row>
    <row r="104" spans="3:11" x14ac:dyDescent="0.3">
      <c r="C104" s="1" t="s">
        <v>5367</v>
      </c>
      <c r="E104" s="88" t="s">
        <v>5368</v>
      </c>
    </row>
    <row r="105" spans="3:11" x14ac:dyDescent="0.3">
      <c r="E105" s="2" t="s">
        <v>5427</v>
      </c>
    </row>
  </sheetData>
  <mergeCells count="1">
    <mergeCell ref="C101:K101"/>
  </mergeCells>
  <hyperlinks>
    <hyperlink ref="J2" location="'Index'!A1" display="'Index'!A1" xr:uid="{63EF3EB5-9B71-4BEC-8E15-B6F0A5C7E761}"/>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25F8D-F87B-4A47-8D72-A24B1138DFD6}">
  <sheetPr codeName="Sheet1119"/>
  <dimension ref="A1:IV99"/>
  <sheetViews>
    <sheetView showGridLines="0" zoomScale="90" zoomScaleNormal="90" workbookViewId="0">
      <pane ySplit="6" topLeftCell="A7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4775</v>
      </c>
      <c r="J2" s="38" t="s">
        <v>4951</v>
      </c>
    </row>
    <row r="3" spans="1:54" ht="16.2" x14ac:dyDescent="0.35">
      <c r="C3" s="1" t="s">
        <v>28</v>
      </c>
      <c r="D3" s="21" t="s">
        <v>4776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380</v>
      </c>
      <c r="C10" s="57" t="s">
        <v>381</v>
      </c>
      <c r="D10" s="54" t="s">
        <v>382</v>
      </c>
      <c r="E10" s="6" t="s">
        <v>65</v>
      </c>
      <c r="F10" s="19">
        <v>3000000</v>
      </c>
      <c r="G10" s="24">
        <v>96093</v>
      </c>
      <c r="H10" s="24">
        <v>18.350000000000001</v>
      </c>
      <c r="I10" s="31"/>
      <c r="J10" s="31"/>
      <c r="K10" s="35"/>
    </row>
    <row r="11" spans="1:54" x14ac:dyDescent="0.3">
      <c r="B11" s="8" t="s">
        <v>62</v>
      </c>
      <c r="C11" s="57" t="s">
        <v>63</v>
      </c>
      <c r="D11" s="54" t="s">
        <v>64</v>
      </c>
      <c r="E11" s="6" t="s">
        <v>65</v>
      </c>
      <c r="F11" s="19">
        <v>300000</v>
      </c>
      <c r="G11" s="24">
        <v>37824</v>
      </c>
      <c r="H11" s="24">
        <v>7.22</v>
      </c>
      <c r="I11" s="31"/>
      <c r="J11" s="31"/>
      <c r="K11" s="35"/>
    </row>
    <row r="12" spans="1:54" x14ac:dyDescent="0.3">
      <c r="B12" s="8" t="s">
        <v>392</v>
      </c>
      <c r="C12" s="57" t="s">
        <v>393</v>
      </c>
      <c r="D12" s="54" t="s">
        <v>394</v>
      </c>
      <c r="E12" s="6" t="s">
        <v>65</v>
      </c>
      <c r="F12" s="19">
        <v>5600000</v>
      </c>
      <c r="G12" s="24">
        <v>37293.199999999997</v>
      </c>
      <c r="H12" s="24">
        <v>7.12</v>
      </c>
      <c r="I12" s="31"/>
      <c r="J12" s="31"/>
      <c r="K12" s="35"/>
    </row>
    <row r="13" spans="1:54" x14ac:dyDescent="0.3">
      <c r="B13" s="8" t="s">
        <v>98</v>
      </c>
      <c r="C13" s="57" t="s">
        <v>99</v>
      </c>
      <c r="D13" s="54" t="s">
        <v>100</v>
      </c>
      <c r="E13" s="6" t="s">
        <v>65</v>
      </c>
      <c r="F13" s="19">
        <v>1100000</v>
      </c>
      <c r="G13" s="24">
        <v>30819.8</v>
      </c>
      <c r="H13" s="24">
        <v>5.89</v>
      </c>
      <c r="I13" s="31"/>
      <c r="J13" s="31"/>
      <c r="K13" s="35"/>
    </row>
    <row r="14" spans="1:54" x14ac:dyDescent="0.3">
      <c r="B14" s="8" t="s">
        <v>101</v>
      </c>
      <c r="C14" s="57" t="s">
        <v>102</v>
      </c>
      <c r="D14" s="54" t="s">
        <v>103</v>
      </c>
      <c r="E14" s="6" t="s">
        <v>65</v>
      </c>
      <c r="F14" s="19">
        <v>553000</v>
      </c>
      <c r="G14" s="24">
        <v>30240.81</v>
      </c>
      <c r="H14" s="24">
        <v>5.78</v>
      </c>
      <c r="I14" s="31"/>
      <c r="J14" s="31"/>
      <c r="K14" s="35"/>
    </row>
    <row r="15" spans="1:54" x14ac:dyDescent="0.3">
      <c r="B15" s="8" t="s">
        <v>1882</v>
      </c>
      <c r="C15" s="57" t="s">
        <v>1883</v>
      </c>
      <c r="D15" s="54" t="s">
        <v>1884</v>
      </c>
      <c r="E15" s="6" t="s">
        <v>142</v>
      </c>
      <c r="F15" s="19">
        <v>360000</v>
      </c>
      <c r="G15" s="24">
        <v>24307.200000000001</v>
      </c>
      <c r="H15" s="24">
        <v>4.6399999999999997</v>
      </c>
      <c r="I15" s="31"/>
      <c r="J15" s="31"/>
      <c r="K15" s="35"/>
    </row>
    <row r="16" spans="1:54" x14ac:dyDescent="0.3">
      <c r="B16" s="8" t="s">
        <v>516</v>
      </c>
      <c r="C16" s="57" t="s">
        <v>517</v>
      </c>
      <c r="D16" s="54" t="s">
        <v>518</v>
      </c>
      <c r="E16" s="6" t="s">
        <v>142</v>
      </c>
      <c r="F16" s="19">
        <v>24000000</v>
      </c>
      <c r="G16" s="24">
        <v>23320.799999999999</v>
      </c>
      <c r="H16" s="24">
        <v>4.45</v>
      </c>
      <c r="I16" s="31"/>
      <c r="J16" s="31"/>
      <c r="K16" s="35"/>
    </row>
    <row r="17" spans="2:11" x14ac:dyDescent="0.3">
      <c r="B17" s="8" t="s">
        <v>222</v>
      </c>
      <c r="C17" s="57" t="s">
        <v>223</v>
      </c>
      <c r="D17" s="54" t="s">
        <v>224</v>
      </c>
      <c r="E17" s="6" t="s">
        <v>142</v>
      </c>
      <c r="F17" s="19">
        <v>800000</v>
      </c>
      <c r="G17" s="24">
        <v>21409.599999999999</v>
      </c>
      <c r="H17" s="24">
        <v>4.09</v>
      </c>
      <c r="I17" s="31"/>
      <c r="J17" s="31"/>
      <c r="K17" s="35"/>
    </row>
    <row r="18" spans="2:11" x14ac:dyDescent="0.3">
      <c r="B18" s="8" t="s">
        <v>258</v>
      </c>
      <c r="C18" s="57" t="s">
        <v>259</v>
      </c>
      <c r="D18" s="54" t="s">
        <v>260</v>
      </c>
      <c r="E18" s="6" t="s">
        <v>142</v>
      </c>
      <c r="F18" s="19">
        <v>149011</v>
      </c>
      <c r="G18" s="24">
        <v>19648.59</v>
      </c>
      <c r="H18" s="24">
        <v>3.75</v>
      </c>
      <c r="I18" s="31"/>
      <c r="J18" s="31"/>
      <c r="K18" s="35"/>
    </row>
    <row r="19" spans="2:11" x14ac:dyDescent="0.3">
      <c r="B19" s="8" t="s">
        <v>158</v>
      </c>
      <c r="C19" s="57" t="s">
        <v>159</v>
      </c>
      <c r="D19" s="54" t="s">
        <v>160</v>
      </c>
      <c r="E19" s="6" t="s">
        <v>142</v>
      </c>
      <c r="F19" s="19">
        <v>4000000</v>
      </c>
      <c r="G19" s="24">
        <v>17982</v>
      </c>
      <c r="H19" s="24">
        <v>3.43</v>
      </c>
      <c r="I19" s="31"/>
      <c r="J19" s="31"/>
      <c r="K19" s="35"/>
    </row>
    <row r="20" spans="2:11" x14ac:dyDescent="0.3">
      <c r="B20" s="8" t="s">
        <v>2936</v>
      </c>
      <c r="C20" s="57" t="s">
        <v>2937</v>
      </c>
      <c r="D20" s="54" t="s">
        <v>2938</v>
      </c>
      <c r="E20" s="6" t="s">
        <v>142</v>
      </c>
      <c r="F20" s="19">
        <v>1280000</v>
      </c>
      <c r="G20" s="24">
        <v>17090.560000000001</v>
      </c>
      <c r="H20" s="24">
        <v>3.26</v>
      </c>
      <c r="I20" s="31"/>
      <c r="J20" s="31"/>
      <c r="K20" s="35"/>
    </row>
    <row r="21" spans="2:11" x14ac:dyDescent="0.3">
      <c r="B21" s="8" t="s">
        <v>235</v>
      </c>
      <c r="C21" s="57" t="s">
        <v>236</v>
      </c>
      <c r="D21" s="54" t="s">
        <v>237</v>
      </c>
      <c r="E21" s="6" t="s">
        <v>142</v>
      </c>
      <c r="F21" s="19">
        <v>1400000</v>
      </c>
      <c r="G21" s="24">
        <v>16367.4</v>
      </c>
      <c r="H21" s="24">
        <v>3.13</v>
      </c>
      <c r="I21" s="31"/>
      <c r="J21" s="31"/>
      <c r="K21" s="35"/>
    </row>
    <row r="22" spans="2:11" x14ac:dyDescent="0.3">
      <c r="B22" s="8" t="s">
        <v>261</v>
      </c>
      <c r="C22" s="57" t="s">
        <v>262</v>
      </c>
      <c r="D22" s="54" t="s">
        <v>263</v>
      </c>
      <c r="E22" s="6" t="s">
        <v>142</v>
      </c>
      <c r="F22" s="19">
        <v>1500000</v>
      </c>
      <c r="G22" s="24">
        <v>15621</v>
      </c>
      <c r="H22" s="24">
        <v>2.98</v>
      </c>
      <c r="I22" s="31"/>
      <c r="J22" s="31"/>
      <c r="K22" s="35"/>
    </row>
    <row r="23" spans="2:11" x14ac:dyDescent="0.3">
      <c r="B23" s="8" t="s">
        <v>341</v>
      </c>
      <c r="C23" s="57" t="s">
        <v>342</v>
      </c>
      <c r="D23" s="54" t="s">
        <v>343</v>
      </c>
      <c r="E23" s="6" t="s">
        <v>142</v>
      </c>
      <c r="F23" s="19">
        <v>10000</v>
      </c>
      <c r="G23" s="24">
        <v>14784.5</v>
      </c>
      <c r="H23" s="24">
        <v>2.82</v>
      </c>
      <c r="I23" s="31"/>
      <c r="J23" s="31"/>
      <c r="K23" s="35"/>
    </row>
    <row r="24" spans="2:11" x14ac:dyDescent="0.3">
      <c r="B24" s="8" t="s">
        <v>4777</v>
      </c>
      <c r="C24" s="57" t="s">
        <v>4778</v>
      </c>
      <c r="D24" s="54" t="s">
        <v>4779</v>
      </c>
      <c r="E24" s="6" t="s">
        <v>142</v>
      </c>
      <c r="F24" s="19">
        <v>1400000</v>
      </c>
      <c r="G24" s="24">
        <v>14521.5</v>
      </c>
      <c r="H24" s="24">
        <v>2.77</v>
      </c>
      <c r="I24" s="31"/>
      <c r="J24" s="31"/>
      <c r="K24" s="35"/>
    </row>
    <row r="25" spans="2:11" x14ac:dyDescent="0.3">
      <c r="B25" s="8" t="s">
        <v>2924</v>
      </c>
      <c r="C25" s="57" t="s">
        <v>2925</v>
      </c>
      <c r="D25" s="54" t="s">
        <v>2926</v>
      </c>
      <c r="E25" s="6" t="s">
        <v>122</v>
      </c>
      <c r="F25" s="19">
        <v>1522568</v>
      </c>
      <c r="G25" s="24">
        <v>14397.4</v>
      </c>
      <c r="H25" s="24">
        <v>2.75</v>
      </c>
      <c r="I25" s="31"/>
      <c r="J25" s="31"/>
      <c r="K25" s="35"/>
    </row>
    <row r="26" spans="2:11" x14ac:dyDescent="0.3">
      <c r="B26" s="8" t="s">
        <v>270</v>
      </c>
      <c r="C26" s="57" t="s">
        <v>271</v>
      </c>
      <c r="D26" s="54" t="s">
        <v>272</v>
      </c>
      <c r="E26" s="6" t="s">
        <v>142</v>
      </c>
      <c r="F26" s="19">
        <v>1400000</v>
      </c>
      <c r="G26" s="24">
        <v>13790</v>
      </c>
      <c r="H26" s="24">
        <v>2.63</v>
      </c>
      <c r="I26" s="31"/>
      <c r="J26" s="31"/>
      <c r="K26" s="35"/>
    </row>
    <row r="27" spans="2:11" x14ac:dyDescent="0.3">
      <c r="B27" s="8" t="s">
        <v>139</v>
      </c>
      <c r="C27" s="57" t="s">
        <v>140</v>
      </c>
      <c r="D27" s="54" t="s">
        <v>141</v>
      </c>
      <c r="E27" s="6" t="s">
        <v>142</v>
      </c>
      <c r="F27" s="19">
        <v>330000</v>
      </c>
      <c r="G27" s="24">
        <v>13601.61</v>
      </c>
      <c r="H27" s="24">
        <v>2.6</v>
      </c>
      <c r="I27" s="31"/>
      <c r="J27" s="31"/>
      <c r="K27" s="35"/>
    </row>
    <row r="28" spans="2:11" x14ac:dyDescent="0.3">
      <c r="B28" s="8" t="s">
        <v>119</v>
      </c>
      <c r="C28" s="57" t="s">
        <v>120</v>
      </c>
      <c r="D28" s="54" t="s">
        <v>121</v>
      </c>
      <c r="E28" s="6" t="s">
        <v>122</v>
      </c>
      <c r="F28" s="19">
        <v>400000</v>
      </c>
      <c r="G28" s="24">
        <v>13275.6</v>
      </c>
      <c r="H28" s="24">
        <v>2.54</v>
      </c>
      <c r="I28" s="31"/>
      <c r="J28" s="31"/>
      <c r="K28" s="35"/>
    </row>
    <row r="29" spans="2:11" x14ac:dyDescent="0.3">
      <c r="B29" s="8" t="s">
        <v>2886</v>
      </c>
      <c r="C29" s="57" t="s">
        <v>2887</v>
      </c>
      <c r="D29" s="54" t="s">
        <v>2888</v>
      </c>
      <c r="E29" s="6" t="s">
        <v>65</v>
      </c>
      <c r="F29" s="19">
        <v>2043847</v>
      </c>
      <c r="G29" s="24">
        <v>7160.62</v>
      </c>
      <c r="H29" s="24">
        <v>1.37</v>
      </c>
      <c r="I29" s="31"/>
      <c r="J29" s="31"/>
      <c r="K29" s="35"/>
    </row>
    <row r="30" spans="2:11" x14ac:dyDescent="0.3">
      <c r="B30" s="8" t="s">
        <v>3346</v>
      </c>
      <c r="C30" s="57" t="s">
        <v>3347</v>
      </c>
      <c r="D30" s="54" t="s">
        <v>3348</v>
      </c>
      <c r="E30" s="6" t="s">
        <v>142</v>
      </c>
      <c r="F30" s="19">
        <v>240000</v>
      </c>
      <c r="G30" s="24">
        <v>6124.08</v>
      </c>
      <c r="H30" s="24">
        <v>1.17</v>
      </c>
      <c r="I30" s="31"/>
      <c r="J30" s="31"/>
      <c r="K30" s="35"/>
    </row>
    <row r="31" spans="2:11" x14ac:dyDescent="0.3">
      <c r="B31" s="8" t="s">
        <v>4780</v>
      </c>
      <c r="C31" s="57" t="s">
        <v>4781</v>
      </c>
      <c r="D31" s="54" t="s">
        <v>4782</v>
      </c>
      <c r="E31" s="6" t="s">
        <v>142</v>
      </c>
      <c r="F31" s="19">
        <v>540000</v>
      </c>
      <c r="G31" s="24">
        <v>4926.42</v>
      </c>
      <c r="H31" s="24">
        <v>0.94</v>
      </c>
      <c r="I31" s="31"/>
      <c r="J31" s="31"/>
      <c r="K31" s="35"/>
    </row>
    <row r="32" spans="2:11" x14ac:dyDescent="0.3">
      <c r="B32" s="8" t="s">
        <v>4783</v>
      </c>
      <c r="C32" s="57" t="s">
        <v>4784</v>
      </c>
      <c r="D32" s="54" t="s">
        <v>4785</v>
      </c>
      <c r="E32" s="6" t="s">
        <v>142</v>
      </c>
      <c r="F32" s="19">
        <v>300000</v>
      </c>
      <c r="G32" s="24">
        <v>4287.8999999999996</v>
      </c>
      <c r="H32" s="24">
        <v>0.82</v>
      </c>
      <c r="I32" s="31"/>
      <c r="J32" s="31"/>
      <c r="K32" s="35"/>
    </row>
    <row r="33" spans="2:11" x14ac:dyDescent="0.3">
      <c r="B33" s="8" t="s">
        <v>418</v>
      </c>
      <c r="C33" s="57" t="s">
        <v>419</v>
      </c>
      <c r="D33" s="54" t="s">
        <v>420</v>
      </c>
      <c r="E33" s="6" t="s">
        <v>142</v>
      </c>
      <c r="F33" s="19">
        <v>204000</v>
      </c>
      <c r="G33" s="24">
        <v>3981.06</v>
      </c>
      <c r="H33" s="24">
        <v>0.76</v>
      </c>
      <c r="I33" s="31"/>
      <c r="J33" s="31"/>
      <c r="K33" s="35"/>
    </row>
    <row r="34" spans="2:11" x14ac:dyDescent="0.3">
      <c r="B34" s="8" t="s">
        <v>4786</v>
      </c>
      <c r="C34" s="57" t="s">
        <v>4787</v>
      </c>
      <c r="D34" s="54" t="s">
        <v>4788</v>
      </c>
      <c r="E34" s="6" t="s">
        <v>142</v>
      </c>
      <c r="F34" s="19">
        <v>600000</v>
      </c>
      <c r="G34" s="24">
        <v>3042.3</v>
      </c>
      <c r="H34" s="24">
        <v>0.57999999999999996</v>
      </c>
      <c r="I34" s="31"/>
      <c r="J34" s="31"/>
      <c r="K34" s="35"/>
    </row>
    <row r="35" spans="2:11" x14ac:dyDescent="0.3">
      <c r="B35" s="8" t="s">
        <v>1004</v>
      </c>
      <c r="C35" s="57" t="s">
        <v>1005</v>
      </c>
      <c r="D35" s="54" t="s">
        <v>1006</v>
      </c>
      <c r="E35" s="6" t="s">
        <v>142</v>
      </c>
      <c r="F35" s="19">
        <v>160000</v>
      </c>
      <c r="G35" s="24">
        <v>3005.92</v>
      </c>
      <c r="H35" s="24">
        <v>0.56999999999999995</v>
      </c>
      <c r="I35" s="31"/>
      <c r="J35" s="31"/>
      <c r="K35" s="35"/>
    </row>
    <row r="36" spans="2:11" x14ac:dyDescent="0.3">
      <c r="B36" s="8" t="s">
        <v>980</v>
      </c>
      <c r="C36" s="57" t="s">
        <v>981</v>
      </c>
      <c r="D36" s="54" t="s">
        <v>982</v>
      </c>
      <c r="E36" s="6" t="s">
        <v>65</v>
      </c>
      <c r="F36" s="19">
        <v>40200</v>
      </c>
      <c r="G36" s="24">
        <v>1712.8</v>
      </c>
      <c r="H36" s="24">
        <v>0.33</v>
      </c>
      <c r="I36" s="31"/>
      <c r="J36" s="31"/>
      <c r="K36" s="35"/>
    </row>
    <row r="37" spans="2:11" x14ac:dyDescent="0.3">
      <c r="C37" s="58" t="s">
        <v>172</v>
      </c>
      <c r="D37" s="54"/>
      <c r="E37" s="6"/>
      <c r="F37" s="19"/>
      <c r="G37" s="25">
        <v>506629.67</v>
      </c>
      <c r="H37" s="25">
        <v>96.74</v>
      </c>
      <c r="I37" s="31"/>
      <c r="J37" s="31"/>
      <c r="K37" s="35"/>
    </row>
    <row r="38" spans="2:11" x14ac:dyDescent="0.3">
      <c r="C38" s="57"/>
      <c r="D38" s="54"/>
      <c r="E38" s="6"/>
      <c r="F38" s="19"/>
      <c r="G38" s="24"/>
      <c r="H38" s="24"/>
      <c r="I38" s="31"/>
      <c r="J38" s="31"/>
      <c r="K38" s="35"/>
    </row>
    <row r="39" spans="2:11" x14ac:dyDescent="0.3">
      <c r="C39" s="58" t="s">
        <v>3</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4</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8" t="s">
        <v>5</v>
      </c>
      <c r="D43" s="54"/>
      <c r="E43" s="6"/>
      <c r="F43" s="19"/>
      <c r="G43" s="24"/>
      <c r="H43" s="24"/>
      <c r="I43" s="31"/>
      <c r="J43" s="31"/>
      <c r="K43" s="35"/>
    </row>
    <row r="44" spans="2:11" x14ac:dyDescent="0.3">
      <c r="C44" s="57"/>
      <c r="D44" s="54"/>
      <c r="E44" s="6"/>
      <c r="F44" s="19"/>
      <c r="G44" s="24"/>
      <c r="H44" s="24"/>
      <c r="I44" s="31"/>
      <c r="J44" s="31"/>
      <c r="K44" s="35"/>
    </row>
    <row r="45" spans="2:11" x14ac:dyDescent="0.3">
      <c r="C45" s="58" t="s">
        <v>6</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7</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8</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9</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10</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A55" s="10"/>
      <c r="B55" s="28"/>
      <c r="C55" s="58" t="s">
        <v>11</v>
      </c>
      <c r="D55" s="54"/>
      <c r="E55" s="6"/>
      <c r="F55" s="19"/>
      <c r="G55" s="24"/>
      <c r="H55" s="24"/>
      <c r="I55" s="31"/>
      <c r="J55" s="31"/>
      <c r="K55" s="35"/>
    </row>
    <row r="56" spans="1:11" x14ac:dyDescent="0.3">
      <c r="A56" s="28"/>
      <c r="B56" s="28"/>
      <c r="C56" s="58" t="s">
        <v>13</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14</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C60" s="59" t="s">
        <v>15</v>
      </c>
      <c r="D60" s="54"/>
      <c r="E60" s="6"/>
      <c r="F60" s="19"/>
      <c r="G60" s="24"/>
      <c r="H60" s="24"/>
      <c r="I60" s="31"/>
      <c r="J60" s="31"/>
      <c r="K60" s="35"/>
    </row>
    <row r="61" spans="1:11" x14ac:dyDescent="0.3">
      <c r="B61" s="8" t="s">
        <v>180</v>
      </c>
      <c r="C61" s="57" t="s">
        <v>181</v>
      </c>
      <c r="D61" s="54" t="s">
        <v>182</v>
      </c>
      <c r="E61" s="6" t="s">
        <v>183</v>
      </c>
      <c r="F61" s="19">
        <v>500000</v>
      </c>
      <c r="G61" s="24">
        <v>491.86</v>
      </c>
      <c r="H61" s="24">
        <v>0.09</v>
      </c>
      <c r="I61" s="31">
        <v>5.4394999999999998</v>
      </c>
      <c r="J61" s="31"/>
      <c r="K61" s="35"/>
    </row>
    <row r="62" spans="1:11" x14ac:dyDescent="0.3">
      <c r="C62" s="58" t="s">
        <v>172</v>
      </c>
      <c r="D62" s="54"/>
      <c r="E62" s="6"/>
      <c r="F62" s="19"/>
      <c r="G62" s="25">
        <v>491.86</v>
      </c>
      <c r="H62" s="25">
        <v>0.09</v>
      </c>
      <c r="I62" s="31"/>
      <c r="J62" s="31"/>
      <c r="K62" s="35"/>
    </row>
    <row r="63" spans="1:11" x14ac:dyDescent="0.3">
      <c r="C63" s="57"/>
      <c r="D63" s="54"/>
      <c r="E63" s="6"/>
      <c r="F63" s="19"/>
      <c r="G63" s="24"/>
      <c r="H63" s="24"/>
      <c r="I63" s="31"/>
      <c r="J63" s="31"/>
      <c r="K63" s="35"/>
    </row>
    <row r="64" spans="1:11" x14ac:dyDescent="0.3">
      <c r="C64" s="58" t="s">
        <v>16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18</v>
      </c>
      <c r="D68" s="54"/>
      <c r="E68" s="6"/>
      <c r="F68" s="19"/>
      <c r="G68" s="24"/>
      <c r="H68" s="24"/>
      <c r="I68" s="31"/>
      <c r="J68" s="31"/>
      <c r="K68" s="35"/>
    </row>
    <row r="69" spans="1:11" x14ac:dyDescent="0.3">
      <c r="A69" s="28"/>
      <c r="B69" s="28"/>
      <c r="C69" s="58" t="s">
        <v>19</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20</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21</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22</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23</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24</v>
      </c>
      <c r="D79" s="54"/>
      <c r="E79" s="6"/>
      <c r="F79" s="19"/>
      <c r="G79" s="24"/>
      <c r="H79" s="24"/>
      <c r="I79" s="31"/>
      <c r="J79" s="31"/>
      <c r="K79" s="35"/>
    </row>
    <row r="80" spans="1:11" x14ac:dyDescent="0.3">
      <c r="B80" s="8" t="s">
        <v>184</v>
      </c>
      <c r="C80" s="57" t="s">
        <v>185</v>
      </c>
      <c r="D80" s="54"/>
      <c r="E80" s="6"/>
      <c r="F80" s="19"/>
      <c r="G80" s="24">
        <v>13723.15</v>
      </c>
      <c r="H80" s="24">
        <v>2.62</v>
      </c>
      <c r="I80" s="31"/>
      <c r="J80" s="31"/>
      <c r="K80" s="35"/>
    </row>
    <row r="81" spans="1:54" x14ac:dyDescent="0.3">
      <c r="C81" s="58" t="s">
        <v>172</v>
      </c>
      <c r="D81" s="54"/>
      <c r="E81" s="6"/>
      <c r="F81" s="19"/>
      <c r="G81" s="25">
        <v>13723.15</v>
      </c>
      <c r="H81" s="25">
        <v>2.62</v>
      </c>
      <c r="I81" s="31"/>
      <c r="J81" s="31"/>
      <c r="K81" s="35"/>
    </row>
    <row r="82" spans="1:54" x14ac:dyDescent="0.3">
      <c r="C82" s="57"/>
      <c r="D82" s="54"/>
      <c r="E82" s="6"/>
      <c r="F82" s="19"/>
      <c r="G82" s="24"/>
      <c r="H82" s="24"/>
      <c r="I82" s="31"/>
      <c r="J82" s="31"/>
      <c r="K82" s="35"/>
    </row>
    <row r="83" spans="1:54" x14ac:dyDescent="0.3">
      <c r="A83" s="10"/>
      <c r="B83" s="28"/>
      <c r="C83" s="58" t="s">
        <v>25</v>
      </c>
      <c r="D83" s="54"/>
      <c r="E83" s="6"/>
      <c r="F83" s="19"/>
      <c r="G83" s="24"/>
      <c r="H83" s="24"/>
      <c r="I83" s="31"/>
      <c r="J83" s="31"/>
      <c r="K83" s="35"/>
    </row>
    <row r="84" spans="1:54" s="2" customFormat="1" ht="13.8" x14ac:dyDescent="0.3">
      <c r="A84" s="28"/>
      <c r="B84" s="28"/>
      <c r="C84" s="57" t="s">
        <v>5242</v>
      </c>
      <c r="D84" s="54"/>
      <c r="E84" s="6"/>
      <c r="F84" s="19"/>
      <c r="G84" s="24" t="s">
        <v>2</v>
      </c>
      <c r="H84" s="24" t="s">
        <v>2</v>
      </c>
      <c r="I84" s="31"/>
      <c r="J84" s="31"/>
      <c r="K84" s="35"/>
      <c r="L84" s="3"/>
      <c r="AI84" s="3"/>
      <c r="AV84" s="3"/>
      <c r="AX84" s="3"/>
      <c r="BB84" s="3"/>
    </row>
    <row r="85" spans="1:54" x14ac:dyDescent="0.3">
      <c r="B85" s="8"/>
      <c r="C85" s="57" t="s">
        <v>186</v>
      </c>
      <c r="D85" s="54"/>
      <c r="E85" s="6"/>
      <c r="F85" s="19"/>
      <c r="G85" s="24">
        <v>2734.05</v>
      </c>
      <c r="H85" s="24">
        <v>0.55000000000000004</v>
      </c>
      <c r="I85" s="31"/>
      <c r="J85" s="31"/>
      <c r="K85" s="35"/>
    </row>
    <row r="86" spans="1:54" x14ac:dyDescent="0.3">
      <c r="C86" s="58" t="s">
        <v>172</v>
      </c>
      <c r="D86" s="54"/>
      <c r="E86" s="6"/>
      <c r="F86" s="19"/>
      <c r="G86" s="25">
        <v>2734.05</v>
      </c>
      <c r="H86" s="25">
        <v>0.55000000000000004</v>
      </c>
      <c r="I86" s="31"/>
      <c r="J86" s="31"/>
      <c r="K86" s="35"/>
    </row>
    <row r="87" spans="1:54" x14ac:dyDescent="0.3">
      <c r="C87" s="57"/>
      <c r="D87" s="54"/>
      <c r="E87" s="6"/>
      <c r="F87" s="19"/>
      <c r="G87" s="24"/>
      <c r="H87" s="24"/>
      <c r="I87" s="31"/>
      <c r="J87" s="31"/>
      <c r="K87" s="35"/>
    </row>
    <row r="88" spans="1:54" x14ac:dyDescent="0.3">
      <c r="C88" s="60" t="s">
        <v>187</v>
      </c>
      <c r="D88" s="55"/>
      <c r="E88" s="5"/>
      <c r="F88" s="20"/>
      <c r="G88" s="26">
        <v>523578.73</v>
      </c>
      <c r="H88" s="26">
        <v>100</v>
      </c>
      <c r="I88" s="32"/>
      <c r="J88" s="32"/>
      <c r="K88" s="36"/>
    </row>
    <row r="91" spans="1:54" x14ac:dyDescent="0.3">
      <c r="C91" s="1" t="s">
        <v>188</v>
      </c>
    </row>
    <row r="92" spans="1:54" x14ac:dyDescent="0.3">
      <c r="C92" s="37" t="s">
        <v>189</v>
      </c>
      <c r="D92" s="37"/>
      <c r="E92" s="37"/>
      <c r="F92" s="37"/>
      <c r="G92" s="37"/>
      <c r="H92" s="37"/>
      <c r="I92" s="37"/>
      <c r="J92" s="37"/>
      <c r="K92" s="37"/>
    </row>
    <row r="93" spans="1:54" x14ac:dyDescent="0.3">
      <c r="C93" s="2" t="s">
        <v>190</v>
      </c>
    </row>
    <row r="94" spans="1:54" x14ac:dyDescent="0.3">
      <c r="C94" s="2" t="s">
        <v>191</v>
      </c>
    </row>
    <row r="95" spans="1:54" ht="30" customHeight="1" x14ac:dyDescent="0.3">
      <c r="C95" s="92" t="s">
        <v>192</v>
      </c>
      <c r="D95" s="93"/>
      <c r="E95" s="93"/>
      <c r="F95" s="93"/>
      <c r="G95" s="93"/>
      <c r="H95" s="93"/>
      <c r="I95" s="93"/>
      <c r="J95" s="93"/>
      <c r="K95" s="93"/>
    </row>
    <row r="96" spans="1:54" x14ac:dyDescent="0.3">
      <c r="C96" s="2" t="s">
        <v>193</v>
      </c>
    </row>
    <row r="98" spans="3:5" x14ac:dyDescent="0.3">
      <c r="C98" s="1" t="s">
        <v>5367</v>
      </c>
      <c r="E98" s="88" t="s">
        <v>5368</v>
      </c>
    </row>
    <row r="99" spans="3:5" x14ac:dyDescent="0.3">
      <c r="E99" s="2" t="s">
        <v>5428</v>
      </c>
    </row>
  </sheetData>
  <mergeCells count="1">
    <mergeCell ref="C95:K95"/>
  </mergeCells>
  <hyperlinks>
    <hyperlink ref="J2" location="'Index'!A1" display="'Index'!A1" xr:uid="{E3589F64-01ED-41F6-9B68-F6C24DB75D93}"/>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6D4D7-E0AA-45AA-A86A-A669FF73E2EE}">
  <sheetPr codeName="Sheet1120"/>
  <dimension ref="A1:IV74"/>
  <sheetViews>
    <sheetView showGridLines="0" zoomScale="90" zoomScaleNormal="90" workbookViewId="0">
      <pane ySplit="6" topLeftCell="A58"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4789</v>
      </c>
      <c r="J2" s="38" t="s">
        <v>4951</v>
      </c>
    </row>
    <row r="3" spans="1:54" ht="16.2" x14ac:dyDescent="0.35">
      <c r="C3" s="1" t="s">
        <v>28</v>
      </c>
      <c r="D3" s="21" t="s">
        <v>2304</v>
      </c>
      <c r="F3" s="76" t="s">
        <v>5296</v>
      </c>
      <c r="G3" s="13" t="s">
        <v>5297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9" t="s">
        <v>4790</v>
      </c>
      <c r="D45" s="54"/>
      <c r="E45" s="6"/>
      <c r="F45" s="19"/>
      <c r="G45" s="24"/>
      <c r="H45" s="24"/>
      <c r="I45" s="31"/>
      <c r="J45" s="31"/>
      <c r="K45" s="35"/>
    </row>
    <row r="46" spans="1:11" x14ac:dyDescent="0.3">
      <c r="A46" s="28"/>
      <c r="B46" s="28"/>
      <c r="C46" s="57" t="s">
        <v>4792</v>
      </c>
      <c r="D46" s="54" t="s">
        <v>4791</v>
      </c>
      <c r="E46" s="6" t="s">
        <v>4792</v>
      </c>
      <c r="F46" s="19">
        <v>101945.01119999999</v>
      </c>
      <c r="G46" s="24">
        <v>112144.61</v>
      </c>
      <c r="H46" s="24">
        <v>97.48</v>
      </c>
      <c r="I46" s="31"/>
      <c r="J46" s="31"/>
      <c r="K46" s="35"/>
    </row>
    <row r="47" spans="1:11" x14ac:dyDescent="0.3">
      <c r="A47" s="28"/>
      <c r="B47" s="28"/>
      <c r="C47" s="58" t="s">
        <v>172</v>
      </c>
      <c r="D47" s="54"/>
      <c r="E47" s="6"/>
      <c r="F47" s="19"/>
      <c r="G47" s="25">
        <v>112144.61</v>
      </c>
      <c r="H47" s="25">
        <v>97.48</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184</v>
      </c>
      <c r="C54" s="57" t="s">
        <v>185</v>
      </c>
      <c r="D54" s="54"/>
      <c r="E54" s="6"/>
      <c r="F54" s="19"/>
      <c r="G54" s="24">
        <v>16.68</v>
      </c>
      <c r="H54" s="24">
        <v>0.01</v>
      </c>
      <c r="I54" s="31"/>
      <c r="J54" s="31"/>
      <c r="K54" s="35"/>
    </row>
    <row r="55" spans="1:54" x14ac:dyDescent="0.3">
      <c r="C55" s="58" t="s">
        <v>172</v>
      </c>
      <c r="D55" s="54"/>
      <c r="E55" s="6"/>
      <c r="F55" s="19"/>
      <c r="G55" s="25">
        <v>16.68</v>
      </c>
      <c r="H55" s="25">
        <v>0.01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5242</v>
      </c>
      <c r="D58" s="54"/>
      <c r="E58" s="6"/>
      <c r="F58" s="19"/>
      <c r="G58" s="24" t="s">
        <v>2</v>
      </c>
      <c r="H58" s="24" t="s">
        <v>2</v>
      </c>
      <c r="I58" s="31"/>
      <c r="J58" s="31"/>
      <c r="K58" s="35"/>
      <c r="L58" s="3"/>
      <c r="AI58" s="3"/>
      <c r="AV58" s="3"/>
      <c r="AX58" s="3"/>
      <c r="BB58" s="3"/>
    </row>
    <row r="59" spans="1:54" x14ac:dyDescent="0.3">
      <c r="B59" s="8"/>
      <c r="C59" s="57" t="s">
        <v>186</v>
      </c>
      <c r="D59" s="54"/>
      <c r="E59" s="6"/>
      <c r="F59" s="19"/>
      <c r="G59" s="24">
        <v>2885.26</v>
      </c>
      <c r="H59" s="24">
        <v>2.5099999999999998</v>
      </c>
      <c r="I59" s="31"/>
      <c r="J59" s="31"/>
      <c r="K59" s="35"/>
    </row>
    <row r="60" spans="1:54" x14ac:dyDescent="0.3">
      <c r="C60" s="58" t="s">
        <v>172</v>
      </c>
      <c r="D60" s="54"/>
      <c r="E60" s="6"/>
      <c r="F60" s="19"/>
      <c r="G60" s="25">
        <v>2885.26</v>
      </c>
      <c r="H60" s="25">
        <v>2.5099999999999998</v>
      </c>
      <c r="I60" s="31"/>
      <c r="J60" s="31"/>
      <c r="K60" s="35"/>
    </row>
    <row r="61" spans="1:54" x14ac:dyDescent="0.3">
      <c r="C61" s="57"/>
      <c r="D61" s="54"/>
      <c r="E61" s="6"/>
      <c r="F61" s="19"/>
      <c r="G61" s="24"/>
      <c r="H61" s="24"/>
      <c r="I61" s="31"/>
      <c r="J61" s="31"/>
      <c r="K61" s="35"/>
    </row>
    <row r="62" spans="1:54" x14ac:dyDescent="0.3">
      <c r="C62" s="60" t="s">
        <v>187</v>
      </c>
      <c r="D62" s="55"/>
      <c r="E62" s="5"/>
      <c r="F62" s="20"/>
      <c r="G62" s="26">
        <v>115046.55</v>
      </c>
      <c r="H62" s="26">
        <v>100.00000000000001</v>
      </c>
      <c r="I62" s="32"/>
      <c r="J62" s="32"/>
      <c r="K62" s="36"/>
    </row>
    <row r="65" spans="3:11" x14ac:dyDescent="0.3">
      <c r="C65" s="1" t="s">
        <v>188</v>
      </c>
    </row>
    <row r="66" spans="3:11" x14ac:dyDescent="0.3">
      <c r="C66" s="37" t="s">
        <v>189</v>
      </c>
      <c r="D66" s="37"/>
      <c r="E66" s="37"/>
      <c r="F66" s="37"/>
      <c r="G66" s="37"/>
      <c r="H66" s="37"/>
      <c r="I66" s="37"/>
      <c r="J66" s="37"/>
      <c r="K66" s="37"/>
    </row>
    <row r="67" spans="3:11" x14ac:dyDescent="0.3">
      <c r="C67" s="2" t="s">
        <v>190</v>
      </c>
    </row>
    <row r="68" spans="3:11" x14ac:dyDescent="0.3">
      <c r="C68" s="2" t="s">
        <v>191</v>
      </c>
    </row>
    <row r="69" spans="3:11" ht="30" customHeight="1" x14ac:dyDescent="0.3">
      <c r="C69" s="92" t="s">
        <v>192</v>
      </c>
      <c r="D69" s="93"/>
      <c r="E69" s="93"/>
      <c r="F69" s="93"/>
      <c r="G69" s="93"/>
      <c r="H69" s="93"/>
      <c r="I69" s="93"/>
      <c r="J69" s="93"/>
      <c r="K69" s="93"/>
    </row>
    <row r="70" spans="3:11" x14ac:dyDescent="0.3">
      <c r="C70" s="2" t="s">
        <v>193</v>
      </c>
    </row>
    <row r="71" spans="3:11" x14ac:dyDescent="0.3">
      <c r="C71" s="2" t="s">
        <v>5259</v>
      </c>
    </row>
    <row r="73" spans="3:11" x14ac:dyDescent="0.3">
      <c r="C73" s="1" t="s">
        <v>5367</v>
      </c>
      <c r="E73" s="88" t="s">
        <v>5368</v>
      </c>
    </row>
    <row r="74" spans="3:11" x14ac:dyDescent="0.3">
      <c r="E74" s="2" t="s">
        <v>5429</v>
      </c>
    </row>
  </sheetData>
  <mergeCells count="1">
    <mergeCell ref="C69:K69"/>
  </mergeCells>
  <hyperlinks>
    <hyperlink ref="J2" location="'Index'!A1" display="'Index'!A1" xr:uid="{D68C02A0-FECC-4DE0-B507-37AAC33F4AC8}"/>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C321D-B486-4FC8-959D-BFF0C3D33699}">
  <sheetPr codeName="Sheet1121"/>
  <dimension ref="A1:IV73"/>
  <sheetViews>
    <sheetView showGridLines="0" zoomScale="90" zoomScaleNormal="90" workbookViewId="0">
      <pane ySplit="6" topLeftCell="A5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4793</v>
      </c>
      <c r="J2" s="38" t="s">
        <v>4951</v>
      </c>
    </row>
    <row r="3" spans="1:54" ht="16.2" x14ac:dyDescent="0.35">
      <c r="C3" s="1" t="s">
        <v>28</v>
      </c>
      <c r="D3" s="21" t="s">
        <v>4794</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2303</v>
      </c>
      <c r="C42" s="57" t="s">
        <v>2304</v>
      </c>
      <c r="D42" s="54" t="s">
        <v>2305</v>
      </c>
      <c r="E42" s="6" t="s">
        <v>5251</v>
      </c>
      <c r="F42" s="19">
        <v>44607643</v>
      </c>
      <c r="G42" s="24">
        <v>48894.44</v>
      </c>
      <c r="H42" s="24">
        <v>101.22</v>
      </c>
      <c r="I42" s="31"/>
      <c r="J42" s="31"/>
      <c r="K42" s="35"/>
    </row>
    <row r="43" spans="1:11" x14ac:dyDescent="0.3">
      <c r="C43" s="58" t="s">
        <v>172</v>
      </c>
      <c r="D43" s="54"/>
      <c r="E43" s="6"/>
      <c r="F43" s="19"/>
      <c r="G43" s="25">
        <v>48894.44</v>
      </c>
      <c r="H43" s="25">
        <v>101.22</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184</v>
      </c>
      <c r="C54" s="57" t="s">
        <v>185</v>
      </c>
      <c r="D54" s="54"/>
      <c r="E54" s="6"/>
      <c r="F54" s="19"/>
      <c r="G54" s="24">
        <v>692.92</v>
      </c>
      <c r="H54" s="24">
        <v>1.43</v>
      </c>
      <c r="I54" s="31"/>
      <c r="J54" s="31"/>
      <c r="K54" s="35"/>
    </row>
    <row r="55" spans="1:54" x14ac:dyDescent="0.3">
      <c r="C55" s="58" t="s">
        <v>172</v>
      </c>
      <c r="D55" s="54"/>
      <c r="E55" s="6"/>
      <c r="F55" s="19"/>
      <c r="G55" s="25">
        <v>692.92</v>
      </c>
      <c r="H55" s="25">
        <v>1.43</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5242</v>
      </c>
      <c r="D58" s="54"/>
      <c r="E58" s="6"/>
      <c r="F58" s="19"/>
      <c r="G58" s="24" t="s">
        <v>2</v>
      </c>
      <c r="H58" s="24" t="s">
        <v>2</v>
      </c>
      <c r="I58" s="31"/>
      <c r="J58" s="31"/>
      <c r="K58" s="35"/>
      <c r="L58" s="3"/>
      <c r="AI58" s="3"/>
      <c r="AV58" s="3"/>
      <c r="AX58" s="3"/>
      <c r="BB58" s="3"/>
    </row>
    <row r="59" spans="1:54" x14ac:dyDescent="0.3">
      <c r="B59" s="8"/>
      <c r="C59" s="57" t="s">
        <v>186</v>
      </c>
      <c r="D59" s="54"/>
      <c r="E59" s="6"/>
      <c r="F59" s="19"/>
      <c r="G59" s="24">
        <v>-1280.08</v>
      </c>
      <c r="H59" s="24">
        <v>-2.65</v>
      </c>
      <c r="I59" s="31"/>
      <c r="J59" s="31"/>
      <c r="K59" s="35"/>
    </row>
    <row r="60" spans="1:54" x14ac:dyDescent="0.3">
      <c r="C60" s="58" t="s">
        <v>172</v>
      </c>
      <c r="D60" s="54"/>
      <c r="E60" s="6"/>
      <c r="F60" s="19"/>
      <c r="G60" s="25">
        <v>-1280.08</v>
      </c>
      <c r="H60" s="25">
        <v>-2.65</v>
      </c>
      <c r="I60" s="31"/>
      <c r="J60" s="31"/>
      <c r="K60" s="35"/>
    </row>
    <row r="61" spans="1:54" x14ac:dyDescent="0.3">
      <c r="C61" s="57"/>
      <c r="D61" s="54"/>
      <c r="E61" s="6"/>
      <c r="F61" s="19"/>
      <c r="G61" s="24"/>
      <c r="H61" s="24"/>
      <c r="I61" s="31"/>
      <c r="J61" s="31"/>
      <c r="K61" s="35"/>
    </row>
    <row r="62" spans="1:54" x14ac:dyDescent="0.3">
      <c r="C62" s="60" t="s">
        <v>187</v>
      </c>
      <c r="D62" s="55"/>
      <c r="E62" s="5"/>
      <c r="F62" s="20"/>
      <c r="G62" s="26">
        <v>48307.28</v>
      </c>
      <c r="H62" s="26">
        <v>100</v>
      </c>
      <c r="I62" s="32"/>
      <c r="J62" s="32"/>
      <c r="K62" s="36"/>
    </row>
    <row r="65" spans="3:11" x14ac:dyDescent="0.3">
      <c r="C65" s="1" t="s">
        <v>188</v>
      </c>
    </row>
    <row r="66" spans="3:11" x14ac:dyDescent="0.3">
      <c r="C66" s="37" t="s">
        <v>189</v>
      </c>
      <c r="D66" s="37"/>
      <c r="E66" s="37"/>
      <c r="F66" s="37"/>
      <c r="G66" s="37"/>
      <c r="H66" s="37"/>
      <c r="I66" s="37"/>
      <c r="J66" s="37"/>
      <c r="K66" s="37"/>
    </row>
    <row r="67" spans="3:11" x14ac:dyDescent="0.3">
      <c r="C67" s="2" t="s">
        <v>190</v>
      </c>
    </row>
    <row r="68" spans="3:11" x14ac:dyDescent="0.3">
      <c r="C68" s="2" t="s">
        <v>191</v>
      </c>
    </row>
    <row r="69" spans="3:11" ht="30" customHeight="1" x14ac:dyDescent="0.3">
      <c r="C69" s="92" t="s">
        <v>192</v>
      </c>
      <c r="D69" s="93"/>
      <c r="E69" s="93"/>
      <c r="F69" s="93"/>
      <c r="G69" s="93"/>
      <c r="H69" s="93"/>
      <c r="I69" s="93"/>
      <c r="J69" s="93"/>
      <c r="K69" s="93"/>
    </row>
    <row r="70" spans="3:11" x14ac:dyDescent="0.3">
      <c r="C70" s="2" t="s">
        <v>193</v>
      </c>
    </row>
    <row r="72" spans="3:11" x14ac:dyDescent="0.3">
      <c r="C72" s="1" t="s">
        <v>5367</v>
      </c>
      <c r="E72" s="88" t="s">
        <v>5368</v>
      </c>
    </row>
    <row r="73" spans="3:11" x14ac:dyDescent="0.3">
      <c r="E73" s="2" t="s">
        <v>5429</v>
      </c>
    </row>
  </sheetData>
  <mergeCells count="1">
    <mergeCell ref="C69:K69"/>
  </mergeCells>
  <hyperlinks>
    <hyperlink ref="J2" location="'Index'!A1" display="'Index'!A1" xr:uid="{F39DB3DE-A3AC-4E6F-BA00-F5B544825E33}"/>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C21D0-F39E-45D3-9BB9-ADFA0472FE08}">
  <sheetPr codeName="Sheet1122"/>
  <dimension ref="A1:IV121"/>
  <sheetViews>
    <sheetView showGridLines="0" zoomScale="90" zoomScaleNormal="90" workbookViewId="0">
      <pane ySplit="6" topLeftCell="A10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4795</v>
      </c>
      <c r="J2" s="38" t="s">
        <v>4951</v>
      </c>
    </row>
    <row r="3" spans="1:54" ht="16.2" x14ac:dyDescent="0.35">
      <c r="C3" s="1" t="s">
        <v>28</v>
      </c>
      <c r="D3" s="21" t="s">
        <v>4796</v>
      </c>
      <c r="F3" s="76" t="s">
        <v>5296</v>
      </c>
      <c r="G3" s="13" t="s">
        <v>5298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577</v>
      </c>
      <c r="C10" s="57" t="s">
        <v>578</v>
      </c>
      <c r="D10" s="54" t="s">
        <v>579</v>
      </c>
      <c r="E10" s="6" t="s">
        <v>157</v>
      </c>
      <c r="F10" s="19">
        <v>21529</v>
      </c>
      <c r="G10" s="24">
        <v>66.27</v>
      </c>
      <c r="H10" s="24">
        <v>2.4300000000000002</v>
      </c>
      <c r="I10" s="31"/>
      <c r="J10" s="31"/>
      <c r="K10" s="35"/>
    </row>
    <row r="11" spans="1:54" x14ac:dyDescent="0.3">
      <c r="B11" s="8" t="s">
        <v>94</v>
      </c>
      <c r="C11" s="57" t="s">
        <v>95</v>
      </c>
      <c r="D11" s="54" t="s">
        <v>96</v>
      </c>
      <c r="E11" s="6" t="s">
        <v>97</v>
      </c>
      <c r="F11" s="19">
        <v>2446</v>
      </c>
      <c r="G11" s="24">
        <v>61.67</v>
      </c>
      <c r="H11" s="24">
        <v>2.2599999999999998</v>
      </c>
      <c r="I11" s="31"/>
      <c r="J11" s="31"/>
      <c r="K11" s="35"/>
    </row>
    <row r="12" spans="1:54" x14ac:dyDescent="0.3">
      <c r="B12" s="8" t="s">
        <v>1032</v>
      </c>
      <c r="C12" s="57" t="s">
        <v>1033</v>
      </c>
      <c r="D12" s="54" t="s">
        <v>1034</v>
      </c>
      <c r="E12" s="6" t="s">
        <v>90</v>
      </c>
      <c r="F12" s="19">
        <v>18374</v>
      </c>
      <c r="G12" s="24">
        <v>60.5</v>
      </c>
      <c r="H12" s="24">
        <v>2.2200000000000002</v>
      </c>
      <c r="I12" s="31"/>
      <c r="J12" s="31"/>
      <c r="K12" s="35"/>
    </row>
    <row r="13" spans="1:54" x14ac:dyDescent="0.3">
      <c r="B13" s="8" t="s">
        <v>1054</v>
      </c>
      <c r="C13" s="57" t="s">
        <v>1055</v>
      </c>
      <c r="D13" s="54" t="s">
        <v>1056</v>
      </c>
      <c r="E13" s="6" t="s">
        <v>138</v>
      </c>
      <c r="F13" s="19">
        <v>791</v>
      </c>
      <c r="G13" s="24">
        <v>59.31</v>
      </c>
      <c r="H13" s="24">
        <v>2.17</v>
      </c>
      <c r="I13" s="31"/>
      <c r="J13" s="31"/>
      <c r="K13" s="35"/>
    </row>
    <row r="14" spans="1:54" x14ac:dyDescent="0.3">
      <c r="B14" s="8" t="s">
        <v>207</v>
      </c>
      <c r="C14" s="57" t="s">
        <v>208</v>
      </c>
      <c r="D14" s="54" t="s">
        <v>209</v>
      </c>
      <c r="E14" s="6" t="s">
        <v>134</v>
      </c>
      <c r="F14" s="19">
        <v>2444</v>
      </c>
      <c r="G14" s="24">
        <v>58.56</v>
      </c>
      <c r="H14" s="24">
        <v>2.14</v>
      </c>
      <c r="I14" s="31"/>
      <c r="J14" s="31"/>
      <c r="K14" s="35"/>
    </row>
    <row r="15" spans="1:54" x14ac:dyDescent="0.3">
      <c r="B15" s="8" t="s">
        <v>58</v>
      </c>
      <c r="C15" s="57" t="s">
        <v>59</v>
      </c>
      <c r="D15" s="54" t="s">
        <v>60</v>
      </c>
      <c r="E15" s="6" t="s">
        <v>61</v>
      </c>
      <c r="F15" s="19">
        <v>475</v>
      </c>
      <c r="G15" s="24">
        <v>58.18</v>
      </c>
      <c r="H15" s="24">
        <v>2.13</v>
      </c>
      <c r="I15" s="31"/>
      <c r="J15" s="31"/>
      <c r="K15" s="35"/>
    </row>
    <row r="16" spans="1:54" x14ac:dyDescent="0.3">
      <c r="B16" s="8" t="s">
        <v>44</v>
      </c>
      <c r="C16" s="57" t="s">
        <v>45</v>
      </c>
      <c r="D16" s="54" t="s">
        <v>46</v>
      </c>
      <c r="E16" s="6" t="s">
        <v>43</v>
      </c>
      <c r="F16" s="19">
        <v>3909</v>
      </c>
      <c r="G16" s="24">
        <v>57.91</v>
      </c>
      <c r="H16" s="24">
        <v>2.12</v>
      </c>
      <c r="I16" s="31"/>
      <c r="J16" s="31"/>
      <c r="K16" s="35"/>
    </row>
    <row r="17" spans="2:11" x14ac:dyDescent="0.3">
      <c r="B17" s="8" t="s">
        <v>374</v>
      </c>
      <c r="C17" s="57" t="s">
        <v>375</v>
      </c>
      <c r="D17" s="54" t="s">
        <v>376</v>
      </c>
      <c r="E17" s="6" t="s">
        <v>86</v>
      </c>
      <c r="F17" s="19">
        <v>3691</v>
      </c>
      <c r="G17" s="24">
        <v>57.38</v>
      </c>
      <c r="H17" s="24">
        <v>2.1</v>
      </c>
      <c r="I17" s="31"/>
      <c r="J17" s="31"/>
      <c r="K17" s="35"/>
    </row>
    <row r="18" spans="2:11" x14ac:dyDescent="0.3">
      <c r="B18" s="8" t="s">
        <v>1035</v>
      </c>
      <c r="C18" s="57" t="s">
        <v>1036</v>
      </c>
      <c r="D18" s="54" t="s">
        <v>1037</v>
      </c>
      <c r="E18" s="6" t="s">
        <v>194</v>
      </c>
      <c r="F18" s="19">
        <v>5440</v>
      </c>
      <c r="G18" s="24">
        <v>57.03</v>
      </c>
      <c r="H18" s="24">
        <v>2.09</v>
      </c>
      <c r="I18" s="31"/>
      <c r="J18" s="31"/>
      <c r="K18" s="35"/>
    </row>
    <row r="19" spans="2:11" x14ac:dyDescent="0.3">
      <c r="B19" s="8" t="s">
        <v>458</v>
      </c>
      <c r="C19" s="57" t="s">
        <v>459</v>
      </c>
      <c r="D19" s="54" t="s">
        <v>460</v>
      </c>
      <c r="E19" s="6" t="s">
        <v>86</v>
      </c>
      <c r="F19" s="19">
        <v>3338</v>
      </c>
      <c r="G19" s="24">
        <v>56.97</v>
      </c>
      <c r="H19" s="24">
        <v>2.09</v>
      </c>
      <c r="I19" s="31"/>
      <c r="J19" s="31"/>
      <c r="K19" s="35"/>
    </row>
    <row r="20" spans="2:11" x14ac:dyDescent="0.3">
      <c r="B20" s="8" t="s">
        <v>40</v>
      </c>
      <c r="C20" s="57" t="s">
        <v>41</v>
      </c>
      <c r="D20" s="54" t="s">
        <v>42</v>
      </c>
      <c r="E20" s="6" t="s">
        <v>43</v>
      </c>
      <c r="F20" s="19">
        <v>2814</v>
      </c>
      <c r="G20" s="24">
        <v>56.79</v>
      </c>
      <c r="H20" s="24">
        <v>2.08</v>
      </c>
      <c r="I20" s="31"/>
      <c r="J20" s="31"/>
      <c r="K20" s="35"/>
    </row>
    <row r="21" spans="2:11" x14ac:dyDescent="0.3">
      <c r="B21" s="8" t="s">
        <v>104</v>
      </c>
      <c r="C21" s="57" t="s">
        <v>105</v>
      </c>
      <c r="D21" s="54" t="s">
        <v>106</v>
      </c>
      <c r="E21" s="6" t="s">
        <v>107</v>
      </c>
      <c r="F21" s="19">
        <v>8285</v>
      </c>
      <c r="G21" s="24">
        <v>56.59</v>
      </c>
      <c r="H21" s="24">
        <v>2.0699999999999998</v>
      </c>
      <c r="I21" s="31"/>
      <c r="J21" s="31"/>
      <c r="K21" s="35"/>
    </row>
    <row r="22" spans="2:11" x14ac:dyDescent="0.3">
      <c r="B22" s="8" t="s">
        <v>568</v>
      </c>
      <c r="C22" s="57" t="s">
        <v>569</v>
      </c>
      <c r="D22" s="54" t="s">
        <v>570</v>
      </c>
      <c r="E22" s="6" t="s">
        <v>126</v>
      </c>
      <c r="F22" s="19">
        <v>16844</v>
      </c>
      <c r="G22" s="24">
        <v>56.3</v>
      </c>
      <c r="H22" s="24">
        <v>2.06</v>
      </c>
      <c r="I22" s="31"/>
      <c r="J22" s="31"/>
      <c r="K22" s="35"/>
    </row>
    <row r="23" spans="2:11" x14ac:dyDescent="0.3">
      <c r="B23" s="8" t="s">
        <v>315</v>
      </c>
      <c r="C23" s="57" t="s">
        <v>316</v>
      </c>
      <c r="D23" s="54" t="s">
        <v>317</v>
      </c>
      <c r="E23" s="6" t="s">
        <v>194</v>
      </c>
      <c r="F23" s="19">
        <v>35635</v>
      </c>
      <c r="G23" s="24">
        <v>56.28</v>
      </c>
      <c r="H23" s="24">
        <v>2.06</v>
      </c>
      <c r="I23" s="31"/>
      <c r="J23" s="31"/>
      <c r="K23" s="35"/>
    </row>
    <row r="24" spans="2:11" x14ac:dyDescent="0.3">
      <c r="B24" s="8" t="s">
        <v>51</v>
      </c>
      <c r="C24" s="57" t="s">
        <v>52</v>
      </c>
      <c r="D24" s="54" t="s">
        <v>53</v>
      </c>
      <c r="E24" s="6" t="s">
        <v>54</v>
      </c>
      <c r="F24" s="19">
        <v>1540</v>
      </c>
      <c r="G24" s="24">
        <v>56</v>
      </c>
      <c r="H24" s="24">
        <v>2.0499999999999998</v>
      </c>
      <c r="I24" s="31"/>
      <c r="J24" s="31"/>
      <c r="K24" s="35"/>
    </row>
    <row r="25" spans="2:11" x14ac:dyDescent="0.3">
      <c r="B25" s="8" t="s">
        <v>123</v>
      </c>
      <c r="C25" s="57" t="s">
        <v>124</v>
      </c>
      <c r="D25" s="54" t="s">
        <v>125</v>
      </c>
      <c r="E25" s="6" t="s">
        <v>126</v>
      </c>
      <c r="F25" s="19">
        <v>19187</v>
      </c>
      <c r="G25" s="24">
        <v>55.83</v>
      </c>
      <c r="H25" s="24">
        <v>2.04</v>
      </c>
      <c r="I25" s="31"/>
      <c r="J25" s="31"/>
      <c r="K25" s="35"/>
    </row>
    <row r="26" spans="2:11" x14ac:dyDescent="0.3">
      <c r="B26" s="8" t="s">
        <v>1045</v>
      </c>
      <c r="C26" s="57" t="s">
        <v>1046</v>
      </c>
      <c r="D26" s="54" t="s">
        <v>1047</v>
      </c>
      <c r="E26" s="6" t="s">
        <v>82</v>
      </c>
      <c r="F26" s="19">
        <v>3024</v>
      </c>
      <c r="G26" s="24">
        <v>55.66</v>
      </c>
      <c r="H26" s="24">
        <v>2.04</v>
      </c>
      <c r="I26" s="31"/>
      <c r="J26" s="31"/>
      <c r="K26" s="35"/>
    </row>
    <row r="27" spans="2:11" x14ac:dyDescent="0.3">
      <c r="B27" s="8" t="s">
        <v>411</v>
      </c>
      <c r="C27" s="57" t="s">
        <v>412</v>
      </c>
      <c r="D27" s="54" t="s">
        <v>413</v>
      </c>
      <c r="E27" s="6" t="s">
        <v>414</v>
      </c>
      <c r="F27" s="19">
        <v>23037</v>
      </c>
      <c r="G27" s="24">
        <v>55.52</v>
      </c>
      <c r="H27" s="24">
        <v>2.0299999999999998</v>
      </c>
      <c r="I27" s="31"/>
      <c r="J27" s="31"/>
      <c r="K27" s="35"/>
    </row>
    <row r="28" spans="2:11" x14ac:dyDescent="0.3">
      <c r="B28" s="8" t="s">
        <v>380</v>
      </c>
      <c r="C28" s="57" t="s">
        <v>381</v>
      </c>
      <c r="D28" s="54" t="s">
        <v>382</v>
      </c>
      <c r="E28" s="6" t="s">
        <v>65</v>
      </c>
      <c r="F28" s="19">
        <v>1733</v>
      </c>
      <c r="G28" s="24">
        <v>55.51</v>
      </c>
      <c r="H28" s="24">
        <v>2.0299999999999998</v>
      </c>
      <c r="I28" s="31"/>
      <c r="J28" s="31"/>
      <c r="K28" s="35"/>
    </row>
    <row r="29" spans="2:11" x14ac:dyDescent="0.3">
      <c r="B29" s="8" t="s">
        <v>73</v>
      </c>
      <c r="C29" s="57" t="s">
        <v>74</v>
      </c>
      <c r="D29" s="54" t="s">
        <v>75</v>
      </c>
      <c r="E29" s="6" t="s">
        <v>43</v>
      </c>
      <c r="F29" s="19">
        <v>6966</v>
      </c>
      <c r="G29" s="24">
        <v>55.49</v>
      </c>
      <c r="H29" s="24">
        <v>2.0299999999999998</v>
      </c>
      <c r="I29" s="31"/>
      <c r="J29" s="31"/>
      <c r="K29" s="35"/>
    </row>
    <row r="30" spans="2:11" x14ac:dyDescent="0.3">
      <c r="B30" s="8" t="s">
        <v>980</v>
      </c>
      <c r="C30" s="57" t="s">
        <v>981</v>
      </c>
      <c r="D30" s="54" t="s">
        <v>982</v>
      </c>
      <c r="E30" s="6" t="s">
        <v>65</v>
      </c>
      <c r="F30" s="19">
        <v>1296</v>
      </c>
      <c r="G30" s="24">
        <v>55.22</v>
      </c>
      <c r="H30" s="24">
        <v>2.02</v>
      </c>
      <c r="I30" s="31"/>
      <c r="J30" s="31"/>
      <c r="K30" s="35"/>
    </row>
    <row r="31" spans="2:11" x14ac:dyDescent="0.3">
      <c r="B31" s="8" t="s">
        <v>377</v>
      </c>
      <c r="C31" s="57" t="s">
        <v>378</v>
      </c>
      <c r="D31" s="54" t="s">
        <v>379</v>
      </c>
      <c r="E31" s="6" t="s">
        <v>97</v>
      </c>
      <c r="F31" s="19">
        <v>13385</v>
      </c>
      <c r="G31" s="24">
        <v>55.14</v>
      </c>
      <c r="H31" s="24">
        <v>2.02</v>
      </c>
      <c r="I31" s="31"/>
      <c r="J31" s="31"/>
      <c r="K31" s="35"/>
    </row>
    <row r="32" spans="2:11" x14ac:dyDescent="0.3">
      <c r="B32" s="8" t="s">
        <v>62</v>
      </c>
      <c r="C32" s="57" t="s">
        <v>63</v>
      </c>
      <c r="D32" s="54" t="s">
        <v>64</v>
      </c>
      <c r="E32" s="6" t="s">
        <v>65</v>
      </c>
      <c r="F32" s="19">
        <v>437</v>
      </c>
      <c r="G32" s="24">
        <v>55.1</v>
      </c>
      <c r="H32" s="24">
        <v>2.02</v>
      </c>
      <c r="I32" s="31"/>
      <c r="J32" s="31"/>
      <c r="K32" s="35"/>
    </row>
    <row r="33" spans="2:11" x14ac:dyDescent="0.3">
      <c r="B33" s="8" t="s">
        <v>392</v>
      </c>
      <c r="C33" s="57" t="s">
        <v>393</v>
      </c>
      <c r="D33" s="54" t="s">
        <v>394</v>
      </c>
      <c r="E33" s="6" t="s">
        <v>65</v>
      </c>
      <c r="F33" s="19">
        <v>8262</v>
      </c>
      <c r="G33" s="24">
        <v>55.02</v>
      </c>
      <c r="H33" s="24">
        <v>2.0099999999999998</v>
      </c>
      <c r="I33" s="31"/>
      <c r="J33" s="31"/>
      <c r="K33" s="35"/>
    </row>
    <row r="34" spans="2:11" x14ac:dyDescent="0.3">
      <c r="B34" s="8" t="s">
        <v>555</v>
      </c>
      <c r="C34" s="57" t="s">
        <v>556</v>
      </c>
      <c r="D34" s="54" t="s">
        <v>557</v>
      </c>
      <c r="E34" s="6" t="s">
        <v>558</v>
      </c>
      <c r="F34" s="19">
        <v>4000</v>
      </c>
      <c r="G34" s="24">
        <v>54.92</v>
      </c>
      <c r="H34" s="24">
        <v>2.0099999999999998</v>
      </c>
      <c r="I34" s="31"/>
      <c r="J34" s="31"/>
      <c r="K34" s="35"/>
    </row>
    <row r="35" spans="2:11" x14ac:dyDescent="0.3">
      <c r="B35" s="8" t="s">
        <v>101</v>
      </c>
      <c r="C35" s="57" t="s">
        <v>102</v>
      </c>
      <c r="D35" s="54" t="s">
        <v>103</v>
      </c>
      <c r="E35" s="6" t="s">
        <v>65</v>
      </c>
      <c r="F35" s="19">
        <v>999</v>
      </c>
      <c r="G35" s="24">
        <v>54.63</v>
      </c>
      <c r="H35" s="24">
        <v>2</v>
      </c>
      <c r="I35" s="31"/>
      <c r="J35" s="31"/>
      <c r="K35" s="35"/>
    </row>
    <row r="36" spans="2:11" x14ac:dyDescent="0.3">
      <c r="B36" s="8" t="s">
        <v>383</v>
      </c>
      <c r="C36" s="57" t="s">
        <v>384</v>
      </c>
      <c r="D36" s="54" t="s">
        <v>385</v>
      </c>
      <c r="E36" s="6" t="s">
        <v>257</v>
      </c>
      <c r="F36" s="19">
        <v>2835</v>
      </c>
      <c r="G36" s="24">
        <v>54.27</v>
      </c>
      <c r="H36" s="24">
        <v>1.99</v>
      </c>
      <c r="I36" s="31"/>
      <c r="J36" s="31"/>
      <c r="K36" s="35"/>
    </row>
    <row r="37" spans="2:11" x14ac:dyDescent="0.3">
      <c r="B37" s="8" t="s">
        <v>964</v>
      </c>
      <c r="C37" s="57" t="s">
        <v>965</v>
      </c>
      <c r="D37" s="54" t="s">
        <v>966</v>
      </c>
      <c r="E37" s="6" t="s">
        <v>61</v>
      </c>
      <c r="F37" s="19">
        <v>1968</v>
      </c>
      <c r="G37" s="24">
        <v>54.05</v>
      </c>
      <c r="H37" s="24">
        <v>1.98</v>
      </c>
      <c r="I37" s="31"/>
      <c r="J37" s="31"/>
      <c r="K37" s="35"/>
    </row>
    <row r="38" spans="2:11" x14ac:dyDescent="0.3">
      <c r="B38" s="8" t="s">
        <v>580</v>
      </c>
      <c r="C38" s="57" t="s">
        <v>581</v>
      </c>
      <c r="D38" s="54" t="s">
        <v>582</v>
      </c>
      <c r="E38" s="6" t="s">
        <v>90</v>
      </c>
      <c r="F38" s="19">
        <v>2770</v>
      </c>
      <c r="G38" s="24">
        <v>53.96</v>
      </c>
      <c r="H38" s="24">
        <v>1.98</v>
      </c>
      <c r="I38" s="31"/>
      <c r="J38" s="31"/>
      <c r="K38" s="35"/>
    </row>
    <row r="39" spans="2:11" x14ac:dyDescent="0.3">
      <c r="B39" s="8" t="s">
        <v>1064</v>
      </c>
      <c r="C39" s="57" t="s">
        <v>1065</v>
      </c>
      <c r="D39" s="54" t="s">
        <v>1066</v>
      </c>
      <c r="E39" s="6" t="s">
        <v>43</v>
      </c>
      <c r="F39" s="19">
        <v>6716</v>
      </c>
      <c r="G39" s="24">
        <v>53.65</v>
      </c>
      <c r="H39" s="24">
        <v>1.96</v>
      </c>
      <c r="I39" s="31"/>
      <c r="J39" s="31"/>
      <c r="K39" s="35"/>
    </row>
    <row r="40" spans="2:11" x14ac:dyDescent="0.3">
      <c r="B40" s="8" t="s">
        <v>79</v>
      </c>
      <c r="C40" s="57" t="s">
        <v>80</v>
      </c>
      <c r="D40" s="54" t="s">
        <v>81</v>
      </c>
      <c r="E40" s="6" t="s">
        <v>82</v>
      </c>
      <c r="F40" s="19">
        <v>7098</v>
      </c>
      <c r="G40" s="24">
        <v>53.63</v>
      </c>
      <c r="H40" s="24">
        <v>1.96</v>
      </c>
      <c r="I40" s="31"/>
      <c r="J40" s="31"/>
      <c r="K40" s="35"/>
    </row>
    <row r="41" spans="2:11" x14ac:dyDescent="0.3">
      <c r="B41" s="8" t="s">
        <v>1060</v>
      </c>
      <c r="C41" s="57" t="s">
        <v>1061</v>
      </c>
      <c r="D41" s="54" t="s">
        <v>1062</v>
      </c>
      <c r="E41" s="6" t="s">
        <v>1063</v>
      </c>
      <c r="F41" s="19">
        <v>2205</v>
      </c>
      <c r="G41" s="24">
        <v>53.6</v>
      </c>
      <c r="H41" s="24">
        <v>1.96</v>
      </c>
      <c r="I41" s="31"/>
      <c r="J41" s="31"/>
      <c r="K41" s="35"/>
    </row>
    <row r="42" spans="2:11" x14ac:dyDescent="0.3">
      <c r="B42" s="8" t="s">
        <v>1041</v>
      </c>
      <c r="C42" s="57" t="s">
        <v>1042</v>
      </c>
      <c r="D42" s="54" t="s">
        <v>1043</v>
      </c>
      <c r="E42" s="6" t="s">
        <v>1044</v>
      </c>
      <c r="F42" s="19">
        <v>14226</v>
      </c>
      <c r="G42" s="24">
        <v>53.54</v>
      </c>
      <c r="H42" s="24">
        <v>1.96</v>
      </c>
      <c r="I42" s="31"/>
      <c r="J42" s="31"/>
      <c r="K42" s="35"/>
    </row>
    <row r="43" spans="2:11" x14ac:dyDescent="0.3">
      <c r="B43" s="8" t="s">
        <v>959</v>
      </c>
      <c r="C43" s="57" t="s">
        <v>960</v>
      </c>
      <c r="D43" s="54" t="s">
        <v>961</v>
      </c>
      <c r="E43" s="6" t="s">
        <v>65</v>
      </c>
      <c r="F43" s="19">
        <v>664</v>
      </c>
      <c r="G43" s="24">
        <v>53.17</v>
      </c>
      <c r="H43" s="24">
        <v>1.95</v>
      </c>
      <c r="I43" s="31"/>
      <c r="J43" s="31"/>
      <c r="K43" s="35"/>
    </row>
    <row r="44" spans="2:11" x14ac:dyDescent="0.3">
      <c r="B44" s="8" t="s">
        <v>1057</v>
      </c>
      <c r="C44" s="57" t="s">
        <v>1058</v>
      </c>
      <c r="D44" s="54" t="s">
        <v>1059</v>
      </c>
      <c r="E44" s="6" t="s">
        <v>499</v>
      </c>
      <c r="F44" s="19">
        <v>4947</v>
      </c>
      <c r="G44" s="24">
        <v>53.09</v>
      </c>
      <c r="H44" s="24">
        <v>1.94</v>
      </c>
      <c r="I44" s="31"/>
      <c r="J44" s="31"/>
      <c r="K44" s="35"/>
    </row>
    <row r="45" spans="2:11" x14ac:dyDescent="0.3">
      <c r="B45" s="8" t="s">
        <v>546</v>
      </c>
      <c r="C45" s="57" t="s">
        <v>547</v>
      </c>
      <c r="D45" s="54" t="s">
        <v>548</v>
      </c>
      <c r="E45" s="6" t="s">
        <v>90</v>
      </c>
      <c r="F45" s="19">
        <v>6005</v>
      </c>
      <c r="G45" s="24">
        <v>52.92</v>
      </c>
      <c r="H45" s="24">
        <v>1.94</v>
      </c>
      <c r="I45" s="31"/>
      <c r="J45" s="31"/>
      <c r="K45" s="35"/>
    </row>
    <row r="46" spans="2:11" x14ac:dyDescent="0.3">
      <c r="B46" s="8" t="s">
        <v>69</v>
      </c>
      <c r="C46" s="57" t="s">
        <v>70</v>
      </c>
      <c r="D46" s="54" t="s">
        <v>71</v>
      </c>
      <c r="E46" s="6" t="s">
        <v>72</v>
      </c>
      <c r="F46" s="19">
        <v>3798</v>
      </c>
      <c r="G46" s="24">
        <v>52.8</v>
      </c>
      <c r="H46" s="24">
        <v>1.93</v>
      </c>
      <c r="I46" s="31"/>
      <c r="J46" s="31"/>
      <c r="K46" s="35"/>
    </row>
    <row r="47" spans="2:11" x14ac:dyDescent="0.3">
      <c r="B47" s="8" t="s">
        <v>1051</v>
      </c>
      <c r="C47" s="57" t="s">
        <v>1052</v>
      </c>
      <c r="D47" s="54" t="s">
        <v>1053</v>
      </c>
      <c r="E47" s="6" t="s">
        <v>86</v>
      </c>
      <c r="F47" s="19">
        <v>4154</v>
      </c>
      <c r="G47" s="24">
        <v>52.77</v>
      </c>
      <c r="H47" s="24">
        <v>1.93</v>
      </c>
      <c r="I47" s="31"/>
      <c r="J47" s="31"/>
      <c r="K47" s="35"/>
    </row>
    <row r="48" spans="2:11" x14ac:dyDescent="0.3">
      <c r="B48" s="8" t="s">
        <v>1028</v>
      </c>
      <c r="C48" s="57" t="s">
        <v>1029</v>
      </c>
      <c r="D48" s="54" t="s">
        <v>1030</v>
      </c>
      <c r="E48" s="6" t="s">
        <v>1031</v>
      </c>
      <c r="F48" s="19">
        <v>13725</v>
      </c>
      <c r="G48" s="24">
        <v>52.58</v>
      </c>
      <c r="H48" s="24">
        <v>1.93</v>
      </c>
      <c r="I48" s="31"/>
      <c r="J48" s="31"/>
      <c r="K48" s="35"/>
    </row>
    <row r="49" spans="2:11" x14ac:dyDescent="0.3">
      <c r="B49" s="8" t="s">
        <v>1048</v>
      </c>
      <c r="C49" s="57" t="s">
        <v>1049</v>
      </c>
      <c r="D49" s="54" t="s">
        <v>1050</v>
      </c>
      <c r="E49" s="6" t="s">
        <v>325</v>
      </c>
      <c r="F49" s="19">
        <v>2318</v>
      </c>
      <c r="G49" s="24">
        <v>52.1</v>
      </c>
      <c r="H49" s="24">
        <v>1.91</v>
      </c>
      <c r="I49" s="31"/>
      <c r="J49" s="31"/>
      <c r="K49" s="35"/>
    </row>
    <row r="50" spans="2:11" x14ac:dyDescent="0.3">
      <c r="B50" s="8" t="s">
        <v>47</v>
      </c>
      <c r="C50" s="57" t="s">
        <v>48</v>
      </c>
      <c r="D50" s="54" t="s">
        <v>49</v>
      </c>
      <c r="E50" s="6" t="s">
        <v>50</v>
      </c>
      <c r="F50" s="19">
        <v>3451</v>
      </c>
      <c r="G50" s="24">
        <v>52.08</v>
      </c>
      <c r="H50" s="24">
        <v>1.91</v>
      </c>
      <c r="I50" s="31"/>
      <c r="J50" s="31"/>
      <c r="K50" s="35"/>
    </row>
    <row r="51" spans="2:11" x14ac:dyDescent="0.3">
      <c r="B51" s="8" t="s">
        <v>1038</v>
      </c>
      <c r="C51" s="57" t="s">
        <v>1039</v>
      </c>
      <c r="D51" s="54" t="s">
        <v>1040</v>
      </c>
      <c r="E51" s="6" t="s">
        <v>90</v>
      </c>
      <c r="F51" s="19">
        <v>8255</v>
      </c>
      <c r="G51" s="24">
        <v>52.08</v>
      </c>
      <c r="H51" s="24">
        <v>1.91</v>
      </c>
      <c r="I51" s="31"/>
      <c r="J51" s="31"/>
      <c r="K51" s="35"/>
    </row>
    <row r="52" spans="2:11" x14ac:dyDescent="0.3">
      <c r="B52" s="8" t="s">
        <v>344</v>
      </c>
      <c r="C52" s="57" t="s">
        <v>345</v>
      </c>
      <c r="D52" s="54" t="s">
        <v>346</v>
      </c>
      <c r="E52" s="6" t="s">
        <v>50</v>
      </c>
      <c r="F52" s="19">
        <v>20686</v>
      </c>
      <c r="G52" s="24">
        <v>51.36</v>
      </c>
      <c r="H52" s="24">
        <v>1.88</v>
      </c>
      <c r="I52" s="31"/>
      <c r="J52" s="31"/>
      <c r="K52" s="35"/>
    </row>
    <row r="53" spans="2:11" x14ac:dyDescent="0.3">
      <c r="B53" s="8" t="s">
        <v>596</v>
      </c>
      <c r="C53" s="57" t="s">
        <v>597</v>
      </c>
      <c r="D53" s="54" t="s">
        <v>598</v>
      </c>
      <c r="E53" s="6" t="s">
        <v>134</v>
      </c>
      <c r="F53" s="19">
        <v>1526</v>
      </c>
      <c r="G53" s="24">
        <v>51.08</v>
      </c>
      <c r="H53" s="24">
        <v>1.87</v>
      </c>
      <c r="I53" s="31"/>
      <c r="J53" s="31"/>
      <c r="K53" s="35"/>
    </row>
    <row r="54" spans="2:11" x14ac:dyDescent="0.3">
      <c r="B54" s="8" t="s">
        <v>66</v>
      </c>
      <c r="C54" s="57" t="s">
        <v>67</v>
      </c>
      <c r="D54" s="54" t="s">
        <v>68</v>
      </c>
      <c r="E54" s="6" t="s">
        <v>43</v>
      </c>
      <c r="F54" s="19">
        <v>2535</v>
      </c>
      <c r="G54" s="24">
        <v>50.16</v>
      </c>
      <c r="H54" s="24">
        <v>1.84</v>
      </c>
      <c r="I54" s="31"/>
      <c r="J54" s="31"/>
      <c r="K54" s="35"/>
    </row>
    <row r="55" spans="2:11" x14ac:dyDescent="0.3">
      <c r="B55" s="8" t="s">
        <v>76</v>
      </c>
      <c r="C55" s="57" t="s">
        <v>77</v>
      </c>
      <c r="D55" s="54" t="s">
        <v>78</v>
      </c>
      <c r="E55" s="6" t="s">
        <v>50</v>
      </c>
      <c r="F55" s="19">
        <v>1618</v>
      </c>
      <c r="G55" s="24">
        <v>49.14</v>
      </c>
      <c r="H55" s="24">
        <v>1.8</v>
      </c>
      <c r="I55" s="31"/>
      <c r="J55" s="31"/>
      <c r="K55" s="35"/>
    </row>
    <row r="56" spans="2:11" x14ac:dyDescent="0.3">
      <c r="B56" s="8" t="s">
        <v>55</v>
      </c>
      <c r="C56" s="57" t="s">
        <v>56</v>
      </c>
      <c r="D56" s="54" t="s">
        <v>57</v>
      </c>
      <c r="E56" s="6" t="s">
        <v>43</v>
      </c>
      <c r="F56" s="19">
        <v>4593</v>
      </c>
      <c r="G56" s="24">
        <v>49.07</v>
      </c>
      <c r="H56" s="24">
        <v>1.8</v>
      </c>
      <c r="I56" s="31"/>
      <c r="J56" s="31"/>
      <c r="K56" s="35"/>
    </row>
    <row r="57" spans="2:11" x14ac:dyDescent="0.3">
      <c r="B57" s="8" t="s">
        <v>386</v>
      </c>
      <c r="C57" s="57" t="s">
        <v>387</v>
      </c>
      <c r="D57" s="54" t="s">
        <v>388</v>
      </c>
      <c r="E57" s="6" t="s">
        <v>50</v>
      </c>
      <c r="F57" s="19">
        <v>3269</v>
      </c>
      <c r="G57" s="24">
        <v>47.85</v>
      </c>
      <c r="H57" s="24">
        <v>1.75</v>
      </c>
      <c r="I57" s="31"/>
      <c r="J57" s="31"/>
      <c r="K57" s="35"/>
    </row>
    <row r="58" spans="2:11" x14ac:dyDescent="0.3">
      <c r="B58" s="8" t="s">
        <v>867</v>
      </c>
      <c r="C58" s="57" t="s">
        <v>868</v>
      </c>
      <c r="D58" s="54" t="s">
        <v>869</v>
      </c>
      <c r="E58" s="6" t="s">
        <v>50</v>
      </c>
      <c r="F58" s="19">
        <v>3246</v>
      </c>
      <c r="G58" s="24">
        <v>47.65</v>
      </c>
      <c r="H58" s="24">
        <v>1.74</v>
      </c>
      <c r="I58" s="31"/>
      <c r="J58" s="31"/>
      <c r="K58" s="35"/>
    </row>
    <row r="59" spans="2:11" x14ac:dyDescent="0.3">
      <c r="B59" s="8" t="s">
        <v>808</v>
      </c>
      <c r="C59" s="57" t="s">
        <v>809</v>
      </c>
      <c r="D59" s="54" t="s">
        <v>810</v>
      </c>
      <c r="E59" s="6" t="s">
        <v>157</v>
      </c>
      <c r="F59" s="19">
        <v>910</v>
      </c>
      <c r="G59" s="24">
        <v>45.66</v>
      </c>
      <c r="H59" s="24">
        <v>1.67</v>
      </c>
      <c r="I59" s="31"/>
      <c r="J59" s="31"/>
      <c r="K59" s="35"/>
    </row>
    <row r="60" spans="2:11" x14ac:dyDescent="0.3">
      <c r="C60" s="58" t="s">
        <v>172</v>
      </c>
      <c r="D60" s="54"/>
      <c r="E60" s="6"/>
      <c r="F60" s="19"/>
      <c r="G60" s="25">
        <v>2726.04</v>
      </c>
      <c r="H60" s="25">
        <v>99.81</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184</v>
      </c>
      <c r="C102" s="57" t="s">
        <v>185</v>
      </c>
      <c r="D102" s="54"/>
      <c r="E102" s="6"/>
      <c r="F102" s="19"/>
      <c r="G102" s="24">
        <v>2.99</v>
      </c>
      <c r="H102" s="24">
        <v>0.11</v>
      </c>
      <c r="I102" s="31"/>
      <c r="J102" s="31"/>
      <c r="K102" s="35"/>
    </row>
    <row r="103" spans="1:54" x14ac:dyDescent="0.3">
      <c r="C103" s="58" t="s">
        <v>172</v>
      </c>
      <c r="D103" s="54"/>
      <c r="E103" s="6"/>
      <c r="F103" s="19"/>
      <c r="G103" s="25">
        <v>2.99</v>
      </c>
      <c r="H103" s="25">
        <v>0.11</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5242</v>
      </c>
      <c r="D106" s="54"/>
      <c r="E106" s="6"/>
      <c r="F106" s="19"/>
      <c r="G106" s="24" t="s">
        <v>2</v>
      </c>
      <c r="H106" s="24" t="s">
        <v>2</v>
      </c>
      <c r="I106" s="31"/>
      <c r="J106" s="31"/>
      <c r="K106" s="35"/>
      <c r="L106" s="3"/>
      <c r="AI106" s="3"/>
      <c r="AV106" s="3"/>
      <c r="AX106" s="3"/>
      <c r="BB106" s="3"/>
    </row>
    <row r="107" spans="1:54" x14ac:dyDescent="0.3">
      <c r="B107" s="8"/>
      <c r="C107" s="57" t="s">
        <v>186</v>
      </c>
      <c r="D107" s="54"/>
      <c r="E107" s="6"/>
      <c r="F107" s="19"/>
      <c r="G107" s="24">
        <v>1.59</v>
      </c>
      <c r="H107" s="24">
        <v>0.08</v>
      </c>
      <c r="I107" s="31"/>
      <c r="J107" s="31"/>
      <c r="K107" s="35"/>
    </row>
    <row r="108" spans="1:54" x14ac:dyDescent="0.3">
      <c r="C108" s="58" t="s">
        <v>172</v>
      </c>
      <c r="D108" s="54"/>
      <c r="E108" s="6"/>
      <c r="F108" s="19"/>
      <c r="G108" s="25">
        <v>1.59</v>
      </c>
      <c r="H108" s="25">
        <v>0.08</v>
      </c>
      <c r="I108" s="31"/>
      <c r="J108" s="31"/>
      <c r="K108" s="35"/>
    </row>
    <row r="109" spans="1:54" x14ac:dyDescent="0.3">
      <c r="C109" s="57"/>
      <c r="D109" s="54"/>
      <c r="E109" s="6"/>
      <c r="F109" s="19"/>
      <c r="G109" s="24"/>
      <c r="H109" s="24"/>
      <c r="I109" s="31"/>
      <c r="J109" s="31"/>
      <c r="K109" s="35"/>
    </row>
    <row r="110" spans="1:54" x14ac:dyDescent="0.3">
      <c r="C110" s="60" t="s">
        <v>187</v>
      </c>
      <c r="D110" s="55"/>
      <c r="E110" s="5"/>
      <c r="F110" s="20"/>
      <c r="G110" s="26">
        <v>2730.62</v>
      </c>
      <c r="H110" s="26">
        <v>100</v>
      </c>
      <c r="I110" s="32"/>
      <c r="J110" s="32"/>
      <c r="K110" s="36"/>
    </row>
    <row r="113" spans="3:11" x14ac:dyDescent="0.3">
      <c r="C113" s="1" t="s">
        <v>188</v>
      </c>
    </row>
    <row r="114" spans="3:11" x14ac:dyDescent="0.3">
      <c r="C114" s="37" t="s">
        <v>189</v>
      </c>
      <c r="D114" s="37"/>
      <c r="E114" s="37"/>
      <c r="F114" s="37"/>
      <c r="G114" s="37"/>
      <c r="H114" s="37"/>
      <c r="I114" s="37"/>
      <c r="J114" s="37"/>
      <c r="K114" s="37"/>
    </row>
    <row r="115" spans="3:11" x14ac:dyDescent="0.3">
      <c r="C115" s="2" t="s">
        <v>190</v>
      </c>
    </row>
    <row r="116" spans="3:11" x14ac:dyDescent="0.3">
      <c r="C116" s="2" t="s">
        <v>191</v>
      </c>
    </row>
    <row r="117" spans="3:11" ht="30" customHeight="1" x14ac:dyDescent="0.3">
      <c r="C117" s="92" t="s">
        <v>192</v>
      </c>
      <c r="D117" s="93"/>
      <c r="E117" s="93"/>
      <c r="F117" s="93"/>
      <c r="G117" s="93"/>
      <c r="H117" s="93"/>
      <c r="I117" s="93"/>
      <c r="J117" s="93"/>
      <c r="K117" s="93"/>
    </row>
    <row r="118" spans="3:11" x14ac:dyDescent="0.3">
      <c r="C118" s="2" t="s">
        <v>193</v>
      </c>
    </row>
    <row r="120" spans="3:11" x14ac:dyDescent="0.3">
      <c r="C120" s="1" t="s">
        <v>5367</v>
      </c>
      <c r="E120" s="88" t="s">
        <v>5368</v>
      </c>
    </row>
    <row r="121" spans="3:11" x14ac:dyDescent="0.3">
      <c r="E121" s="2" t="s">
        <v>5426</v>
      </c>
    </row>
  </sheetData>
  <mergeCells count="1">
    <mergeCell ref="C117:K117"/>
  </mergeCells>
  <hyperlinks>
    <hyperlink ref="J2" location="'Index'!A1" display="'Index'!A1" xr:uid="{B7CCFA7F-7C41-4407-8B6C-AD36E74160EF}"/>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1EA03-BB72-47F3-972A-45C56F9BCF3F}">
  <sheetPr codeName="Sheet1123"/>
  <dimension ref="A1:IV108"/>
  <sheetViews>
    <sheetView showGridLines="0" zoomScale="90" zoomScaleNormal="90" workbookViewId="0">
      <pane ySplit="6" topLeftCell="A88"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4797</v>
      </c>
      <c r="J2" s="38" t="s">
        <v>4951</v>
      </c>
    </row>
    <row r="3" spans="1:54" ht="16.2" x14ac:dyDescent="0.35">
      <c r="C3" s="1" t="s">
        <v>28</v>
      </c>
      <c r="D3" s="21" t="s">
        <v>4798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577</v>
      </c>
      <c r="C10" s="57" t="s">
        <v>578</v>
      </c>
      <c r="D10" s="54" t="s">
        <v>579</v>
      </c>
      <c r="E10" s="6" t="s">
        <v>157</v>
      </c>
      <c r="F10" s="19">
        <v>19357737</v>
      </c>
      <c r="G10" s="24">
        <v>59583.11</v>
      </c>
      <c r="H10" s="24">
        <v>8.09</v>
      </c>
      <c r="I10" s="31"/>
      <c r="J10" s="31"/>
      <c r="K10" s="35"/>
    </row>
    <row r="11" spans="1:54" x14ac:dyDescent="0.3">
      <c r="B11" s="8" t="s">
        <v>860</v>
      </c>
      <c r="C11" s="57" t="s">
        <v>861</v>
      </c>
      <c r="D11" s="54" t="s">
        <v>862</v>
      </c>
      <c r="E11" s="6" t="s">
        <v>196</v>
      </c>
      <c r="F11" s="19">
        <v>10255119</v>
      </c>
      <c r="G11" s="24">
        <v>47793.98</v>
      </c>
      <c r="H11" s="24">
        <v>6.49</v>
      </c>
      <c r="I11" s="31"/>
      <c r="J11" s="31"/>
      <c r="K11" s="35"/>
    </row>
    <row r="12" spans="1:54" x14ac:dyDescent="0.3">
      <c r="B12" s="8" t="s">
        <v>873</v>
      </c>
      <c r="C12" s="57" t="s">
        <v>874</v>
      </c>
      <c r="D12" s="54" t="s">
        <v>875</v>
      </c>
      <c r="E12" s="6" t="s">
        <v>149</v>
      </c>
      <c r="F12" s="19">
        <v>3432663</v>
      </c>
      <c r="G12" s="24">
        <v>46498.85</v>
      </c>
      <c r="H12" s="24">
        <v>6.32</v>
      </c>
      <c r="I12" s="31"/>
      <c r="J12" s="31"/>
      <c r="K12" s="35"/>
    </row>
    <row r="13" spans="1:54" x14ac:dyDescent="0.3">
      <c r="B13" s="8" t="s">
        <v>83</v>
      </c>
      <c r="C13" s="57" t="s">
        <v>84</v>
      </c>
      <c r="D13" s="54" t="s">
        <v>85</v>
      </c>
      <c r="E13" s="6" t="s">
        <v>86</v>
      </c>
      <c r="F13" s="19">
        <v>596563</v>
      </c>
      <c r="G13" s="24">
        <v>39346.31</v>
      </c>
      <c r="H13" s="24">
        <v>5.35</v>
      </c>
      <c r="I13" s="31"/>
      <c r="J13" s="31"/>
      <c r="K13" s="35"/>
    </row>
    <row r="14" spans="1:54" x14ac:dyDescent="0.3">
      <c r="B14" s="8" t="s">
        <v>503</v>
      </c>
      <c r="C14" s="57" t="s">
        <v>504</v>
      </c>
      <c r="D14" s="54" t="s">
        <v>505</v>
      </c>
      <c r="E14" s="6" t="s">
        <v>506</v>
      </c>
      <c r="F14" s="19">
        <v>2755427</v>
      </c>
      <c r="G14" s="24">
        <v>37236.839999999997</v>
      </c>
      <c r="H14" s="24">
        <v>5.0599999999999996</v>
      </c>
      <c r="I14" s="31"/>
      <c r="J14" s="31"/>
      <c r="K14" s="35"/>
    </row>
    <row r="15" spans="1:54" x14ac:dyDescent="0.3">
      <c r="B15" s="8" t="s">
        <v>876</v>
      </c>
      <c r="C15" s="57" t="s">
        <v>877</v>
      </c>
      <c r="D15" s="54" t="s">
        <v>878</v>
      </c>
      <c r="E15" s="6" t="s">
        <v>257</v>
      </c>
      <c r="F15" s="19">
        <v>3366351</v>
      </c>
      <c r="G15" s="24">
        <v>30374.59</v>
      </c>
      <c r="H15" s="24">
        <v>4.13</v>
      </c>
      <c r="I15" s="31"/>
      <c r="J15" s="31"/>
      <c r="K15" s="35"/>
    </row>
    <row r="16" spans="1:54" x14ac:dyDescent="0.3">
      <c r="B16" s="8" t="s">
        <v>204</v>
      </c>
      <c r="C16" s="57" t="s">
        <v>205</v>
      </c>
      <c r="D16" s="54" t="s">
        <v>206</v>
      </c>
      <c r="E16" s="6" t="s">
        <v>86</v>
      </c>
      <c r="F16" s="19">
        <v>86045</v>
      </c>
      <c r="G16" s="24">
        <v>29603.78</v>
      </c>
      <c r="H16" s="24">
        <v>4.0199999999999996</v>
      </c>
      <c r="I16" s="31"/>
      <c r="J16" s="31"/>
      <c r="K16" s="35"/>
    </row>
    <row r="17" spans="2:11" x14ac:dyDescent="0.3">
      <c r="B17" s="8" t="s">
        <v>154</v>
      </c>
      <c r="C17" s="57" t="s">
        <v>155</v>
      </c>
      <c r="D17" s="54" t="s">
        <v>156</v>
      </c>
      <c r="E17" s="6" t="s">
        <v>157</v>
      </c>
      <c r="F17" s="19">
        <v>14121277</v>
      </c>
      <c r="G17" s="24">
        <v>29601.02</v>
      </c>
      <c r="H17" s="24">
        <v>4.0199999999999996</v>
      </c>
      <c r="I17" s="31"/>
      <c r="J17" s="31"/>
      <c r="K17" s="35"/>
    </row>
    <row r="18" spans="2:11" x14ac:dyDescent="0.3">
      <c r="B18" s="8" t="s">
        <v>2906</v>
      </c>
      <c r="C18" s="57" t="s">
        <v>2907</v>
      </c>
      <c r="D18" s="54" t="s">
        <v>2908</v>
      </c>
      <c r="E18" s="6" t="s">
        <v>50</v>
      </c>
      <c r="F18" s="19">
        <v>4712365</v>
      </c>
      <c r="G18" s="24">
        <v>28608.77</v>
      </c>
      <c r="H18" s="24">
        <v>3.89</v>
      </c>
      <c r="I18" s="31"/>
      <c r="J18" s="31"/>
      <c r="K18" s="35"/>
    </row>
    <row r="19" spans="2:11" x14ac:dyDescent="0.3">
      <c r="B19" s="8" t="s">
        <v>856</v>
      </c>
      <c r="C19" s="57" t="s">
        <v>857</v>
      </c>
      <c r="D19" s="54" t="s">
        <v>858</v>
      </c>
      <c r="E19" s="6" t="s">
        <v>859</v>
      </c>
      <c r="F19" s="19">
        <v>8049649</v>
      </c>
      <c r="G19" s="24">
        <v>27505.65</v>
      </c>
      <c r="H19" s="24">
        <v>3.74</v>
      </c>
      <c r="I19" s="31"/>
      <c r="J19" s="31"/>
      <c r="K19" s="35"/>
    </row>
    <row r="20" spans="2:11" x14ac:dyDescent="0.3">
      <c r="B20" s="8" t="s">
        <v>2387</v>
      </c>
      <c r="C20" s="57" t="s">
        <v>2388</v>
      </c>
      <c r="D20" s="54" t="s">
        <v>2389</v>
      </c>
      <c r="E20" s="6" t="s">
        <v>157</v>
      </c>
      <c r="F20" s="19">
        <v>1854840</v>
      </c>
      <c r="G20" s="24">
        <v>25824.94</v>
      </c>
      <c r="H20" s="24">
        <v>3.51</v>
      </c>
      <c r="I20" s="31"/>
      <c r="J20" s="31"/>
      <c r="K20" s="35"/>
    </row>
    <row r="21" spans="2:11" x14ac:dyDescent="0.3">
      <c r="B21" s="8" t="s">
        <v>395</v>
      </c>
      <c r="C21" s="57" t="s">
        <v>396</v>
      </c>
      <c r="D21" s="54" t="s">
        <v>397</v>
      </c>
      <c r="E21" s="6" t="s">
        <v>86</v>
      </c>
      <c r="F21" s="19">
        <v>1261164</v>
      </c>
      <c r="G21" s="24">
        <v>24329.11</v>
      </c>
      <c r="H21" s="24">
        <v>3.31</v>
      </c>
      <c r="I21" s="31"/>
      <c r="J21" s="31"/>
      <c r="K21" s="35"/>
    </row>
    <row r="22" spans="2:11" x14ac:dyDescent="0.3">
      <c r="B22" s="8" t="s">
        <v>150</v>
      </c>
      <c r="C22" s="57" t="s">
        <v>151</v>
      </c>
      <c r="D22" s="54" t="s">
        <v>152</v>
      </c>
      <c r="E22" s="6" t="s">
        <v>153</v>
      </c>
      <c r="F22" s="19">
        <v>56748</v>
      </c>
      <c r="G22" s="24">
        <v>22001.200000000001</v>
      </c>
      <c r="H22" s="24">
        <v>2.99</v>
      </c>
      <c r="I22" s="31"/>
      <c r="J22" s="31"/>
      <c r="K22" s="35"/>
    </row>
    <row r="23" spans="2:11" x14ac:dyDescent="0.3">
      <c r="B23" s="8" t="s">
        <v>939</v>
      </c>
      <c r="C23" s="57" t="s">
        <v>940</v>
      </c>
      <c r="D23" s="54" t="s">
        <v>941</v>
      </c>
      <c r="E23" s="6" t="s">
        <v>86</v>
      </c>
      <c r="F23" s="19">
        <v>404515</v>
      </c>
      <c r="G23" s="24">
        <v>21012.53</v>
      </c>
      <c r="H23" s="24">
        <v>2.85</v>
      </c>
      <c r="I23" s="31"/>
      <c r="J23" s="31"/>
      <c r="K23" s="35"/>
    </row>
    <row r="24" spans="2:11" x14ac:dyDescent="0.3">
      <c r="B24" s="8" t="s">
        <v>116</v>
      </c>
      <c r="C24" s="57" t="s">
        <v>117</v>
      </c>
      <c r="D24" s="54" t="s">
        <v>118</v>
      </c>
      <c r="E24" s="6" t="s">
        <v>115</v>
      </c>
      <c r="F24" s="19">
        <v>456000</v>
      </c>
      <c r="G24" s="24">
        <v>17968.22</v>
      </c>
      <c r="H24" s="24">
        <v>2.44</v>
      </c>
      <c r="I24" s="31"/>
      <c r="J24" s="31"/>
      <c r="K24" s="35"/>
    </row>
    <row r="25" spans="2:11" x14ac:dyDescent="0.3">
      <c r="B25" s="8" t="s">
        <v>158</v>
      </c>
      <c r="C25" s="57" t="s">
        <v>159</v>
      </c>
      <c r="D25" s="54" t="s">
        <v>160</v>
      </c>
      <c r="E25" s="6" t="s">
        <v>142</v>
      </c>
      <c r="F25" s="19">
        <v>3922039</v>
      </c>
      <c r="G25" s="24">
        <v>17631.53</v>
      </c>
      <c r="H25" s="24">
        <v>2.4</v>
      </c>
      <c r="I25" s="31"/>
      <c r="J25" s="31"/>
      <c r="K25" s="35"/>
    </row>
    <row r="26" spans="2:11" x14ac:dyDescent="0.3">
      <c r="B26" s="8" t="s">
        <v>458</v>
      </c>
      <c r="C26" s="57" t="s">
        <v>459</v>
      </c>
      <c r="D26" s="54" t="s">
        <v>460</v>
      </c>
      <c r="E26" s="6" t="s">
        <v>86</v>
      </c>
      <c r="F26" s="19">
        <v>1012167</v>
      </c>
      <c r="G26" s="24">
        <v>17274.650000000001</v>
      </c>
      <c r="H26" s="24">
        <v>2.35</v>
      </c>
      <c r="I26" s="31"/>
      <c r="J26" s="31"/>
      <c r="K26" s="35"/>
    </row>
    <row r="27" spans="2:11" x14ac:dyDescent="0.3">
      <c r="B27" s="8" t="s">
        <v>587</v>
      </c>
      <c r="C27" s="57" t="s">
        <v>588</v>
      </c>
      <c r="D27" s="54" t="s">
        <v>589</v>
      </c>
      <c r="E27" s="6" t="s">
        <v>157</v>
      </c>
      <c r="F27" s="19">
        <v>4840310</v>
      </c>
      <c r="G27" s="24">
        <v>16619.2</v>
      </c>
      <c r="H27" s="24">
        <v>2.2599999999999998</v>
      </c>
      <c r="I27" s="31"/>
      <c r="J27" s="31"/>
      <c r="K27" s="35"/>
    </row>
    <row r="28" spans="2:11" x14ac:dyDescent="0.3">
      <c r="B28" s="8" t="s">
        <v>546</v>
      </c>
      <c r="C28" s="57" t="s">
        <v>547</v>
      </c>
      <c r="D28" s="54" t="s">
        <v>548</v>
      </c>
      <c r="E28" s="6" t="s">
        <v>90</v>
      </c>
      <c r="F28" s="19">
        <v>1650000</v>
      </c>
      <c r="G28" s="24">
        <v>14539.8</v>
      </c>
      <c r="H28" s="24">
        <v>1.98</v>
      </c>
      <c r="I28" s="31"/>
      <c r="J28" s="31"/>
      <c r="K28" s="35"/>
    </row>
    <row r="29" spans="2:11" x14ac:dyDescent="0.3">
      <c r="B29" s="8" t="s">
        <v>980</v>
      </c>
      <c r="C29" s="57" t="s">
        <v>981</v>
      </c>
      <c r="D29" s="54" t="s">
        <v>982</v>
      </c>
      <c r="E29" s="6" t="s">
        <v>65</v>
      </c>
      <c r="F29" s="19">
        <v>300000</v>
      </c>
      <c r="G29" s="24">
        <v>12782.1</v>
      </c>
      <c r="H29" s="24">
        <v>1.74</v>
      </c>
      <c r="I29" s="31"/>
      <c r="J29" s="31"/>
      <c r="K29" s="35"/>
    </row>
    <row r="30" spans="2:11" x14ac:dyDescent="0.3">
      <c r="B30" s="8" t="s">
        <v>580</v>
      </c>
      <c r="C30" s="57" t="s">
        <v>581</v>
      </c>
      <c r="D30" s="54" t="s">
        <v>582</v>
      </c>
      <c r="E30" s="6" t="s">
        <v>90</v>
      </c>
      <c r="F30" s="19">
        <v>650000</v>
      </c>
      <c r="G30" s="24">
        <v>12662</v>
      </c>
      <c r="H30" s="24">
        <v>1.72</v>
      </c>
      <c r="I30" s="31"/>
      <c r="J30" s="31"/>
      <c r="K30" s="35"/>
    </row>
    <row r="31" spans="2:11" x14ac:dyDescent="0.3">
      <c r="B31" s="8" t="s">
        <v>3349</v>
      </c>
      <c r="C31" s="57" t="s">
        <v>3350</v>
      </c>
      <c r="D31" s="54" t="s">
        <v>3351</v>
      </c>
      <c r="E31" s="6" t="s">
        <v>859</v>
      </c>
      <c r="F31" s="19">
        <v>687133</v>
      </c>
      <c r="G31" s="24">
        <v>12606.83</v>
      </c>
      <c r="H31" s="24">
        <v>1.71</v>
      </c>
      <c r="I31" s="31"/>
      <c r="J31" s="31"/>
      <c r="K31" s="35"/>
    </row>
    <row r="32" spans="2:11" x14ac:dyDescent="0.3">
      <c r="B32" s="8" t="s">
        <v>888</v>
      </c>
      <c r="C32" s="57" t="s">
        <v>889</v>
      </c>
      <c r="D32" s="54" t="s">
        <v>890</v>
      </c>
      <c r="E32" s="6" t="s">
        <v>891</v>
      </c>
      <c r="F32" s="19">
        <v>3889878</v>
      </c>
      <c r="G32" s="24">
        <v>12365.92</v>
      </c>
      <c r="H32" s="24">
        <v>1.68</v>
      </c>
      <c r="I32" s="31"/>
      <c r="J32" s="31"/>
      <c r="K32" s="35"/>
    </row>
    <row r="33" spans="2:11" x14ac:dyDescent="0.3">
      <c r="B33" s="8" t="s">
        <v>882</v>
      </c>
      <c r="C33" s="57" t="s">
        <v>883</v>
      </c>
      <c r="D33" s="54" t="s">
        <v>884</v>
      </c>
      <c r="E33" s="6" t="s">
        <v>138</v>
      </c>
      <c r="F33" s="19">
        <v>2088772</v>
      </c>
      <c r="G33" s="24">
        <v>11342.03</v>
      </c>
      <c r="H33" s="24">
        <v>1.54</v>
      </c>
      <c r="I33" s="31"/>
      <c r="J33" s="31"/>
      <c r="K33" s="35"/>
    </row>
    <row r="34" spans="2:11" x14ac:dyDescent="0.3">
      <c r="B34" s="8" t="s">
        <v>4259</v>
      </c>
      <c r="C34" s="57" t="s">
        <v>4260</v>
      </c>
      <c r="D34" s="54" t="s">
        <v>4261</v>
      </c>
      <c r="E34" s="6" t="s">
        <v>82</v>
      </c>
      <c r="F34" s="19">
        <v>3029115</v>
      </c>
      <c r="G34" s="24">
        <v>11209.24</v>
      </c>
      <c r="H34" s="24">
        <v>1.52</v>
      </c>
      <c r="I34" s="31"/>
      <c r="J34" s="31"/>
      <c r="K34" s="35"/>
    </row>
    <row r="35" spans="2:11" x14ac:dyDescent="0.3">
      <c r="B35" s="8" t="s">
        <v>443</v>
      </c>
      <c r="C35" s="57" t="s">
        <v>444</v>
      </c>
      <c r="D35" s="54" t="s">
        <v>445</v>
      </c>
      <c r="E35" s="6" t="s">
        <v>122</v>
      </c>
      <c r="F35" s="19">
        <v>684099</v>
      </c>
      <c r="G35" s="24">
        <v>10537.86</v>
      </c>
      <c r="H35" s="24">
        <v>1.43</v>
      </c>
      <c r="I35" s="31"/>
      <c r="J35" s="31"/>
      <c r="K35" s="35"/>
    </row>
    <row r="36" spans="2:11" x14ac:dyDescent="0.3">
      <c r="B36" s="8" t="s">
        <v>863</v>
      </c>
      <c r="C36" s="57" t="s">
        <v>864</v>
      </c>
      <c r="D36" s="54" t="s">
        <v>865</v>
      </c>
      <c r="E36" s="6" t="s">
        <v>866</v>
      </c>
      <c r="F36" s="19">
        <v>579013</v>
      </c>
      <c r="G36" s="24">
        <v>10492.29</v>
      </c>
      <c r="H36" s="24">
        <v>1.43</v>
      </c>
      <c r="I36" s="31"/>
      <c r="J36" s="31"/>
      <c r="K36" s="35"/>
    </row>
    <row r="37" spans="2:11" x14ac:dyDescent="0.3">
      <c r="B37" s="8" t="s">
        <v>4236</v>
      </c>
      <c r="C37" s="57" t="s">
        <v>4237</v>
      </c>
      <c r="D37" s="54" t="s">
        <v>4238</v>
      </c>
      <c r="E37" s="6" t="s">
        <v>90</v>
      </c>
      <c r="F37" s="19">
        <v>859985</v>
      </c>
      <c r="G37" s="24">
        <v>10423.02</v>
      </c>
      <c r="H37" s="24">
        <v>1.42</v>
      </c>
      <c r="I37" s="31"/>
      <c r="J37" s="31"/>
      <c r="K37" s="35"/>
    </row>
    <row r="38" spans="2:11" x14ac:dyDescent="0.3">
      <c r="B38" s="8" t="s">
        <v>392</v>
      </c>
      <c r="C38" s="57" t="s">
        <v>393</v>
      </c>
      <c r="D38" s="54" t="s">
        <v>394</v>
      </c>
      <c r="E38" s="6" t="s">
        <v>65</v>
      </c>
      <c r="F38" s="19">
        <v>1522950</v>
      </c>
      <c r="G38" s="24">
        <v>10142.09</v>
      </c>
      <c r="H38" s="24">
        <v>1.38</v>
      </c>
      <c r="I38" s="31"/>
      <c r="J38" s="31"/>
      <c r="K38" s="35"/>
    </row>
    <row r="39" spans="2:11" x14ac:dyDescent="0.3">
      <c r="B39" s="8" t="s">
        <v>2886</v>
      </c>
      <c r="C39" s="57" t="s">
        <v>2887</v>
      </c>
      <c r="D39" s="54" t="s">
        <v>2888</v>
      </c>
      <c r="E39" s="6" t="s">
        <v>65</v>
      </c>
      <c r="F39" s="19">
        <v>2442619</v>
      </c>
      <c r="G39" s="24">
        <v>8557.7199999999993</v>
      </c>
      <c r="H39" s="24">
        <v>1.1599999999999999</v>
      </c>
      <c r="I39" s="31"/>
      <c r="J39" s="31"/>
      <c r="K39" s="35"/>
    </row>
    <row r="40" spans="2:11" x14ac:dyDescent="0.3">
      <c r="B40" s="8" t="s">
        <v>2915</v>
      </c>
      <c r="C40" s="57" t="s">
        <v>2916</v>
      </c>
      <c r="D40" s="54" t="s">
        <v>2917</v>
      </c>
      <c r="E40" s="6" t="s">
        <v>157</v>
      </c>
      <c r="F40" s="19">
        <v>315000</v>
      </c>
      <c r="G40" s="24">
        <v>8155.98</v>
      </c>
      <c r="H40" s="24">
        <v>1.1100000000000001</v>
      </c>
      <c r="I40" s="31"/>
      <c r="J40" s="31"/>
      <c r="K40" s="35"/>
    </row>
    <row r="41" spans="2:11" x14ac:dyDescent="0.3">
      <c r="B41" s="8" t="s">
        <v>930</v>
      </c>
      <c r="C41" s="57" t="s">
        <v>931</v>
      </c>
      <c r="D41" s="54" t="s">
        <v>932</v>
      </c>
      <c r="E41" s="6" t="s">
        <v>138</v>
      </c>
      <c r="F41" s="19">
        <v>331400</v>
      </c>
      <c r="G41" s="24">
        <v>5051.8599999999997</v>
      </c>
      <c r="H41" s="24">
        <v>0.69</v>
      </c>
      <c r="I41" s="31"/>
      <c r="J41" s="31"/>
      <c r="K41" s="35"/>
    </row>
    <row r="42" spans="2:11" x14ac:dyDescent="0.3">
      <c r="B42" s="8" t="s">
        <v>415</v>
      </c>
      <c r="C42" s="57" t="s">
        <v>416</v>
      </c>
      <c r="D42" s="54" t="s">
        <v>417</v>
      </c>
      <c r="E42" s="6" t="s">
        <v>50</v>
      </c>
      <c r="F42" s="19">
        <v>552464</v>
      </c>
      <c r="G42" s="24">
        <v>3889.35</v>
      </c>
      <c r="H42" s="24">
        <v>0.53</v>
      </c>
      <c r="I42" s="31"/>
      <c r="J42" s="31"/>
      <c r="K42" s="35"/>
    </row>
    <row r="43" spans="2:11" x14ac:dyDescent="0.3">
      <c r="B43" s="8" t="s">
        <v>91</v>
      </c>
      <c r="C43" s="57" t="s">
        <v>92</v>
      </c>
      <c r="D43" s="54" t="s">
        <v>93</v>
      </c>
      <c r="E43" s="6" t="s">
        <v>50</v>
      </c>
      <c r="F43" s="19">
        <v>67850</v>
      </c>
      <c r="G43" s="24">
        <v>3464.42</v>
      </c>
      <c r="H43" s="24">
        <v>0.47</v>
      </c>
      <c r="I43" s="31"/>
      <c r="J43" s="31"/>
      <c r="K43" s="35"/>
    </row>
    <row r="44" spans="2:11" x14ac:dyDescent="0.3">
      <c r="B44" s="8" t="s">
        <v>119</v>
      </c>
      <c r="C44" s="57" t="s">
        <v>120</v>
      </c>
      <c r="D44" s="54" t="s">
        <v>121</v>
      </c>
      <c r="E44" s="6" t="s">
        <v>122</v>
      </c>
      <c r="F44" s="19">
        <v>50000</v>
      </c>
      <c r="G44" s="24">
        <v>1659.45</v>
      </c>
      <c r="H44" s="24">
        <v>0.23</v>
      </c>
      <c r="I44" s="31"/>
      <c r="J44" s="31"/>
      <c r="K44" s="35"/>
    </row>
    <row r="45" spans="2:11" x14ac:dyDescent="0.3">
      <c r="B45" s="8" t="s">
        <v>232</v>
      </c>
      <c r="C45" s="57" t="s">
        <v>233</v>
      </c>
      <c r="D45" s="54" t="s">
        <v>234</v>
      </c>
      <c r="E45" s="6" t="s">
        <v>86</v>
      </c>
      <c r="F45" s="19">
        <v>55451</v>
      </c>
      <c r="G45" s="24">
        <v>1144.95</v>
      </c>
      <c r="H45" s="24">
        <v>0.16</v>
      </c>
      <c r="I45" s="31"/>
      <c r="J45" s="31"/>
      <c r="K45" s="35"/>
    </row>
    <row r="46" spans="2:11" x14ac:dyDescent="0.3">
      <c r="C46" s="58" t="s">
        <v>172</v>
      </c>
      <c r="D46" s="54"/>
      <c r="E46" s="6"/>
      <c r="F46" s="19"/>
      <c r="G46" s="25">
        <v>699841.19</v>
      </c>
      <c r="H46" s="25">
        <v>95.12</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5</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8</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9</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10</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C69" s="59" t="s">
        <v>15</v>
      </c>
      <c r="D69" s="54"/>
      <c r="E69" s="6"/>
      <c r="F69" s="19"/>
      <c r="G69" s="24"/>
      <c r="H69" s="24"/>
      <c r="I69" s="31"/>
      <c r="J69" s="31"/>
      <c r="K69" s="35"/>
    </row>
    <row r="70" spans="1:11" x14ac:dyDescent="0.3">
      <c r="B70" s="8" t="s">
        <v>180</v>
      </c>
      <c r="C70" s="57" t="s">
        <v>181</v>
      </c>
      <c r="D70" s="54" t="s">
        <v>182</v>
      </c>
      <c r="E70" s="6" t="s">
        <v>183</v>
      </c>
      <c r="F70" s="19">
        <v>500000</v>
      </c>
      <c r="G70" s="24">
        <v>491.86</v>
      </c>
      <c r="H70" s="24">
        <v>7.0000000000000007E-2</v>
      </c>
      <c r="I70" s="31">
        <v>5.4394999999999998</v>
      </c>
      <c r="J70" s="31"/>
      <c r="K70" s="35"/>
    </row>
    <row r="71" spans="1:11" x14ac:dyDescent="0.3">
      <c r="C71" s="58" t="s">
        <v>172</v>
      </c>
      <c r="D71" s="54"/>
      <c r="E71" s="6"/>
      <c r="F71" s="19"/>
      <c r="G71" s="25">
        <v>491.86</v>
      </c>
      <c r="H71" s="25">
        <v>7.0000000000000007E-2</v>
      </c>
      <c r="I71" s="31"/>
      <c r="J71" s="31"/>
      <c r="K71" s="35"/>
    </row>
    <row r="72" spans="1:11" x14ac:dyDescent="0.3">
      <c r="C72" s="57"/>
      <c r="D72" s="54"/>
      <c r="E72" s="6"/>
      <c r="F72" s="19"/>
      <c r="G72" s="24"/>
      <c r="H72" s="24"/>
      <c r="I72" s="31"/>
      <c r="J72" s="31"/>
      <c r="K72" s="35"/>
    </row>
    <row r="73" spans="1:11" x14ac:dyDescent="0.3">
      <c r="C73" s="58" t="s">
        <v>16</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17</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184</v>
      </c>
      <c r="C89" s="57" t="s">
        <v>185</v>
      </c>
      <c r="D89" s="54"/>
      <c r="E89" s="6"/>
      <c r="F89" s="19"/>
      <c r="G89" s="24">
        <v>35600.86</v>
      </c>
      <c r="H89" s="24">
        <v>4.84</v>
      </c>
      <c r="I89" s="31"/>
      <c r="J89" s="31"/>
      <c r="K89" s="35"/>
    </row>
    <row r="90" spans="1:54" x14ac:dyDescent="0.3">
      <c r="C90" s="58" t="s">
        <v>172</v>
      </c>
      <c r="D90" s="54"/>
      <c r="E90" s="6"/>
      <c r="F90" s="19"/>
      <c r="G90" s="25">
        <v>35600.86</v>
      </c>
      <c r="H90" s="25">
        <v>4.84</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5242</v>
      </c>
      <c r="D93" s="54"/>
      <c r="E93" s="6"/>
      <c r="F93" s="19"/>
      <c r="G93" s="24" t="s">
        <v>2</v>
      </c>
      <c r="H93" s="24" t="s">
        <v>2</v>
      </c>
      <c r="I93" s="31"/>
      <c r="J93" s="31"/>
      <c r="K93" s="35"/>
      <c r="L93" s="3"/>
      <c r="AI93" s="3"/>
      <c r="AV93" s="3"/>
      <c r="AX93" s="3"/>
      <c r="BB93" s="3"/>
    </row>
    <row r="94" spans="1:54" x14ac:dyDescent="0.3">
      <c r="B94" s="8"/>
      <c r="C94" s="57" t="s">
        <v>186</v>
      </c>
      <c r="D94" s="54"/>
      <c r="E94" s="6"/>
      <c r="F94" s="19"/>
      <c r="G94" s="24">
        <v>192.93</v>
      </c>
      <c r="H94" s="24">
        <v>-0.03</v>
      </c>
      <c r="I94" s="31"/>
      <c r="J94" s="31"/>
      <c r="K94" s="35"/>
    </row>
    <row r="95" spans="1:54" x14ac:dyDescent="0.3">
      <c r="C95" s="58" t="s">
        <v>172</v>
      </c>
      <c r="D95" s="54"/>
      <c r="E95" s="6"/>
      <c r="F95" s="19"/>
      <c r="G95" s="25">
        <v>192.93</v>
      </c>
      <c r="H95" s="25">
        <v>-0.03</v>
      </c>
      <c r="I95" s="31"/>
      <c r="J95" s="31"/>
      <c r="K95" s="35"/>
    </row>
    <row r="96" spans="1:54" x14ac:dyDescent="0.3">
      <c r="C96" s="57"/>
      <c r="D96" s="54"/>
      <c r="E96" s="6"/>
      <c r="F96" s="19"/>
      <c r="G96" s="24"/>
      <c r="H96" s="24"/>
      <c r="I96" s="31"/>
      <c r="J96" s="31"/>
      <c r="K96" s="35"/>
    </row>
    <row r="97" spans="3:11" x14ac:dyDescent="0.3">
      <c r="C97" s="60" t="s">
        <v>187</v>
      </c>
      <c r="D97" s="55"/>
      <c r="E97" s="5"/>
      <c r="F97" s="20"/>
      <c r="G97" s="26">
        <v>736126.84</v>
      </c>
      <c r="H97" s="26">
        <v>100</v>
      </c>
      <c r="I97" s="32"/>
      <c r="J97" s="32"/>
      <c r="K97" s="36"/>
    </row>
    <row r="100" spans="3:11" x14ac:dyDescent="0.3">
      <c r="C100" s="1" t="s">
        <v>188</v>
      </c>
    </row>
    <row r="101" spans="3:11" x14ac:dyDescent="0.3">
      <c r="C101" s="37" t="s">
        <v>189</v>
      </c>
      <c r="D101" s="37"/>
      <c r="E101" s="37"/>
      <c r="F101" s="37"/>
      <c r="G101" s="37"/>
      <c r="H101" s="37"/>
      <c r="I101" s="37"/>
      <c r="J101" s="37"/>
      <c r="K101" s="37"/>
    </row>
    <row r="102" spans="3:11" x14ac:dyDescent="0.3">
      <c r="C102" s="2" t="s">
        <v>190</v>
      </c>
    </row>
    <row r="103" spans="3:11" x14ac:dyDescent="0.3">
      <c r="C103" s="2" t="s">
        <v>191</v>
      </c>
    </row>
    <row r="104" spans="3:11" ht="30" customHeight="1" x14ac:dyDescent="0.3">
      <c r="C104" s="92" t="s">
        <v>192</v>
      </c>
      <c r="D104" s="93"/>
      <c r="E104" s="93"/>
      <c r="F104" s="93"/>
      <c r="G104" s="93"/>
      <c r="H104" s="93"/>
      <c r="I104" s="93"/>
      <c r="J104" s="93"/>
      <c r="K104" s="93"/>
    </row>
    <row r="105" spans="3:11" x14ac:dyDescent="0.3">
      <c r="C105" s="2" t="s">
        <v>193</v>
      </c>
    </row>
    <row r="107" spans="3:11" x14ac:dyDescent="0.3">
      <c r="C107" s="1" t="s">
        <v>5367</v>
      </c>
      <c r="E107" s="88" t="s">
        <v>5368</v>
      </c>
    </row>
    <row r="108" spans="3:11" x14ac:dyDescent="0.3">
      <c r="E108" s="2" t="s">
        <v>5424</v>
      </c>
    </row>
  </sheetData>
  <mergeCells count="1">
    <mergeCell ref="C104:K104"/>
  </mergeCells>
  <hyperlinks>
    <hyperlink ref="J2" location="'Index'!A1" display="'Index'!A1" xr:uid="{B5F0B59F-E907-427E-95E6-683F973B140D}"/>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D8C8B-B780-46D6-8B21-8290AC8F113B}">
  <sheetPr codeName="Sheet1124"/>
  <dimension ref="A1:IV573"/>
  <sheetViews>
    <sheetView showGridLines="0" zoomScale="90" zoomScaleNormal="90" workbookViewId="0">
      <pane ySplit="6" topLeftCell="A55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4799</v>
      </c>
      <c r="J2" s="38" t="s">
        <v>4951</v>
      </c>
    </row>
    <row r="3" spans="1:54" ht="16.2" x14ac:dyDescent="0.35">
      <c r="C3" s="1" t="s">
        <v>28</v>
      </c>
      <c r="D3" s="21" t="s">
        <v>4800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344567</v>
      </c>
      <c r="G10" s="24">
        <v>6954.05</v>
      </c>
      <c r="H10" s="24">
        <v>8.0500000000000007</v>
      </c>
      <c r="I10" s="31"/>
      <c r="J10" s="31"/>
      <c r="K10" s="35"/>
    </row>
    <row r="11" spans="1:54" x14ac:dyDescent="0.3">
      <c r="B11" s="8" t="s">
        <v>44</v>
      </c>
      <c r="C11" s="57" t="s">
        <v>45</v>
      </c>
      <c r="D11" s="54" t="s">
        <v>46</v>
      </c>
      <c r="E11" s="6" t="s">
        <v>43</v>
      </c>
      <c r="F11" s="19">
        <v>322093</v>
      </c>
      <c r="G11" s="24">
        <v>4771.49</v>
      </c>
      <c r="H11" s="24">
        <v>5.53</v>
      </c>
      <c r="I11" s="31"/>
      <c r="J11" s="31"/>
      <c r="K11" s="35"/>
    </row>
    <row r="12" spans="1:54" x14ac:dyDescent="0.3">
      <c r="B12" s="8" t="s">
        <v>69</v>
      </c>
      <c r="C12" s="57" t="s">
        <v>70</v>
      </c>
      <c r="D12" s="54" t="s">
        <v>71</v>
      </c>
      <c r="E12" s="6" t="s">
        <v>72</v>
      </c>
      <c r="F12" s="19">
        <v>306146</v>
      </c>
      <c r="G12" s="24">
        <v>4256.04</v>
      </c>
      <c r="H12" s="24">
        <v>4.93</v>
      </c>
      <c r="I12" s="31"/>
      <c r="J12" s="31"/>
      <c r="K12" s="35"/>
    </row>
    <row r="13" spans="1:54" x14ac:dyDescent="0.3">
      <c r="B13" s="8" t="s">
        <v>47</v>
      </c>
      <c r="C13" s="57" t="s">
        <v>48</v>
      </c>
      <c r="D13" s="54" t="s">
        <v>49</v>
      </c>
      <c r="E13" s="6" t="s">
        <v>50</v>
      </c>
      <c r="F13" s="19">
        <v>162766</v>
      </c>
      <c r="G13" s="24">
        <v>2456.14</v>
      </c>
      <c r="H13" s="24">
        <v>2.84</v>
      </c>
      <c r="I13" s="31"/>
      <c r="J13" s="31"/>
      <c r="K13" s="35"/>
    </row>
    <row r="14" spans="1:54" x14ac:dyDescent="0.3">
      <c r="B14" s="8" t="s">
        <v>383</v>
      </c>
      <c r="C14" s="57" t="s">
        <v>384</v>
      </c>
      <c r="D14" s="54" t="s">
        <v>385</v>
      </c>
      <c r="E14" s="6" t="s">
        <v>257</v>
      </c>
      <c r="F14" s="19">
        <v>123162</v>
      </c>
      <c r="G14" s="24">
        <v>2357.69</v>
      </c>
      <c r="H14" s="24">
        <v>2.73</v>
      </c>
      <c r="I14" s="31"/>
      <c r="J14" s="31"/>
      <c r="K14" s="35"/>
    </row>
    <row r="15" spans="1:54" x14ac:dyDescent="0.3">
      <c r="B15" s="8" t="s">
        <v>51</v>
      </c>
      <c r="C15" s="57" t="s">
        <v>52</v>
      </c>
      <c r="D15" s="54" t="s">
        <v>53</v>
      </c>
      <c r="E15" s="6" t="s">
        <v>54</v>
      </c>
      <c r="F15" s="19">
        <v>53058</v>
      </c>
      <c r="G15" s="24">
        <v>1929.45</v>
      </c>
      <c r="H15" s="24">
        <v>2.23</v>
      </c>
      <c r="I15" s="31"/>
      <c r="J15" s="31"/>
      <c r="K15" s="35"/>
    </row>
    <row r="16" spans="1:54" x14ac:dyDescent="0.3">
      <c r="B16" s="8" t="s">
        <v>377</v>
      </c>
      <c r="C16" s="57" t="s">
        <v>378</v>
      </c>
      <c r="D16" s="54" t="s">
        <v>379</v>
      </c>
      <c r="E16" s="6" t="s">
        <v>97</v>
      </c>
      <c r="F16" s="19">
        <v>420688</v>
      </c>
      <c r="G16" s="24">
        <v>1733.02</v>
      </c>
      <c r="H16" s="24">
        <v>2.0099999999999998</v>
      </c>
      <c r="I16" s="31"/>
      <c r="J16" s="31"/>
      <c r="K16" s="35"/>
    </row>
    <row r="17" spans="2:11" x14ac:dyDescent="0.3">
      <c r="B17" s="8" t="s">
        <v>76</v>
      </c>
      <c r="C17" s="57" t="s">
        <v>77</v>
      </c>
      <c r="D17" s="54" t="s">
        <v>78</v>
      </c>
      <c r="E17" s="6" t="s">
        <v>50</v>
      </c>
      <c r="F17" s="19">
        <v>46147</v>
      </c>
      <c r="G17" s="24">
        <v>1401.39</v>
      </c>
      <c r="H17" s="24">
        <v>1.62</v>
      </c>
      <c r="I17" s="31"/>
      <c r="J17" s="31"/>
      <c r="K17" s="35"/>
    </row>
    <row r="18" spans="2:11" x14ac:dyDescent="0.3">
      <c r="B18" s="8" t="s">
        <v>73</v>
      </c>
      <c r="C18" s="57" t="s">
        <v>74</v>
      </c>
      <c r="D18" s="54" t="s">
        <v>75</v>
      </c>
      <c r="E18" s="6" t="s">
        <v>43</v>
      </c>
      <c r="F18" s="19">
        <v>173616</v>
      </c>
      <c r="G18" s="24">
        <v>1382.94</v>
      </c>
      <c r="H18" s="24">
        <v>1.6</v>
      </c>
      <c r="I18" s="31"/>
      <c r="J18" s="31"/>
      <c r="K18" s="35"/>
    </row>
    <row r="19" spans="2:11" x14ac:dyDescent="0.3">
      <c r="B19" s="8" t="s">
        <v>55</v>
      </c>
      <c r="C19" s="57" t="s">
        <v>56</v>
      </c>
      <c r="D19" s="54" t="s">
        <v>57</v>
      </c>
      <c r="E19" s="6" t="s">
        <v>43</v>
      </c>
      <c r="F19" s="19">
        <v>129322</v>
      </c>
      <c r="G19" s="24">
        <v>1381.68</v>
      </c>
      <c r="H19" s="24">
        <v>1.6</v>
      </c>
      <c r="I19" s="31"/>
      <c r="J19" s="31"/>
      <c r="K19" s="35"/>
    </row>
    <row r="20" spans="2:11" x14ac:dyDescent="0.3">
      <c r="B20" s="8" t="s">
        <v>66</v>
      </c>
      <c r="C20" s="57" t="s">
        <v>67</v>
      </c>
      <c r="D20" s="54" t="s">
        <v>68</v>
      </c>
      <c r="E20" s="6" t="s">
        <v>43</v>
      </c>
      <c r="F20" s="19">
        <v>66438</v>
      </c>
      <c r="G20" s="24">
        <v>1314.54</v>
      </c>
      <c r="H20" s="24">
        <v>1.52</v>
      </c>
      <c r="I20" s="31"/>
      <c r="J20" s="31"/>
      <c r="K20" s="35"/>
    </row>
    <row r="21" spans="2:11" x14ac:dyDescent="0.3">
      <c r="B21" s="8" t="s">
        <v>380</v>
      </c>
      <c r="C21" s="57" t="s">
        <v>381</v>
      </c>
      <c r="D21" s="54" t="s">
        <v>382</v>
      </c>
      <c r="E21" s="6" t="s">
        <v>65</v>
      </c>
      <c r="F21" s="19">
        <v>39926</v>
      </c>
      <c r="G21" s="24">
        <v>1278.8699999999999</v>
      </c>
      <c r="H21" s="24">
        <v>1.48</v>
      </c>
      <c r="I21" s="31"/>
      <c r="J21" s="31"/>
      <c r="K21" s="35"/>
    </row>
    <row r="22" spans="2:11" x14ac:dyDescent="0.3">
      <c r="B22" s="8" t="s">
        <v>546</v>
      </c>
      <c r="C22" s="57" t="s">
        <v>547</v>
      </c>
      <c r="D22" s="54" t="s">
        <v>548</v>
      </c>
      <c r="E22" s="6" t="s">
        <v>90</v>
      </c>
      <c r="F22" s="19">
        <v>120077</v>
      </c>
      <c r="G22" s="24">
        <v>1058.1199999999999</v>
      </c>
      <c r="H22" s="24">
        <v>1.23</v>
      </c>
      <c r="I22" s="31"/>
      <c r="J22" s="31"/>
      <c r="K22" s="35"/>
    </row>
    <row r="23" spans="2:11" x14ac:dyDescent="0.3">
      <c r="B23" s="8" t="s">
        <v>94</v>
      </c>
      <c r="C23" s="57" t="s">
        <v>95</v>
      </c>
      <c r="D23" s="54" t="s">
        <v>96</v>
      </c>
      <c r="E23" s="6" t="s">
        <v>97</v>
      </c>
      <c r="F23" s="19">
        <v>40101</v>
      </c>
      <c r="G23" s="24">
        <v>1011.03</v>
      </c>
      <c r="H23" s="24">
        <v>1.17</v>
      </c>
      <c r="I23" s="31"/>
      <c r="J23" s="31"/>
      <c r="K23" s="35"/>
    </row>
    <row r="24" spans="2:11" x14ac:dyDescent="0.3">
      <c r="B24" s="8" t="s">
        <v>577</v>
      </c>
      <c r="C24" s="57" t="s">
        <v>578</v>
      </c>
      <c r="D24" s="54" t="s">
        <v>579</v>
      </c>
      <c r="E24" s="6" t="s">
        <v>157</v>
      </c>
      <c r="F24" s="19">
        <v>314078</v>
      </c>
      <c r="G24" s="24">
        <v>966.73</v>
      </c>
      <c r="H24" s="24">
        <v>1.1200000000000001</v>
      </c>
      <c r="I24" s="31"/>
      <c r="J24" s="31"/>
      <c r="K24" s="35"/>
    </row>
    <row r="25" spans="2:11" x14ac:dyDescent="0.3">
      <c r="B25" s="8" t="s">
        <v>458</v>
      </c>
      <c r="C25" s="57" t="s">
        <v>459</v>
      </c>
      <c r="D25" s="54" t="s">
        <v>460</v>
      </c>
      <c r="E25" s="6" t="s">
        <v>86</v>
      </c>
      <c r="F25" s="19">
        <v>48722</v>
      </c>
      <c r="G25" s="24">
        <v>831.54</v>
      </c>
      <c r="H25" s="24">
        <v>0.96</v>
      </c>
      <c r="I25" s="31"/>
      <c r="J25" s="31"/>
      <c r="K25" s="35"/>
    </row>
    <row r="26" spans="2:11" x14ac:dyDescent="0.3">
      <c r="B26" s="8" t="s">
        <v>62</v>
      </c>
      <c r="C26" s="57" t="s">
        <v>63</v>
      </c>
      <c r="D26" s="54" t="s">
        <v>64</v>
      </c>
      <c r="E26" s="6" t="s">
        <v>65</v>
      </c>
      <c r="F26" s="19">
        <v>5933</v>
      </c>
      <c r="G26" s="24">
        <v>748.03</v>
      </c>
      <c r="H26" s="24">
        <v>0.87</v>
      </c>
      <c r="I26" s="31"/>
      <c r="J26" s="31"/>
      <c r="K26" s="35"/>
    </row>
    <row r="27" spans="2:11" x14ac:dyDescent="0.3">
      <c r="B27" s="8" t="s">
        <v>568</v>
      </c>
      <c r="C27" s="57" t="s">
        <v>569</v>
      </c>
      <c r="D27" s="54" t="s">
        <v>570</v>
      </c>
      <c r="E27" s="6" t="s">
        <v>126</v>
      </c>
      <c r="F27" s="19">
        <v>214260</v>
      </c>
      <c r="G27" s="24">
        <v>716.16</v>
      </c>
      <c r="H27" s="24">
        <v>0.83</v>
      </c>
      <c r="I27" s="31"/>
      <c r="J27" s="31"/>
      <c r="K27" s="35"/>
    </row>
    <row r="28" spans="2:11" x14ac:dyDescent="0.3">
      <c r="B28" s="8" t="s">
        <v>867</v>
      </c>
      <c r="C28" s="57" t="s">
        <v>868</v>
      </c>
      <c r="D28" s="54" t="s">
        <v>869</v>
      </c>
      <c r="E28" s="6" t="s">
        <v>50</v>
      </c>
      <c r="F28" s="19">
        <v>47868</v>
      </c>
      <c r="G28" s="24">
        <v>702.65</v>
      </c>
      <c r="H28" s="24">
        <v>0.81</v>
      </c>
      <c r="I28" s="31"/>
      <c r="J28" s="31"/>
      <c r="K28" s="35"/>
    </row>
    <row r="29" spans="2:11" x14ac:dyDescent="0.3">
      <c r="B29" s="8" t="s">
        <v>58</v>
      </c>
      <c r="C29" s="57" t="s">
        <v>59</v>
      </c>
      <c r="D29" s="54" t="s">
        <v>60</v>
      </c>
      <c r="E29" s="6" t="s">
        <v>61</v>
      </c>
      <c r="F29" s="19">
        <v>5364</v>
      </c>
      <c r="G29" s="24">
        <v>657.04</v>
      </c>
      <c r="H29" s="24">
        <v>0.76</v>
      </c>
      <c r="I29" s="31"/>
      <c r="J29" s="31"/>
      <c r="K29" s="35"/>
    </row>
    <row r="30" spans="2:11" x14ac:dyDescent="0.3">
      <c r="B30" s="8" t="s">
        <v>392</v>
      </c>
      <c r="C30" s="57" t="s">
        <v>393</v>
      </c>
      <c r="D30" s="54" t="s">
        <v>394</v>
      </c>
      <c r="E30" s="6" t="s">
        <v>65</v>
      </c>
      <c r="F30" s="19">
        <v>94312</v>
      </c>
      <c r="G30" s="24">
        <v>628.07000000000005</v>
      </c>
      <c r="H30" s="24">
        <v>0.73</v>
      </c>
      <c r="I30" s="31"/>
      <c r="J30" s="31"/>
      <c r="K30" s="35"/>
    </row>
    <row r="31" spans="2:11" x14ac:dyDescent="0.3">
      <c r="B31" s="8" t="s">
        <v>596</v>
      </c>
      <c r="C31" s="57" t="s">
        <v>597</v>
      </c>
      <c r="D31" s="54" t="s">
        <v>598</v>
      </c>
      <c r="E31" s="6" t="s">
        <v>134</v>
      </c>
      <c r="F31" s="19">
        <v>18639</v>
      </c>
      <c r="G31" s="24">
        <v>623.9</v>
      </c>
      <c r="H31" s="24">
        <v>0.72</v>
      </c>
      <c r="I31" s="31"/>
      <c r="J31" s="31"/>
      <c r="K31" s="35"/>
    </row>
    <row r="32" spans="2:11" x14ac:dyDescent="0.3">
      <c r="B32" s="8" t="s">
        <v>1028</v>
      </c>
      <c r="C32" s="57" t="s">
        <v>1029</v>
      </c>
      <c r="D32" s="54" t="s">
        <v>1030</v>
      </c>
      <c r="E32" s="6" t="s">
        <v>1031</v>
      </c>
      <c r="F32" s="19">
        <v>161845</v>
      </c>
      <c r="G32" s="24">
        <v>620.03</v>
      </c>
      <c r="H32" s="24">
        <v>0.72</v>
      </c>
      <c r="I32" s="31"/>
      <c r="J32" s="31"/>
      <c r="K32" s="35"/>
    </row>
    <row r="33" spans="2:11" x14ac:dyDescent="0.3">
      <c r="B33" s="8" t="s">
        <v>123</v>
      </c>
      <c r="C33" s="57" t="s">
        <v>124</v>
      </c>
      <c r="D33" s="54" t="s">
        <v>125</v>
      </c>
      <c r="E33" s="6" t="s">
        <v>126</v>
      </c>
      <c r="F33" s="19">
        <v>204736</v>
      </c>
      <c r="G33" s="24">
        <v>595.78</v>
      </c>
      <c r="H33" s="24">
        <v>0.69</v>
      </c>
      <c r="I33" s="31"/>
      <c r="J33" s="31"/>
      <c r="K33" s="35"/>
    </row>
    <row r="34" spans="2:11" x14ac:dyDescent="0.3">
      <c r="B34" s="8" t="s">
        <v>315</v>
      </c>
      <c r="C34" s="57" t="s">
        <v>316</v>
      </c>
      <c r="D34" s="54" t="s">
        <v>317</v>
      </c>
      <c r="E34" s="6" t="s">
        <v>194</v>
      </c>
      <c r="F34" s="19">
        <v>373676</v>
      </c>
      <c r="G34" s="24">
        <v>590.17999999999995</v>
      </c>
      <c r="H34" s="24">
        <v>0.68</v>
      </c>
      <c r="I34" s="31"/>
      <c r="J34" s="31"/>
      <c r="K34" s="35"/>
    </row>
    <row r="35" spans="2:11" x14ac:dyDescent="0.3">
      <c r="B35" s="8" t="s">
        <v>549</v>
      </c>
      <c r="C35" s="57" t="s">
        <v>550</v>
      </c>
      <c r="D35" s="54" t="s">
        <v>551</v>
      </c>
      <c r="E35" s="6" t="s">
        <v>196</v>
      </c>
      <c r="F35" s="19">
        <v>8869</v>
      </c>
      <c r="G35" s="24">
        <v>524.20000000000005</v>
      </c>
      <c r="H35" s="24">
        <v>0.61</v>
      </c>
      <c r="I35" s="31"/>
      <c r="J35" s="31"/>
      <c r="K35" s="35"/>
    </row>
    <row r="36" spans="2:11" x14ac:dyDescent="0.3">
      <c r="B36" s="8" t="s">
        <v>808</v>
      </c>
      <c r="C36" s="57" t="s">
        <v>809</v>
      </c>
      <c r="D36" s="54" t="s">
        <v>810</v>
      </c>
      <c r="E36" s="6" t="s">
        <v>157</v>
      </c>
      <c r="F36" s="19">
        <v>10042</v>
      </c>
      <c r="G36" s="24">
        <v>503.91</v>
      </c>
      <c r="H36" s="24">
        <v>0.57999999999999996</v>
      </c>
      <c r="I36" s="31"/>
      <c r="J36" s="31"/>
      <c r="K36" s="35"/>
    </row>
    <row r="37" spans="2:11" x14ac:dyDescent="0.3">
      <c r="B37" s="8" t="s">
        <v>207</v>
      </c>
      <c r="C37" s="57" t="s">
        <v>208</v>
      </c>
      <c r="D37" s="54" t="s">
        <v>209</v>
      </c>
      <c r="E37" s="6" t="s">
        <v>134</v>
      </c>
      <c r="F37" s="19">
        <v>20442</v>
      </c>
      <c r="G37" s="24">
        <v>489.81</v>
      </c>
      <c r="H37" s="24">
        <v>0.56999999999999995</v>
      </c>
      <c r="I37" s="31"/>
      <c r="J37" s="31"/>
      <c r="K37" s="35"/>
    </row>
    <row r="38" spans="2:11" x14ac:dyDescent="0.3">
      <c r="B38" s="8" t="s">
        <v>1032</v>
      </c>
      <c r="C38" s="57" t="s">
        <v>1033</v>
      </c>
      <c r="D38" s="54" t="s">
        <v>1034</v>
      </c>
      <c r="E38" s="6" t="s">
        <v>90</v>
      </c>
      <c r="F38" s="19">
        <v>148066</v>
      </c>
      <c r="G38" s="24">
        <v>487.51</v>
      </c>
      <c r="H38" s="24">
        <v>0.56000000000000005</v>
      </c>
      <c r="I38" s="31"/>
      <c r="J38" s="31"/>
      <c r="K38" s="35"/>
    </row>
    <row r="39" spans="2:11" x14ac:dyDescent="0.3">
      <c r="B39" s="8" t="s">
        <v>580</v>
      </c>
      <c r="C39" s="57" t="s">
        <v>581</v>
      </c>
      <c r="D39" s="54" t="s">
        <v>582</v>
      </c>
      <c r="E39" s="6" t="s">
        <v>90</v>
      </c>
      <c r="F39" s="19">
        <v>24545</v>
      </c>
      <c r="G39" s="24">
        <v>478.14</v>
      </c>
      <c r="H39" s="24">
        <v>0.55000000000000004</v>
      </c>
      <c r="I39" s="31"/>
      <c r="J39" s="31"/>
      <c r="K39" s="35"/>
    </row>
    <row r="40" spans="2:11" x14ac:dyDescent="0.3">
      <c r="B40" s="8" t="s">
        <v>964</v>
      </c>
      <c r="C40" s="57" t="s">
        <v>965</v>
      </c>
      <c r="D40" s="54" t="s">
        <v>966</v>
      </c>
      <c r="E40" s="6" t="s">
        <v>61</v>
      </c>
      <c r="F40" s="19">
        <v>17260</v>
      </c>
      <c r="G40" s="24">
        <v>474.03</v>
      </c>
      <c r="H40" s="24">
        <v>0.55000000000000004</v>
      </c>
      <c r="I40" s="31"/>
      <c r="J40" s="31"/>
      <c r="K40" s="35"/>
    </row>
    <row r="41" spans="2:11" x14ac:dyDescent="0.3">
      <c r="B41" s="8" t="s">
        <v>555</v>
      </c>
      <c r="C41" s="57" t="s">
        <v>556</v>
      </c>
      <c r="D41" s="54" t="s">
        <v>557</v>
      </c>
      <c r="E41" s="6" t="s">
        <v>558</v>
      </c>
      <c r="F41" s="19">
        <v>33349</v>
      </c>
      <c r="G41" s="24">
        <v>457.92</v>
      </c>
      <c r="H41" s="24">
        <v>0.53</v>
      </c>
      <c r="I41" s="31"/>
      <c r="J41" s="31"/>
      <c r="K41" s="35"/>
    </row>
    <row r="42" spans="2:11" x14ac:dyDescent="0.3">
      <c r="B42" s="8" t="s">
        <v>1035</v>
      </c>
      <c r="C42" s="57" t="s">
        <v>1036</v>
      </c>
      <c r="D42" s="54" t="s">
        <v>1037</v>
      </c>
      <c r="E42" s="6" t="s">
        <v>194</v>
      </c>
      <c r="F42" s="19">
        <v>42886</v>
      </c>
      <c r="G42" s="24">
        <v>449.57</v>
      </c>
      <c r="H42" s="24">
        <v>0.52</v>
      </c>
      <c r="I42" s="31"/>
      <c r="J42" s="31"/>
      <c r="K42" s="35"/>
    </row>
    <row r="43" spans="2:11" x14ac:dyDescent="0.3">
      <c r="B43" s="8" t="s">
        <v>104</v>
      </c>
      <c r="C43" s="57" t="s">
        <v>105</v>
      </c>
      <c r="D43" s="54" t="s">
        <v>106</v>
      </c>
      <c r="E43" s="6" t="s">
        <v>107</v>
      </c>
      <c r="F43" s="19">
        <v>65438</v>
      </c>
      <c r="G43" s="24">
        <v>446.97</v>
      </c>
      <c r="H43" s="24">
        <v>0.52</v>
      </c>
      <c r="I43" s="31"/>
      <c r="J43" s="31"/>
      <c r="K43" s="35"/>
    </row>
    <row r="44" spans="2:11" x14ac:dyDescent="0.3">
      <c r="B44" s="8" t="s">
        <v>2384</v>
      </c>
      <c r="C44" s="57" t="s">
        <v>2385</v>
      </c>
      <c r="D44" s="54" t="s">
        <v>2386</v>
      </c>
      <c r="E44" s="6" t="s">
        <v>203</v>
      </c>
      <c r="F44" s="19">
        <v>18398</v>
      </c>
      <c r="G44" s="24">
        <v>446.59</v>
      </c>
      <c r="H44" s="24">
        <v>0.52</v>
      </c>
      <c r="I44" s="31"/>
      <c r="J44" s="31"/>
      <c r="K44" s="35"/>
    </row>
    <row r="45" spans="2:11" x14ac:dyDescent="0.3">
      <c r="B45" s="8" t="s">
        <v>411</v>
      </c>
      <c r="C45" s="57" t="s">
        <v>412</v>
      </c>
      <c r="D45" s="54" t="s">
        <v>413</v>
      </c>
      <c r="E45" s="6" t="s">
        <v>414</v>
      </c>
      <c r="F45" s="19">
        <v>175523</v>
      </c>
      <c r="G45" s="24">
        <v>423.01</v>
      </c>
      <c r="H45" s="24">
        <v>0.49</v>
      </c>
      <c r="I45" s="31"/>
      <c r="J45" s="31"/>
      <c r="K45" s="35"/>
    </row>
    <row r="46" spans="2:11" x14ac:dyDescent="0.3">
      <c r="B46" s="8" t="s">
        <v>386</v>
      </c>
      <c r="C46" s="57" t="s">
        <v>387</v>
      </c>
      <c r="D46" s="54" t="s">
        <v>388</v>
      </c>
      <c r="E46" s="6" t="s">
        <v>50</v>
      </c>
      <c r="F46" s="19">
        <v>28670</v>
      </c>
      <c r="G46" s="24">
        <v>419.64</v>
      </c>
      <c r="H46" s="24">
        <v>0.49</v>
      </c>
      <c r="I46" s="31"/>
      <c r="J46" s="31"/>
      <c r="K46" s="35"/>
    </row>
    <row r="47" spans="2:11" x14ac:dyDescent="0.3">
      <c r="B47" s="8" t="s">
        <v>562</v>
      </c>
      <c r="C47" s="57" t="s">
        <v>563</v>
      </c>
      <c r="D47" s="54" t="s">
        <v>564</v>
      </c>
      <c r="E47" s="6" t="s">
        <v>138</v>
      </c>
      <c r="F47" s="19">
        <v>33587</v>
      </c>
      <c r="G47" s="24">
        <v>418.49</v>
      </c>
      <c r="H47" s="24">
        <v>0.48</v>
      </c>
      <c r="I47" s="31"/>
      <c r="J47" s="31"/>
      <c r="K47" s="35"/>
    </row>
    <row r="48" spans="2:11" x14ac:dyDescent="0.3">
      <c r="B48" s="8" t="s">
        <v>959</v>
      </c>
      <c r="C48" s="57" t="s">
        <v>960</v>
      </c>
      <c r="D48" s="54" t="s">
        <v>961</v>
      </c>
      <c r="E48" s="6" t="s">
        <v>65</v>
      </c>
      <c r="F48" s="19">
        <v>5005</v>
      </c>
      <c r="G48" s="24">
        <v>400.8</v>
      </c>
      <c r="H48" s="24">
        <v>0.46</v>
      </c>
      <c r="I48" s="31"/>
      <c r="J48" s="31"/>
      <c r="K48" s="35"/>
    </row>
    <row r="49" spans="2:11" x14ac:dyDescent="0.3">
      <c r="B49" s="8" t="s">
        <v>1038</v>
      </c>
      <c r="C49" s="57" t="s">
        <v>1039</v>
      </c>
      <c r="D49" s="54" t="s">
        <v>1040</v>
      </c>
      <c r="E49" s="6" t="s">
        <v>90</v>
      </c>
      <c r="F49" s="19">
        <v>63250</v>
      </c>
      <c r="G49" s="24">
        <v>399.01</v>
      </c>
      <c r="H49" s="24">
        <v>0.46</v>
      </c>
      <c r="I49" s="31"/>
      <c r="J49" s="31"/>
      <c r="K49" s="35"/>
    </row>
    <row r="50" spans="2:11" x14ac:dyDescent="0.3">
      <c r="B50" s="8" t="s">
        <v>374</v>
      </c>
      <c r="C50" s="57" t="s">
        <v>375</v>
      </c>
      <c r="D50" s="54" t="s">
        <v>376</v>
      </c>
      <c r="E50" s="6" t="s">
        <v>86</v>
      </c>
      <c r="F50" s="19">
        <v>25415</v>
      </c>
      <c r="G50" s="24">
        <v>395.1</v>
      </c>
      <c r="H50" s="24">
        <v>0.46</v>
      </c>
      <c r="I50" s="31"/>
      <c r="J50" s="31"/>
      <c r="K50" s="35"/>
    </row>
    <row r="51" spans="2:11" x14ac:dyDescent="0.3">
      <c r="B51" s="8" t="s">
        <v>2238</v>
      </c>
      <c r="C51" s="57" t="s">
        <v>2239</v>
      </c>
      <c r="D51" s="54" t="s">
        <v>2240</v>
      </c>
      <c r="E51" s="6" t="s">
        <v>1031</v>
      </c>
      <c r="F51" s="19">
        <v>8580</v>
      </c>
      <c r="G51" s="24">
        <v>389.01</v>
      </c>
      <c r="H51" s="24">
        <v>0.45</v>
      </c>
      <c r="I51" s="31"/>
      <c r="J51" s="31"/>
      <c r="K51" s="35"/>
    </row>
    <row r="52" spans="2:11" x14ac:dyDescent="0.3">
      <c r="B52" s="8" t="s">
        <v>1041</v>
      </c>
      <c r="C52" s="57" t="s">
        <v>1042</v>
      </c>
      <c r="D52" s="54" t="s">
        <v>1043</v>
      </c>
      <c r="E52" s="6" t="s">
        <v>1044</v>
      </c>
      <c r="F52" s="19">
        <v>102642</v>
      </c>
      <c r="G52" s="24">
        <v>386.29</v>
      </c>
      <c r="H52" s="24">
        <v>0.45</v>
      </c>
      <c r="I52" s="31"/>
      <c r="J52" s="31"/>
      <c r="K52" s="35"/>
    </row>
    <row r="53" spans="2:11" x14ac:dyDescent="0.3">
      <c r="B53" s="8" t="s">
        <v>83</v>
      </c>
      <c r="C53" s="57" t="s">
        <v>84</v>
      </c>
      <c r="D53" s="54" t="s">
        <v>85</v>
      </c>
      <c r="E53" s="6" t="s">
        <v>86</v>
      </c>
      <c r="F53" s="19">
        <v>5740</v>
      </c>
      <c r="G53" s="24">
        <v>378.58</v>
      </c>
      <c r="H53" s="24">
        <v>0.44</v>
      </c>
      <c r="I53" s="31"/>
      <c r="J53" s="31"/>
      <c r="K53" s="35"/>
    </row>
    <row r="54" spans="2:11" x14ac:dyDescent="0.3">
      <c r="B54" s="8" t="s">
        <v>1045</v>
      </c>
      <c r="C54" s="57" t="s">
        <v>1046</v>
      </c>
      <c r="D54" s="54" t="s">
        <v>1047</v>
      </c>
      <c r="E54" s="6" t="s">
        <v>82</v>
      </c>
      <c r="F54" s="19">
        <v>20258</v>
      </c>
      <c r="G54" s="24">
        <v>372.89</v>
      </c>
      <c r="H54" s="24">
        <v>0.43</v>
      </c>
      <c r="I54" s="31"/>
      <c r="J54" s="31"/>
      <c r="K54" s="35"/>
    </row>
    <row r="55" spans="2:11" x14ac:dyDescent="0.3">
      <c r="B55" s="8" t="s">
        <v>79</v>
      </c>
      <c r="C55" s="57" t="s">
        <v>80</v>
      </c>
      <c r="D55" s="54" t="s">
        <v>81</v>
      </c>
      <c r="E55" s="6" t="s">
        <v>82</v>
      </c>
      <c r="F55" s="19">
        <v>48423</v>
      </c>
      <c r="G55" s="24">
        <v>365.84</v>
      </c>
      <c r="H55" s="24">
        <v>0.42</v>
      </c>
      <c r="I55" s="31"/>
      <c r="J55" s="31"/>
      <c r="K55" s="35"/>
    </row>
    <row r="56" spans="2:11" x14ac:dyDescent="0.3">
      <c r="B56" s="8" t="s">
        <v>1048</v>
      </c>
      <c r="C56" s="57" t="s">
        <v>1049</v>
      </c>
      <c r="D56" s="54" t="s">
        <v>1050</v>
      </c>
      <c r="E56" s="6" t="s">
        <v>325</v>
      </c>
      <c r="F56" s="19">
        <v>16204</v>
      </c>
      <c r="G56" s="24">
        <v>364.22</v>
      </c>
      <c r="H56" s="24">
        <v>0.42</v>
      </c>
      <c r="I56" s="31"/>
      <c r="J56" s="31"/>
      <c r="K56" s="35"/>
    </row>
    <row r="57" spans="2:11" x14ac:dyDescent="0.3">
      <c r="B57" s="8" t="s">
        <v>1051</v>
      </c>
      <c r="C57" s="57" t="s">
        <v>1052</v>
      </c>
      <c r="D57" s="54" t="s">
        <v>1053</v>
      </c>
      <c r="E57" s="6" t="s">
        <v>86</v>
      </c>
      <c r="F57" s="19">
        <v>27516</v>
      </c>
      <c r="G57" s="24">
        <v>349.54</v>
      </c>
      <c r="H57" s="24">
        <v>0.4</v>
      </c>
      <c r="I57" s="31"/>
      <c r="J57" s="31"/>
      <c r="K57" s="35"/>
    </row>
    <row r="58" spans="2:11" x14ac:dyDescent="0.3">
      <c r="B58" s="8" t="s">
        <v>1054</v>
      </c>
      <c r="C58" s="57" t="s">
        <v>1055</v>
      </c>
      <c r="D58" s="54" t="s">
        <v>1056</v>
      </c>
      <c r="E58" s="6" t="s">
        <v>138</v>
      </c>
      <c r="F58" s="19">
        <v>4563</v>
      </c>
      <c r="G58" s="24">
        <v>342.13</v>
      </c>
      <c r="H58" s="24">
        <v>0.4</v>
      </c>
      <c r="I58" s="31"/>
      <c r="J58" s="31"/>
      <c r="K58" s="35"/>
    </row>
    <row r="59" spans="2:11" x14ac:dyDescent="0.3">
      <c r="B59" s="8" t="s">
        <v>101</v>
      </c>
      <c r="C59" s="57" t="s">
        <v>102</v>
      </c>
      <c r="D59" s="54" t="s">
        <v>103</v>
      </c>
      <c r="E59" s="6" t="s">
        <v>65</v>
      </c>
      <c r="F59" s="19">
        <v>6212</v>
      </c>
      <c r="G59" s="24">
        <v>339.7</v>
      </c>
      <c r="H59" s="24">
        <v>0.39</v>
      </c>
      <c r="I59" s="31"/>
      <c r="J59" s="31"/>
      <c r="K59" s="35"/>
    </row>
    <row r="60" spans="2:11" x14ac:dyDescent="0.3">
      <c r="B60" s="8" t="s">
        <v>3060</v>
      </c>
      <c r="C60" s="57" t="s">
        <v>3061</v>
      </c>
      <c r="D60" s="54" t="s">
        <v>3062</v>
      </c>
      <c r="E60" s="6" t="s">
        <v>115</v>
      </c>
      <c r="F60" s="19">
        <v>538205</v>
      </c>
      <c r="G60" s="24">
        <v>331.53</v>
      </c>
      <c r="H60" s="24">
        <v>0.38</v>
      </c>
      <c r="I60" s="31"/>
      <c r="J60" s="31"/>
      <c r="K60" s="35"/>
    </row>
    <row r="61" spans="2:11" x14ac:dyDescent="0.3">
      <c r="B61" s="8" t="s">
        <v>2182</v>
      </c>
      <c r="C61" s="57" t="s">
        <v>2183</v>
      </c>
      <c r="D61" s="54" t="s">
        <v>2184</v>
      </c>
      <c r="E61" s="6" t="s">
        <v>2185</v>
      </c>
      <c r="F61" s="19">
        <v>76650</v>
      </c>
      <c r="G61" s="24">
        <v>326.26</v>
      </c>
      <c r="H61" s="24">
        <v>0.38</v>
      </c>
      <c r="I61" s="31"/>
      <c r="J61" s="31"/>
      <c r="K61" s="35"/>
    </row>
    <row r="62" spans="2:11" x14ac:dyDescent="0.3">
      <c r="B62" s="8" t="s">
        <v>344</v>
      </c>
      <c r="C62" s="57" t="s">
        <v>345</v>
      </c>
      <c r="D62" s="54" t="s">
        <v>346</v>
      </c>
      <c r="E62" s="6" t="s">
        <v>50</v>
      </c>
      <c r="F62" s="19">
        <v>128883</v>
      </c>
      <c r="G62" s="24">
        <v>320.02</v>
      </c>
      <c r="H62" s="24">
        <v>0.37</v>
      </c>
      <c r="I62" s="31"/>
      <c r="J62" s="31"/>
      <c r="K62" s="35"/>
    </row>
    <row r="63" spans="2:11" x14ac:dyDescent="0.3">
      <c r="B63" s="8" t="s">
        <v>593</v>
      </c>
      <c r="C63" s="57" t="s">
        <v>594</v>
      </c>
      <c r="D63" s="54" t="s">
        <v>595</v>
      </c>
      <c r="E63" s="6" t="s">
        <v>253</v>
      </c>
      <c r="F63" s="19">
        <v>60570</v>
      </c>
      <c r="G63" s="24">
        <v>316.54000000000002</v>
      </c>
      <c r="H63" s="24">
        <v>0.37</v>
      </c>
      <c r="I63" s="31"/>
      <c r="J63" s="31"/>
      <c r="K63" s="35"/>
    </row>
    <row r="64" spans="2:11" x14ac:dyDescent="0.3">
      <c r="B64" s="8" t="s">
        <v>1057</v>
      </c>
      <c r="C64" s="57" t="s">
        <v>1058</v>
      </c>
      <c r="D64" s="54" t="s">
        <v>1059</v>
      </c>
      <c r="E64" s="6" t="s">
        <v>499</v>
      </c>
      <c r="F64" s="19">
        <v>29427</v>
      </c>
      <c r="G64" s="24">
        <v>315.81</v>
      </c>
      <c r="H64" s="24">
        <v>0.37</v>
      </c>
      <c r="I64" s="31"/>
      <c r="J64" s="31"/>
      <c r="K64" s="35"/>
    </row>
    <row r="65" spans="2:11" x14ac:dyDescent="0.3">
      <c r="B65" s="8" t="s">
        <v>487</v>
      </c>
      <c r="C65" s="57" t="s">
        <v>488</v>
      </c>
      <c r="D65" s="54" t="s">
        <v>489</v>
      </c>
      <c r="E65" s="6" t="s">
        <v>325</v>
      </c>
      <c r="F65" s="19">
        <v>5330</v>
      </c>
      <c r="G65" s="24">
        <v>307.58999999999997</v>
      </c>
      <c r="H65" s="24">
        <v>0.36</v>
      </c>
      <c r="I65" s="31"/>
      <c r="J65" s="31"/>
      <c r="K65" s="35"/>
    </row>
    <row r="66" spans="2:11" x14ac:dyDescent="0.3">
      <c r="B66" s="8" t="s">
        <v>2375</v>
      </c>
      <c r="C66" s="57" t="s">
        <v>2376</v>
      </c>
      <c r="D66" s="54" t="s">
        <v>2377</v>
      </c>
      <c r="E66" s="6" t="s">
        <v>126</v>
      </c>
      <c r="F66" s="19">
        <v>75879</v>
      </c>
      <c r="G66" s="24">
        <v>301.81</v>
      </c>
      <c r="H66" s="24">
        <v>0.35</v>
      </c>
      <c r="I66" s="31"/>
      <c r="J66" s="31"/>
      <c r="K66" s="35"/>
    </row>
    <row r="67" spans="2:11" x14ac:dyDescent="0.3">
      <c r="B67" s="8" t="s">
        <v>98</v>
      </c>
      <c r="C67" s="57" t="s">
        <v>99</v>
      </c>
      <c r="D67" s="54" t="s">
        <v>100</v>
      </c>
      <c r="E67" s="6" t="s">
        <v>65</v>
      </c>
      <c r="F67" s="19">
        <v>10614</v>
      </c>
      <c r="G67" s="24">
        <v>297.38</v>
      </c>
      <c r="H67" s="24">
        <v>0.34</v>
      </c>
      <c r="I67" s="31"/>
      <c r="J67" s="31"/>
      <c r="K67" s="35"/>
    </row>
    <row r="68" spans="2:11" x14ac:dyDescent="0.3">
      <c r="B68" s="8" t="s">
        <v>2235</v>
      </c>
      <c r="C68" s="57" t="s">
        <v>2236</v>
      </c>
      <c r="D68" s="54" t="s">
        <v>2237</v>
      </c>
      <c r="E68" s="6" t="s">
        <v>134</v>
      </c>
      <c r="F68" s="19">
        <v>1760</v>
      </c>
      <c r="G68" s="24">
        <v>296.39999999999998</v>
      </c>
      <c r="H68" s="24">
        <v>0.34</v>
      </c>
      <c r="I68" s="31"/>
      <c r="J68" s="31"/>
      <c r="K68" s="35"/>
    </row>
    <row r="69" spans="2:11" x14ac:dyDescent="0.3">
      <c r="B69" s="8" t="s">
        <v>2351</v>
      </c>
      <c r="C69" s="57" t="s">
        <v>2352</v>
      </c>
      <c r="D69" s="54" t="s">
        <v>2353</v>
      </c>
      <c r="E69" s="6" t="s">
        <v>149</v>
      </c>
      <c r="F69" s="19">
        <v>39685</v>
      </c>
      <c r="G69" s="24">
        <v>293.97000000000003</v>
      </c>
      <c r="H69" s="24">
        <v>0.34</v>
      </c>
      <c r="I69" s="31"/>
      <c r="J69" s="31"/>
      <c r="K69" s="35"/>
    </row>
    <row r="70" spans="2:11" x14ac:dyDescent="0.3">
      <c r="B70" s="8" t="s">
        <v>405</v>
      </c>
      <c r="C70" s="57" t="s">
        <v>406</v>
      </c>
      <c r="D70" s="54" t="s">
        <v>407</v>
      </c>
      <c r="E70" s="6" t="s">
        <v>72</v>
      </c>
      <c r="F70" s="19">
        <v>87585</v>
      </c>
      <c r="G70" s="24">
        <v>288.42</v>
      </c>
      <c r="H70" s="24">
        <v>0.33</v>
      </c>
      <c r="I70" s="31"/>
      <c r="J70" s="31"/>
      <c r="K70" s="35"/>
    </row>
    <row r="71" spans="2:11" x14ac:dyDescent="0.3">
      <c r="B71" s="8" t="s">
        <v>1060</v>
      </c>
      <c r="C71" s="57" t="s">
        <v>1061</v>
      </c>
      <c r="D71" s="54" t="s">
        <v>1062</v>
      </c>
      <c r="E71" s="6" t="s">
        <v>1063</v>
      </c>
      <c r="F71" s="19">
        <v>11769</v>
      </c>
      <c r="G71" s="24">
        <v>286.07</v>
      </c>
      <c r="H71" s="24">
        <v>0.33</v>
      </c>
      <c r="I71" s="31"/>
      <c r="J71" s="31"/>
      <c r="K71" s="35"/>
    </row>
    <row r="72" spans="2:11" x14ac:dyDescent="0.3">
      <c r="B72" s="8" t="s">
        <v>552</v>
      </c>
      <c r="C72" s="57" t="s">
        <v>553</v>
      </c>
      <c r="D72" s="54" t="s">
        <v>554</v>
      </c>
      <c r="E72" s="6" t="s">
        <v>157</v>
      </c>
      <c r="F72" s="19">
        <v>6647</v>
      </c>
      <c r="G72" s="24">
        <v>283.64999999999998</v>
      </c>
      <c r="H72" s="24">
        <v>0.33</v>
      </c>
      <c r="I72" s="31"/>
      <c r="J72" s="31"/>
      <c r="K72" s="35"/>
    </row>
    <row r="73" spans="2:11" x14ac:dyDescent="0.3">
      <c r="B73" s="8" t="s">
        <v>87</v>
      </c>
      <c r="C73" s="57" t="s">
        <v>88</v>
      </c>
      <c r="D73" s="54" t="s">
        <v>89</v>
      </c>
      <c r="E73" s="6" t="s">
        <v>90</v>
      </c>
      <c r="F73" s="19">
        <v>19030</v>
      </c>
      <c r="G73" s="24">
        <v>274.64</v>
      </c>
      <c r="H73" s="24">
        <v>0.32</v>
      </c>
      <c r="I73" s="31"/>
      <c r="J73" s="31"/>
      <c r="K73" s="35"/>
    </row>
    <row r="74" spans="2:11" x14ac:dyDescent="0.3">
      <c r="B74" s="8" t="s">
        <v>3047</v>
      </c>
      <c r="C74" s="57" t="s">
        <v>3048</v>
      </c>
      <c r="D74" s="54" t="s">
        <v>3049</v>
      </c>
      <c r="E74" s="6" t="s">
        <v>90</v>
      </c>
      <c r="F74" s="19">
        <v>1958</v>
      </c>
      <c r="G74" s="24">
        <v>273.39999999999998</v>
      </c>
      <c r="H74" s="24">
        <v>0.32</v>
      </c>
      <c r="I74" s="31"/>
      <c r="J74" s="31"/>
      <c r="K74" s="35"/>
    </row>
    <row r="75" spans="2:11" x14ac:dyDescent="0.3">
      <c r="B75" s="8" t="s">
        <v>863</v>
      </c>
      <c r="C75" s="57" t="s">
        <v>864</v>
      </c>
      <c r="D75" s="54" t="s">
        <v>865</v>
      </c>
      <c r="E75" s="6" t="s">
        <v>866</v>
      </c>
      <c r="F75" s="19">
        <v>14995</v>
      </c>
      <c r="G75" s="24">
        <v>271.72000000000003</v>
      </c>
      <c r="H75" s="24">
        <v>0.31</v>
      </c>
      <c r="I75" s="31"/>
      <c r="J75" s="31"/>
      <c r="K75" s="35"/>
    </row>
    <row r="76" spans="2:11" x14ac:dyDescent="0.3">
      <c r="B76" s="8" t="s">
        <v>2329</v>
      </c>
      <c r="C76" s="57" t="s">
        <v>763</v>
      </c>
      <c r="D76" s="54" t="s">
        <v>2330</v>
      </c>
      <c r="E76" s="6" t="s">
        <v>90</v>
      </c>
      <c r="F76" s="19">
        <v>65793</v>
      </c>
      <c r="G76" s="24">
        <v>269.72000000000003</v>
      </c>
      <c r="H76" s="24">
        <v>0.31</v>
      </c>
      <c r="I76" s="31"/>
      <c r="J76" s="31"/>
      <c r="K76" s="35"/>
    </row>
    <row r="77" spans="2:11" x14ac:dyDescent="0.3">
      <c r="B77" s="8" t="s">
        <v>479</v>
      </c>
      <c r="C77" s="57" t="s">
        <v>480</v>
      </c>
      <c r="D77" s="54" t="s">
        <v>481</v>
      </c>
      <c r="E77" s="6" t="s">
        <v>50</v>
      </c>
      <c r="F77" s="19">
        <v>15053</v>
      </c>
      <c r="G77" s="24">
        <v>263.16000000000003</v>
      </c>
      <c r="H77" s="24">
        <v>0.3</v>
      </c>
      <c r="I77" s="31"/>
      <c r="J77" s="31"/>
      <c r="K77" s="35"/>
    </row>
    <row r="78" spans="2:11" x14ac:dyDescent="0.3">
      <c r="B78" s="8" t="s">
        <v>200</v>
      </c>
      <c r="C78" s="57" t="s">
        <v>201</v>
      </c>
      <c r="D78" s="54" t="s">
        <v>202</v>
      </c>
      <c r="E78" s="6" t="s">
        <v>203</v>
      </c>
      <c r="F78" s="19">
        <v>4586</v>
      </c>
      <c r="G78" s="24">
        <v>259.11</v>
      </c>
      <c r="H78" s="24">
        <v>0.3</v>
      </c>
      <c r="I78" s="31"/>
      <c r="J78" s="31"/>
      <c r="K78" s="35"/>
    </row>
    <row r="79" spans="2:11" x14ac:dyDescent="0.3">
      <c r="B79" s="8" t="s">
        <v>980</v>
      </c>
      <c r="C79" s="57" t="s">
        <v>981</v>
      </c>
      <c r="D79" s="54" t="s">
        <v>982</v>
      </c>
      <c r="E79" s="6" t="s">
        <v>65</v>
      </c>
      <c r="F79" s="19">
        <v>5869</v>
      </c>
      <c r="G79" s="24">
        <v>250.06</v>
      </c>
      <c r="H79" s="24">
        <v>0.28999999999999998</v>
      </c>
      <c r="I79" s="31"/>
      <c r="J79" s="31"/>
      <c r="K79" s="35"/>
    </row>
    <row r="80" spans="2:11" x14ac:dyDescent="0.3">
      <c r="B80" s="8" t="s">
        <v>870</v>
      </c>
      <c r="C80" s="57" t="s">
        <v>871</v>
      </c>
      <c r="D80" s="54" t="s">
        <v>872</v>
      </c>
      <c r="E80" s="6" t="s">
        <v>50</v>
      </c>
      <c r="F80" s="19">
        <v>4845</v>
      </c>
      <c r="G80" s="24">
        <v>250.03</v>
      </c>
      <c r="H80" s="24">
        <v>0.28999999999999998</v>
      </c>
      <c r="I80" s="31"/>
      <c r="J80" s="31"/>
      <c r="K80" s="35"/>
    </row>
    <row r="81" spans="2:11" x14ac:dyDescent="0.3">
      <c r="B81" s="8" t="s">
        <v>956</v>
      </c>
      <c r="C81" s="57" t="s">
        <v>957</v>
      </c>
      <c r="D81" s="54" t="s">
        <v>958</v>
      </c>
      <c r="E81" s="6" t="s">
        <v>72</v>
      </c>
      <c r="F81" s="19">
        <v>168837</v>
      </c>
      <c r="G81" s="24">
        <v>245.86</v>
      </c>
      <c r="H81" s="24">
        <v>0.28000000000000003</v>
      </c>
      <c r="I81" s="31"/>
      <c r="J81" s="31"/>
      <c r="K81" s="35"/>
    </row>
    <row r="82" spans="2:11" x14ac:dyDescent="0.3">
      <c r="B82" s="8" t="s">
        <v>2387</v>
      </c>
      <c r="C82" s="57" t="s">
        <v>2388</v>
      </c>
      <c r="D82" s="54" t="s">
        <v>2389</v>
      </c>
      <c r="E82" s="6" t="s">
        <v>157</v>
      </c>
      <c r="F82" s="19">
        <v>17543</v>
      </c>
      <c r="G82" s="24">
        <v>244.25</v>
      </c>
      <c r="H82" s="24">
        <v>0.28000000000000003</v>
      </c>
      <c r="I82" s="31"/>
      <c r="J82" s="31"/>
      <c r="K82" s="35"/>
    </row>
    <row r="83" spans="2:11" x14ac:dyDescent="0.3">
      <c r="B83" s="8" t="s">
        <v>1064</v>
      </c>
      <c r="C83" s="57" t="s">
        <v>1065</v>
      </c>
      <c r="D83" s="54" t="s">
        <v>1066</v>
      </c>
      <c r="E83" s="6" t="s">
        <v>43</v>
      </c>
      <c r="F83" s="19">
        <v>29760</v>
      </c>
      <c r="G83" s="24">
        <v>237.75</v>
      </c>
      <c r="H83" s="24">
        <v>0.28000000000000003</v>
      </c>
      <c r="I83" s="31"/>
      <c r="J83" s="31"/>
      <c r="K83" s="35"/>
    </row>
    <row r="84" spans="2:11" x14ac:dyDescent="0.3">
      <c r="B84" s="8" t="s">
        <v>264</v>
      </c>
      <c r="C84" s="57" t="s">
        <v>265</v>
      </c>
      <c r="D84" s="54" t="s">
        <v>266</v>
      </c>
      <c r="E84" s="6" t="s">
        <v>171</v>
      </c>
      <c r="F84" s="19">
        <v>18180</v>
      </c>
      <c r="G84" s="24">
        <v>228.89</v>
      </c>
      <c r="H84" s="24">
        <v>0.27</v>
      </c>
      <c r="I84" s="31"/>
      <c r="J84" s="31"/>
      <c r="K84" s="35"/>
    </row>
    <row r="85" spans="2:11" x14ac:dyDescent="0.3">
      <c r="B85" s="8" t="s">
        <v>2339</v>
      </c>
      <c r="C85" s="57" t="s">
        <v>2340</v>
      </c>
      <c r="D85" s="54" t="s">
        <v>2341</v>
      </c>
      <c r="E85" s="6" t="s">
        <v>164</v>
      </c>
      <c r="F85" s="19">
        <v>28989</v>
      </c>
      <c r="G85" s="24">
        <v>227.35</v>
      </c>
      <c r="H85" s="24">
        <v>0.26</v>
      </c>
      <c r="I85" s="31"/>
      <c r="J85" s="31"/>
      <c r="K85" s="35"/>
    </row>
    <row r="86" spans="2:11" x14ac:dyDescent="0.3">
      <c r="B86" s="8" t="s">
        <v>437</v>
      </c>
      <c r="C86" s="57" t="s">
        <v>438</v>
      </c>
      <c r="D86" s="54" t="s">
        <v>439</v>
      </c>
      <c r="E86" s="6" t="s">
        <v>43</v>
      </c>
      <c r="F86" s="19">
        <v>110894</v>
      </c>
      <c r="G86" s="24">
        <v>224.48</v>
      </c>
      <c r="H86" s="24">
        <v>0.26</v>
      </c>
      <c r="I86" s="31"/>
      <c r="J86" s="31"/>
      <c r="K86" s="35"/>
    </row>
    <row r="87" spans="2:11" x14ac:dyDescent="0.3">
      <c r="B87" s="8" t="s">
        <v>2319</v>
      </c>
      <c r="C87" s="57" t="s">
        <v>653</v>
      </c>
      <c r="D87" s="54" t="s">
        <v>2320</v>
      </c>
      <c r="E87" s="6" t="s">
        <v>90</v>
      </c>
      <c r="F87" s="19">
        <v>56441</v>
      </c>
      <c r="G87" s="24">
        <v>223.05</v>
      </c>
      <c r="H87" s="24">
        <v>0.26</v>
      </c>
      <c r="I87" s="31"/>
      <c r="J87" s="31"/>
      <c r="K87" s="35"/>
    </row>
    <row r="88" spans="2:11" x14ac:dyDescent="0.3">
      <c r="B88" s="8" t="s">
        <v>165</v>
      </c>
      <c r="C88" s="57" t="s">
        <v>166</v>
      </c>
      <c r="D88" s="54" t="s">
        <v>167</v>
      </c>
      <c r="E88" s="6" t="s">
        <v>122</v>
      </c>
      <c r="F88" s="19">
        <v>6106</v>
      </c>
      <c r="G88" s="24">
        <v>217.1</v>
      </c>
      <c r="H88" s="24">
        <v>0.25</v>
      </c>
      <c r="I88" s="31"/>
      <c r="J88" s="31"/>
      <c r="K88" s="35"/>
    </row>
    <row r="89" spans="2:11" x14ac:dyDescent="0.3">
      <c r="B89" s="8" t="s">
        <v>254</v>
      </c>
      <c r="C89" s="57" t="s">
        <v>255</v>
      </c>
      <c r="D89" s="54" t="s">
        <v>256</v>
      </c>
      <c r="E89" s="6" t="s">
        <v>257</v>
      </c>
      <c r="F89" s="19">
        <v>59724</v>
      </c>
      <c r="G89" s="24">
        <v>216.8</v>
      </c>
      <c r="H89" s="24">
        <v>0.25</v>
      </c>
      <c r="I89" s="31"/>
      <c r="J89" s="31"/>
      <c r="K89" s="35"/>
    </row>
    <row r="90" spans="2:11" x14ac:dyDescent="0.3">
      <c r="B90" s="8" t="s">
        <v>398</v>
      </c>
      <c r="C90" s="57" t="s">
        <v>399</v>
      </c>
      <c r="D90" s="54" t="s">
        <v>400</v>
      </c>
      <c r="E90" s="6" t="s">
        <v>401</v>
      </c>
      <c r="F90" s="19">
        <v>121894</v>
      </c>
      <c r="G90" s="24">
        <v>216.58</v>
      </c>
      <c r="H90" s="24">
        <v>0.25</v>
      </c>
      <c r="I90" s="31"/>
      <c r="J90" s="31"/>
      <c r="K90" s="35"/>
    </row>
    <row r="91" spans="2:11" x14ac:dyDescent="0.3">
      <c r="B91" s="8" t="s">
        <v>91</v>
      </c>
      <c r="C91" s="57" t="s">
        <v>92</v>
      </c>
      <c r="D91" s="54" t="s">
        <v>93</v>
      </c>
      <c r="E91" s="6" t="s">
        <v>50</v>
      </c>
      <c r="F91" s="19">
        <v>4188</v>
      </c>
      <c r="G91" s="24">
        <v>213.84</v>
      </c>
      <c r="H91" s="24">
        <v>0.25</v>
      </c>
      <c r="I91" s="31"/>
      <c r="J91" s="31"/>
      <c r="K91" s="35"/>
    </row>
    <row r="92" spans="2:11" x14ac:dyDescent="0.3">
      <c r="B92" s="8" t="s">
        <v>395</v>
      </c>
      <c r="C92" s="57" t="s">
        <v>396</v>
      </c>
      <c r="D92" s="54" t="s">
        <v>397</v>
      </c>
      <c r="E92" s="6" t="s">
        <v>86</v>
      </c>
      <c r="F92" s="19">
        <v>10930</v>
      </c>
      <c r="G92" s="24">
        <v>210.85</v>
      </c>
      <c r="H92" s="24">
        <v>0.24</v>
      </c>
      <c r="I92" s="31"/>
      <c r="J92" s="31"/>
      <c r="K92" s="35"/>
    </row>
    <row r="93" spans="2:11" x14ac:dyDescent="0.3">
      <c r="B93" s="8" t="s">
        <v>1879</v>
      </c>
      <c r="C93" s="57" t="s">
        <v>1880</v>
      </c>
      <c r="D93" s="54" t="s">
        <v>1881</v>
      </c>
      <c r="E93" s="6" t="s">
        <v>82</v>
      </c>
      <c r="F93" s="19">
        <v>10866</v>
      </c>
      <c r="G93" s="24">
        <v>209.39</v>
      </c>
      <c r="H93" s="24">
        <v>0.24</v>
      </c>
      <c r="I93" s="31"/>
      <c r="J93" s="31"/>
      <c r="K93" s="35"/>
    </row>
    <row r="94" spans="2:11" x14ac:dyDescent="0.3">
      <c r="B94" s="8" t="s">
        <v>3050</v>
      </c>
      <c r="C94" s="57" t="s">
        <v>3051</v>
      </c>
      <c r="D94" s="54" t="s">
        <v>3052</v>
      </c>
      <c r="E94" s="6" t="s">
        <v>126</v>
      </c>
      <c r="F94" s="19">
        <v>35568</v>
      </c>
      <c r="G94" s="24">
        <v>209.18</v>
      </c>
      <c r="H94" s="24">
        <v>0.24</v>
      </c>
      <c r="I94" s="31"/>
      <c r="J94" s="31"/>
      <c r="K94" s="35"/>
    </row>
    <row r="95" spans="2:11" x14ac:dyDescent="0.3">
      <c r="B95" s="8" t="s">
        <v>2334</v>
      </c>
      <c r="C95" s="57" t="s">
        <v>1440</v>
      </c>
      <c r="D95" s="54" t="s">
        <v>2335</v>
      </c>
      <c r="E95" s="6" t="s">
        <v>43</v>
      </c>
      <c r="F95" s="19">
        <v>298615</v>
      </c>
      <c r="G95" s="24">
        <v>205.33</v>
      </c>
      <c r="H95" s="24">
        <v>0.24</v>
      </c>
      <c r="I95" s="31"/>
      <c r="J95" s="31"/>
      <c r="K95" s="35"/>
    </row>
    <row r="96" spans="2:11" x14ac:dyDescent="0.3">
      <c r="B96" s="8" t="s">
        <v>421</v>
      </c>
      <c r="C96" s="57" t="s">
        <v>422</v>
      </c>
      <c r="D96" s="54" t="s">
        <v>423</v>
      </c>
      <c r="E96" s="6" t="s">
        <v>138</v>
      </c>
      <c r="F96" s="19">
        <v>23546</v>
      </c>
      <c r="G96" s="24">
        <v>201.9</v>
      </c>
      <c r="H96" s="24">
        <v>0.23</v>
      </c>
      <c r="I96" s="31"/>
      <c r="J96" s="31"/>
      <c r="K96" s="35"/>
    </row>
    <row r="97" spans="2:11" x14ac:dyDescent="0.3">
      <c r="B97" s="8" t="s">
        <v>2381</v>
      </c>
      <c r="C97" s="57" t="s">
        <v>2382</v>
      </c>
      <c r="D97" s="54" t="s">
        <v>2383</v>
      </c>
      <c r="E97" s="6" t="s">
        <v>321</v>
      </c>
      <c r="F97" s="19">
        <v>6979</v>
      </c>
      <c r="G97" s="24">
        <v>200.28</v>
      </c>
      <c r="H97" s="24">
        <v>0.23</v>
      </c>
      <c r="I97" s="31"/>
      <c r="J97" s="31"/>
      <c r="K97" s="35"/>
    </row>
    <row r="98" spans="2:11" x14ac:dyDescent="0.3">
      <c r="B98" s="8" t="s">
        <v>482</v>
      </c>
      <c r="C98" s="57" t="s">
        <v>483</v>
      </c>
      <c r="D98" s="54" t="s">
        <v>484</v>
      </c>
      <c r="E98" s="6" t="s">
        <v>321</v>
      </c>
      <c r="F98" s="19">
        <v>6556</v>
      </c>
      <c r="G98" s="24">
        <v>199.35</v>
      </c>
      <c r="H98" s="24">
        <v>0.23</v>
      </c>
      <c r="I98" s="31"/>
      <c r="J98" s="31"/>
      <c r="K98" s="35"/>
    </row>
    <row r="99" spans="2:11" x14ac:dyDescent="0.3">
      <c r="B99" s="8" t="s">
        <v>300</v>
      </c>
      <c r="C99" s="57" t="s">
        <v>301</v>
      </c>
      <c r="D99" s="54" t="s">
        <v>302</v>
      </c>
      <c r="E99" s="6" t="s">
        <v>43</v>
      </c>
      <c r="F99" s="19">
        <v>83671</v>
      </c>
      <c r="G99" s="24">
        <v>199.03</v>
      </c>
      <c r="H99" s="24">
        <v>0.23</v>
      </c>
      <c r="I99" s="31"/>
      <c r="J99" s="31"/>
      <c r="K99" s="35"/>
    </row>
    <row r="100" spans="2:11" x14ac:dyDescent="0.3">
      <c r="B100" s="8" t="s">
        <v>516</v>
      </c>
      <c r="C100" s="57" t="s">
        <v>517</v>
      </c>
      <c r="D100" s="54" t="s">
        <v>518</v>
      </c>
      <c r="E100" s="6" t="s">
        <v>142</v>
      </c>
      <c r="F100" s="19">
        <v>199848</v>
      </c>
      <c r="G100" s="24">
        <v>194.19</v>
      </c>
      <c r="H100" s="24">
        <v>0.22</v>
      </c>
      <c r="I100" s="31"/>
      <c r="J100" s="31"/>
      <c r="K100" s="35"/>
    </row>
    <row r="101" spans="2:11" x14ac:dyDescent="0.3">
      <c r="B101" s="8" t="s">
        <v>2399</v>
      </c>
      <c r="C101" s="57" t="s">
        <v>2400</v>
      </c>
      <c r="D101" s="54" t="s">
        <v>2401</v>
      </c>
      <c r="E101" s="6" t="s">
        <v>115</v>
      </c>
      <c r="F101" s="19">
        <v>28947</v>
      </c>
      <c r="G101" s="24">
        <v>191.54</v>
      </c>
      <c r="H101" s="24">
        <v>0.22</v>
      </c>
      <c r="I101" s="31"/>
      <c r="J101" s="31"/>
      <c r="K101" s="35"/>
    </row>
    <row r="102" spans="2:11" x14ac:dyDescent="0.3">
      <c r="B102" s="8" t="s">
        <v>574</v>
      </c>
      <c r="C102" s="57" t="s">
        <v>575</v>
      </c>
      <c r="D102" s="54" t="s">
        <v>576</v>
      </c>
      <c r="E102" s="6" t="s">
        <v>43</v>
      </c>
      <c r="F102" s="19">
        <v>25385</v>
      </c>
      <c r="G102" s="24">
        <v>188.23</v>
      </c>
      <c r="H102" s="24">
        <v>0.22</v>
      </c>
      <c r="I102" s="31"/>
      <c r="J102" s="31"/>
      <c r="K102" s="35"/>
    </row>
    <row r="103" spans="2:11" x14ac:dyDescent="0.3">
      <c r="B103" s="8" t="s">
        <v>210</v>
      </c>
      <c r="C103" s="57" t="s">
        <v>211</v>
      </c>
      <c r="D103" s="54" t="s">
        <v>212</v>
      </c>
      <c r="E103" s="6" t="s">
        <v>61</v>
      </c>
      <c r="F103" s="19">
        <v>604</v>
      </c>
      <c r="G103" s="24">
        <v>186.09</v>
      </c>
      <c r="H103" s="24">
        <v>0.22</v>
      </c>
      <c r="I103" s="31"/>
      <c r="J103" s="31"/>
      <c r="K103" s="35"/>
    </row>
    <row r="104" spans="2:11" x14ac:dyDescent="0.3">
      <c r="B104" s="8" t="s">
        <v>2163</v>
      </c>
      <c r="C104" s="57" t="s">
        <v>2164</v>
      </c>
      <c r="D104" s="54" t="s">
        <v>2165</v>
      </c>
      <c r="E104" s="6" t="s">
        <v>72</v>
      </c>
      <c r="F104" s="19">
        <v>43407</v>
      </c>
      <c r="G104" s="24">
        <v>181.64</v>
      </c>
      <c r="H104" s="24">
        <v>0.21</v>
      </c>
      <c r="I104" s="31"/>
      <c r="J104" s="31"/>
      <c r="K104" s="35"/>
    </row>
    <row r="105" spans="2:11" x14ac:dyDescent="0.3">
      <c r="B105" s="8" t="s">
        <v>824</v>
      </c>
      <c r="C105" s="57" t="s">
        <v>825</v>
      </c>
      <c r="D105" s="54" t="s">
        <v>826</v>
      </c>
      <c r="E105" s="6" t="s">
        <v>253</v>
      </c>
      <c r="F105" s="19">
        <v>13343</v>
      </c>
      <c r="G105" s="24">
        <v>178.82</v>
      </c>
      <c r="H105" s="24">
        <v>0.21</v>
      </c>
      <c r="I105" s="31"/>
      <c r="J105" s="31"/>
      <c r="K105" s="35"/>
    </row>
    <row r="106" spans="2:11" x14ac:dyDescent="0.3">
      <c r="B106" s="8" t="s">
        <v>1868</v>
      </c>
      <c r="C106" s="57" t="s">
        <v>1869</v>
      </c>
      <c r="D106" s="54" t="s">
        <v>1870</v>
      </c>
      <c r="E106" s="6" t="s">
        <v>82</v>
      </c>
      <c r="F106" s="19">
        <v>11905</v>
      </c>
      <c r="G106" s="24">
        <v>178.74</v>
      </c>
      <c r="H106" s="24">
        <v>0.21</v>
      </c>
      <c r="I106" s="31"/>
      <c r="J106" s="31"/>
      <c r="K106" s="35"/>
    </row>
    <row r="107" spans="2:11" x14ac:dyDescent="0.3">
      <c r="B107" s="8" t="s">
        <v>2426</v>
      </c>
      <c r="C107" s="57" t="s">
        <v>2427</v>
      </c>
      <c r="D107" s="54" t="s">
        <v>2428</v>
      </c>
      <c r="E107" s="6" t="s">
        <v>203</v>
      </c>
      <c r="F107" s="19">
        <v>2308</v>
      </c>
      <c r="G107" s="24">
        <v>177.55</v>
      </c>
      <c r="H107" s="24">
        <v>0.21</v>
      </c>
      <c r="I107" s="31"/>
      <c r="J107" s="31"/>
      <c r="K107" s="35"/>
    </row>
    <row r="108" spans="2:11" x14ac:dyDescent="0.3">
      <c r="B108" s="8" t="s">
        <v>921</v>
      </c>
      <c r="C108" s="57" t="s">
        <v>922</v>
      </c>
      <c r="D108" s="54" t="s">
        <v>923</v>
      </c>
      <c r="E108" s="6" t="s">
        <v>86</v>
      </c>
      <c r="F108" s="19">
        <v>4725</v>
      </c>
      <c r="G108" s="24">
        <v>176.8</v>
      </c>
      <c r="H108" s="24">
        <v>0.2</v>
      </c>
      <c r="I108" s="31"/>
      <c r="J108" s="31"/>
      <c r="K108" s="35"/>
    </row>
    <row r="109" spans="2:11" x14ac:dyDescent="0.3">
      <c r="B109" s="8" t="s">
        <v>2195</v>
      </c>
      <c r="C109" s="57" t="s">
        <v>2196</v>
      </c>
      <c r="D109" s="54" t="s">
        <v>2197</v>
      </c>
      <c r="E109" s="6" t="s">
        <v>61</v>
      </c>
      <c r="F109" s="19">
        <v>29566</v>
      </c>
      <c r="G109" s="24">
        <v>175.24</v>
      </c>
      <c r="H109" s="24">
        <v>0.2</v>
      </c>
      <c r="I109" s="31"/>
      <c r="J109" s="31"/>
      <c r="K109" s="35"/>
    </row>
    <row r="110" spans="2:11" x14ac:dyDescent="0.3">
      <c r="B110" s="8" t="s">
        <v>2487</v>
      </c>
      <c r="C110" s="57" t="s">
        <v>2488</v>
      </c>
      <c r="D110" s="54" t="s">
        <v>2489</v>
      </c>
      <c r="E110" s="6" t="s">
        <v>134</v>
      </c>
      <c r="F110" s="19">
        <v>11403</v>
      </c>
      <c r="G110" s="24">
        <v>171.11</v>
      </c>
      <c r="H110" s="24">
        <v>0.2</v>
      </c>
      <c r="I110" s="31"/>
      <c r="J110" s="31"/>
      <c r="K110" s="35"/>
    </row>
    <row r="111" spans="2:11" x14ac:dyDescent="0.3">
      <c r="B111" s="8" t="s">
        <v>2417</v>
      </c>
      <c r="C111" s="57" t="s">
        <v>2418</v>
      </c>
      <c r="D111" s="54" t="s">
        <v>2419</v>
      </c>
      <c r="E111" s="6" t="s">
        <v>499</v>
      </c>
      <c r="F111" s="19">
        <v>23868</v>
      </c>
      <c r="G111" s="24">
        <v>169.42</v>
      </c>
      <c r="H111" s="24">
        <v>0.2</v>
      </c>
      <c r="I111" s="31"/>
      <c r="J111" s="31"/>
      <c r="K111" s="35"/>
    </row>
    <row r="112" spans="2:11" x14ac:dyDescent="0.3">
      <c r="B112" s="8" t="s">
        <v>2331</v>
      </c>
      <c r="C112" s="57" t="s">
        <v>2332</v>
      </c>
      <c r="D112" s="54" t="s">
        <v>2333</v>
      </c>
      <c r="E112" s="6" t="s">
        <v>866</v>
      </c>
      <c r="F112" s="19">
        <v>15404</v>
      </c>
      <c r="G112" s="24">
        <v>167.8</v>
      </c>
      <c r="H112" s="24">
        <v>0.19</v>
      </c>
      <c r="I112" s="31"/>
      <c r="J112" s="31"/>
      <c r="K112" s="35"/>
    </row>
    <row r="113" spans="2:11" x14ac:dyDescent="0.3">
      <c r="B113" s="8" t="s">
        <v>288</v>
      </c>
      <c r="C113" s="57" t="s">
        <v>289</v>
      </c>
      <c r="D113" s="54" t="s">
        <v>290</v>
      </c>
      <c r="E113" s="6" t="s">
        <v>43</v>
      </c>
      <c r="F113" s="19">
        <v>155805</v>
      </c>
      <c r="G113" s="24">
        <v>164.19</v>
      </c>
      <c r="H113" s="24">
        <v>0.19</v>
      </c>
      <c r="I113" s="31"/>
      <c r="J113" s="31"/>
      <c r="K113" s="35"/>
    </row>
    <row r="114" spans="2:11" x14ac:dyDescent="0.3">
      <c r="B114" s="8" t="s">
        <v>2327</v>
      </c>
      <c r="C114" s="57" t="s">
        <v>1403</v>
      </c>
      <c r="D114" s="54" t="s">
        <v>2328</v>
      </c>
      <c r="E114" s="6" t="s">
        <v>43</v>
      </c>
      <c r="F114" s="19">
        <v>152342</v>
      </c>
      <c r="G114" s="24">
        <v>163.38999999999999</v>
      </c>
      <c r="H114" s="24">
        <v>0.19</v>
      </c>
      <c r="I114" s="31"/>
      <c r="J114" s="31"/>
      <c r="K114" s="35"/>
    </row>
    <row r="115" spans="2:11" x14ac:dyDescent="0.3">
      <c r="B115" s="8" t="s">
        <v>3063</v>
      </c>
      <c r="C115" s="57" t="s">
        <v>1136</v>
      </c>
      <c r="D115" s="54" t="s">
        <v>3064</v>
      </c>
      <c r="E115" s="6" t="s">
        <v>43</v>
      </c>
      <c r="F115" s="19">
        <v>852274</v>
      </c>
      <c r="G115" s="24">
        <v>161.25</v>
      </c>
      <c r="H115" s="24">
        <v>0.19</v>
      </c>
      <c r="I115" s="31"/>
      <c r="J115" s="31"/>
      <c r="K115" s="35"/>
    </row>
    <row r="116" spans="2:11" x14ac:dyDescent="0.3">
      <c r="B116" s="8" t="s">
        <v>225</v>
      </c>
      <c r="C116" s="57" t="s">
        <v>226</v>
      </c>
      <c r="D116" s="54" t="s">
        <v>227</v>
      </c>
      <c r="E116" s="6" t="s">
        <v>194</v>
      </c>
      <c r="F116" s="19">
        <v>16691</v>
      </c>
      <c r="G116" s="24">
        <v>161.07</v>
      </c>
      <c r="H116" s="24">
        <v>0.19</v>
      </c>
      <c r="I116" s="31"/>
      <c r="J116" s="31"/>
      <c r="K116" s="35"/>
    </row>
    <row r="117" spans="2:11" x14ac:dyDescent="0.3">
      <c r="B117" s="8" t="s">
        <v>2201</v>
      </c>
      <c r="C117" s="57" t="s">
        <v>2202</v>
      </c>
      <c r="D117" s="54" t="s">
        <v>2203</v>
      </c>
      <c r="E117" s="6" t="s">
        <v>433</v>
      </c>
      <c r="F117" s="19">
        <v>22869</v>
      </c>
      <c r="G117" s="24">
        <v>160.94999999999999</v>
      </c>
      <c r="H117" s="24">
        <v>0.19</v>
      </c>
      <c r="I117" s="31"/>
      <c r="J117" s="31"/>
      <c r="K117" s="35"/>
    </row>
    <row r="118" spans="2:11" x14ac:dyDescent="0.3">
      <c r="B118" s="8" t="s">
        <v>2370</v>
      </c>
      <c r="C118" s="57" t="s">
        <v>600</v>
      </c>
      <c r="D118" s="54" t="s">
        <v>2371</v>
      </c>
      <c r="E118" s="6" t="s">
        <v>142</v>
      </c>
      <c r="F118" s="19">
        <v>392</v>
      </c>
      <c r="G118" s="24">
        <v>158.31</v>
      </c>
      <c r="H118" s="24">
        <v>0.18</v>
      </c>
      <c r="I118" s="31"/>
      <c r="J118" s="31"/>
      <c r="K118" s="35"/>
    </row>
    <row r="119" spans="2:11" x14ac:dyDescent="0.3">
      <c r="B119" s="8" t="s">
        <v>228</v>
      </c>
      <c r="C119" s="57" t="s">
        <v>229</v>
      </c>
      <c r="D119" s="54" t="s">
        <v>230</v>
      </c>
      <c r="E119" s="6" t="s">
        <v>231</v>
      </c>
      <c r="F119" s="19">
        <v>129274</v>
      </c>
      <c r="G119" s="24">
        <v>156.49</v>
      </c>
      <c r="H119" s="24">
        <v>0.18</v>
      </c>
      <c r="I119" s="31"/>
      <c r="J119" s="31"/>
      <c r="K119" s="35"/>
    </row>
    <row r="120" spans="2:11" x14ac:dyDescent="0.3">
      <c r="B120" s="8" t="s">
        <v>543</v>
      </c>
      <c r="C120" s="57" t="s">
        <v>544</v>
      </c>
      <c r="D120" s="54" t="s">
        <v>545</v>
      </c>
      <c r="E120" s="6" t="s">
        <v>321</v>
      </c>
      <c r="F120" s="19">
        <v>1099</v>
      </c>
      <c r="G120" s="24">
        <v>156.28</v>
      </c>
      <c r="H120" s="24">
        <v>0.18</v>
      </c>
      <c r="I120" s="31"/>
      <c r="J120" s="31"/>
      <c r="K120" s="35"/>
    </row>
    <row r="121" spans="2:11" x14ac:dyDescent="0.3">
      <c r="B121" s="8" t="s">
        <v>2405</v>
      </c>
      <c r="C121" s="57" t="s">
        <v>2406</v>
      </c>
      <c r="D121" s="54" t="s">
        <v>2407</v>
      </c>
      <c r="E121" s="6" t="s">
        <v>164</v>
      </c>
      <c r="F121" s="19">
        <v>12656</v>
      </c>
      <c r="G121" s="24">
        <v>155.87</v>
      </c>
      <c r="H121" s="24">
        <v>0.18</v>
      </c>
      <c r="I121" s="31"/>
      <c r="J121" s="31"/>
      <c r="K121" s="35"/>
    </row>
    <row r="122" spans="2:11" x14ac:dyDescent="0.3">
      <c r="B122" s="8" t="s">
        <v>2169</v>
      </c>
      <c r="C122" s="57" t="s">
        <v>2170</v>
      </c>
      <c r="D122" s="54" t="s">
        <v>2171</v>
      </c>
      <c r="E122" s="6" t="s">
        <v>433</v>
      </c>
      <c r="F122" s="19">
        <v>3663</v>
      </c>
      <c r="G122" s="24">
        <v>155.71</v>
      </c>
      <c r="H122" s="24">
        <v>0.18</v>
      </c>
      <c r="I122" s="31"/>
      <c r="J122" s="31"/>
      <c r="K122" s="35"/>
    </row>
    <row r="123" spans="2:11" x14ac:dyDescent="0.3">
      <c r="B123" s="8" t="s">
        <v>2420</v>
      </c>
      <c r="C123" s="57" t="s">
        <v>2421</v>
      </c>
      <c r="D123" s="54" t="s">
        <v>2422</v>
      </c>
      <c r="E123" s="6" t="s">
        <v>122</v>
      </c>
      <c r="F123" s="19">
        <v>2281</v>
      </c>
      <c r="G123" s="24">
        <v>155.59</v>
      </c>
      <c r="H123" s="24">
        <v>0.18</v>
      </c>
      <c r="I123" s="31"/>
      <c r="J123" s="31"/>
      <c r="K123" s="35"/>
    </row>
    <row r="124" spans="2:11" x14ac:dyDescent="0.3">
      <c r="B124" s="8" t="s">
        <v>241</v>
      </c>
      <c r="C124" s="57" t="s">
        <v>242</v>
      </c>
      <c r="D124" s="54" t="s">
        <v>243</v>
      </c>
      <c r="E124" s="6" t="s">
        <v>86</v>
      </c>
      <c r="F124" s="19">
        <v>17687</v>
      </c>
      <c r="G124" s="24">
        <v>154.65</v>
      </c>
      <c r="H124" s="24">
        <v>0.18</v>
      </c>
      <c r="I124" s="31"/>
      <c r="J124" s="31"/>
      <c r="K124" s="35"/>
    </row>
    <row r="125" spans="2:11" x14ac:dyDescent="0.3">
      <c r="B125" s="8" t="s">
        <v>4066</v>
      </c>
      <c r="C125" s="57" t="s">
        <v>4067</v>
      </c>
      <c r="D125" s="54" t="s">
        <v>4068</v>
      </c>
      <c r="E125" s="6" t="s">
        <v>115</v>
      </c>
      <c r="F125" s="19">
        <v>5603</v>
      </c>
      <c r="G125" s="24">
        <v>152.78</v>
      </c>
      <c r="H125" s="24">
        <v>0.18</v>
      </c>
      <c r="I125" s="31"/>
      <c r="J125" s="31"/>
      <c r="K125" s="35"/>
    </row>
    <row r="126" spans="2:11" x14ac:dyDescent="0.3">
      <c r="B126" s="8" t="s">
        <v>2144</v>
      </c>
      <c r="C126" s="57" t="s">
        <v>1082</v>
      </c>
      <c r="D126" s="54" t="s">
        <v>2145</v>
      </c>
      <c r="E126" s="6" t="s">
        <v>90</v>
      </c>
      <c r="F126" s="19">
        <v>3109</v>
      </c>
      <c r="G126" s="24">
        <v>145.35</v>
      </c>
      <c r="H126" s="24">
        <v>0.17</v>
      </c>
      <c r="I126" s="31"/>
      <c r="J126" s="31"/>
      <c r="K126" s="35"/>
    </row>
    <row r="127" spans="2:11" x14ac:dyDescent="0.3">
      <c r="B127" s="8" t="s">
        <v>2358</v>
      </c>
      <c r="C127" s="57" t="s">
        <v>2359</v>
      </c>
      <c r="D127" s="54" t="s">
        <v>2360</v>
      </c>
      <c r="E127" s="6" t="s">
        <v>558</v>
      </c>
      <c r="F127" s="19">
        <v>161232</v>
      </c>
      <c r="G127" s="24">
        <v>145.21</v>
      </c>
      <c r="H127" s="24">
        <v>0.17</v>
      </c>
      <c r="I127" s="31"/>
      <c r="J127" s="31"/>
      <c r="K127" s="35"/>
    </row>
    <row r="128" spans="2:11" x14ac:dyDescent="0.3">
      <c r="B128" s="8" t="s">
        <v>2348</v>
      </c>
      <c r="C128" s="57" t="s">
        <v>2349</v>
      </c>
      <c r="D128" s="54" t="s">
        <v>2350</v>
      </c>
      <c r="E128" s="6" t="s">
        <v>86</v>
      </c>
      <c r="F128" s="19">
        <v>6803</v>
      </c>
      <c r="G128" s="24">
        <v>145.18</v>
      </c>
      <c r="H128" s="24">
        <v>0.17</v>
      </c>
      <c r="I128" s="31"/>
      <c r="J128" s="31"/>
      <c r="K128" s="35"/>
    </row>
    <row r="129" spans="2:11" x14ac:dyDescent="0.3">
      <c r="B129" s="8" t="s">
        <v>244</v>
      </c>
      <c r="C129" s="57" t="s">
        <v>245</v>
      </c>
      <c r="D129" s="54" t="s">
        <v>246</v>
      </c>
      <c r="E129" s="6" t="s">
        <v>86</v>
      </c>
      <c r="F129" s="19">
        <v>12641</v>
      </c>
      <c r="G129" s="24">
        <v>144.08000000000001</v>
      </c>
      <c r="H129" s="24">
        <v>0.17</v>
      </c>
      <c r="I129" s="31"/>
      <c r="J129" s="31"/>
      <c r="K129" s="35"/>
    </row>
    <row r="130" spans="2:11" x14ac:dyDescent="0.3">
      <c r="B130" s="8" t="s">
        <v>4069</v>
      </c>
      <c r="C130" s="57" t="s">
        <v>4070</v>
      </c>
      <c r="D130" s="54" t="s">
        <v>4071</v>
      </c>
      <c r="E130" s="6" t="s">
        <v>433</v>
      </c>
      <c r="F130" s="19">
        <v>5345</v>
      </c>
      <c r="G130" s="24">
        <v>143.86000000000001</v>
      </c>
      <c r="H130" s="24">
        <v>0.17</v>
      </c>
      <c r="I130" s="31"/>
      <c r="J130" s="31"/>
      <c r="K130" s="35"/>
    </row>
    <row r="131" spans="2:11" x14ac:dyDescent="0.3">
      <c r="B131" s="8" t="s">
        <v>2378</v>
      </c>
      <c r="C131" s="57" t="s">
        <v>2379</v>
      </c>
      <c r="D131" s="54" t="s">
        <v>2380</v>
      </c>
      <c r="E131" s="6" t="s">
        <v>50</v>
      </c>
      <c r="F131" s="19">
        <v>5144</v>
      </c>
      <c r="G131" s="24">
        <v>143.53</v>
      </c>
      <c r="H131" s="24">
        <v>0.17</v>
      </c>
      <c r="I131" s="31"/>
      <c r="J131" s="31"/>
      <c r="K131" s="35"/>
    </row>
    <row r="132" spans="2:11" x14ac:dyDescent="0.3">
      <c r="B132" s="8" t="s">
        <v>161</v>
      </c>
      <c r="C132" s="57" t="s">
        <v>162</v>
      </c>
      <c r="D132" s="54" t="s">
        <v>163</v>
      </c>
      <c r="E132" s="6" t="s">
        <v>164</v>
      </c>
      <c r="F132" s="19">
        <v>6791</v>
      </c>
      <c r="G132" s="24">
        <v>142.81</v>
      </c>
      <c r="H132" s="24">
        <v>0.17</v>
      </c>
      <c r="I132" s="31"/>
      <c r="J132" s="31"/>
      <c r="K132" s="35"/>
    </row>
    <row r="133" spans="2:11" x14ac:dyDescent="0.3">
      <c r="B133" s="8" t="s">
        <v>953</v>
      </c>
      <c r="C133" s="57" t="s">
        <v>954</v>
      </c>
      <c r="D133" s="54" t="s">
        <v>955</v>
      </c>
      <c r="E133" s="6" t="s">
        <v>171</v>
      </c>
      <c r="F133" s="19">
        <v>26647</v>
      </c>
      <c r="G133" s="24">
        <v>140.96</v>
      </c>
      <c r="H133" s="24">
        <v>0.16</v>
      </c>
      <c r="I133" s="31"/>
      <c r="J133" s="31"/>
      <c r="K133" s="35"/>
    </row>
    <row r="134" spans="2:11" x14ac:dyDescent="0.3">
      <c r="B134" s="8" t="s">
        <v>235</v>
      </c>
      <c r="C134" s="57" t="s">
        <v>236</v>
      </c>
      <c r="D134" s="54" t="s">
        <v>237</v>
      </c>
      <c r="E134" s="6" t="s">
        <v>142</v>
      </c>
      <c r="F134" s="19">
        <v>12047</v>
      </c>
      <c r="G134" s="24">
        <v>140.84</v>
      </c>
      <c r="H134" s="24">
        <v>0.16</v>
      </c>
      <c r="I134" s="31"/>
      <c r="J134" s="31"/>
      <c r="K134" s="35"/>
    </row>
    <row r="135" spans="2:11" x14ac:dyDescent="0.3">
      <c r="B135" s="8" t="s">
        <v>108</v>
      </c>
      <c r="C135" s="57" t="s">
        <v>109</v>
      </c>
      <c r="D135" s="54" t="s">
        <v>110</v>
      </c>
      <c r="E135" s="6" t="s">
        <v>111</v>
      </c>
      <c r="F135" s="19">
        <v>285</v>
      </c>
      <c r="G135" s="24">
        <v>139.09</v>
      </c>
      <c r="H135" s="24">
        <v>0.16</v>
      </c>
      <c r="I135" s="31"/>
      <c r="J135" s="31"/>
      <c r="K135" s="35"/>
    </row>
    <row r="136" spans="2:11" x14ac:dyDescent="0.3">
      <c r="B136" s="8" t="s">
        <v>531</v>
      </c>
      <c r="C136" s="57" t="s">
        <v>532</v>
      </c>
      <c r="D136" s="54" t="s">
        <v>533</v>
      </c>
      <c r="E136" s="6" t="s">
        <v>65</v>
      </c>
      <c r="F136" s="19">
        <v>6441</v>
      </c>
      <c r="G136" s="24">
        <v>138.6</v>
      </c>
      <c r="H136" s="24">
        <v>0.16</v>
      </c>
      <c r="I136" s="31"/>
      <c r="J136" s="31"/>
      <c r="K136" s="35"/>
    </row>
    <row r="137" spans="2:11" x14ac:dyDescent="0.3">
      <c r="B137" s="8" t="s">
        <v>2152</v>
      </c>
      <c r="C137" s="57" t="s">
        <v>1312</v>
      </c>
      <c r="D137" s="54" t="s">
        <v>2153</v>
      </c>
      <c r="E137" s="6" t="s">
        <v>115</v>
      </c>
      <c r="F137" s="19">
        <v>58082</v>
      </c>
      <c r="G137" s="24">
        <v>138.5</v>
      </c>
      <c r="H137" s="24">
        <v>0.16</v>
      </c>
      <c r="I137" s="31"/>
      <c r="J137" s="31"/>
      <c r="K137" s="35"/>
    </row>
    <row r="138" spans="2:11" x14ac:dyDescent="0.3">
      <c r="B138" s="8" t="s">
        <v>329</v>
      </c>
      <c r="C138" s="57" t="s">
        <v>330</v>
      </c>
      <c r="D138" s="54" t="s">
        <v>331</v>
      </c>
      <c r="E138" s="6" t="s">
        <v>142</v>
      </c>
      <c r="F138" s="19">
        <v>4822</v>
      </c>
      <c r="G138" s="24">
        <v>136.97999999999999</v>
      </c>
      <c r="H138" s="24">
        <v>0.16</v>
      </c>
      <c r="I138" s="31"/>
      <c r="J138" s="31"/>
      <c r="K138" s="35"/>
    </row>
    <row r="139" spans="2:11" x14ac:dyDescent="0.3">
      <c r="B139" s="8" t="s">
        <v>805</v>
      </c>
      <c r="C139" s="57" t="s">
        <v>806</v>
      </c>
      <c r="D139" s="54" t="s">
        <v>807</v>
      </c>
      <c r="E139" s="6" t="s">
        <v>134</v>
      </c>
      <c r="F139" s="19">
        <v>10286</v>
      </c>
      <c r="G139" s="24">
        <v>136.57</v>
      </c>
      <c r="H139" s="24">
        <v>0.16</v>
      </c>
      <c r="I139" s="31"/>
      <c r="J139" s="31"/>
      <c r="K139" s="35"/>
    </row>
    <row r="140" spans="2:11" x14ac:dyDescent="0.3">
      <c r="B140" s="8" t="s">
        <v>2321</v>
      </c>
      <c r="C140" s="57" t="s">
        <v>2322</v>
      </c>
      <c r="D140" s="54" t="s">
        <v>2323</v>
      </c>
      <c r="E140" s="6" t="s">
        <v>126</v>
      </c>
      <c r="F140" s="19">
        <v>13851</v>
      </c>
      <c r="G140" s="24">
        <v>136.38999999999999</v>
      </c>
      <c r="H140" s="24">
        <v>0.16</v>
      </c>
      <c r="I140" s="31"/>
      <c r="J140" s="31"/>
      <c r="K140" s="35"/>
    </row>
    <row r="141" spans="2:11" x14ac:dyDescent="0.3">
      <c r="B141" s="8" t="s">
        <v>341</v>
      </c>
      <c r="C141" s="57" t="s">
        <v>342</v>
      </c>
      <c r="D141" s="54" t="s">
        <v>343</v>
      </c>
      <c r="E141" s="6" t="s">
        <v>142</v>
      </c>
      <c r="F141" s="19">
        <v>92</v>
      </c>
      <c r="G141" s="24">
        <v>136.02000000000001</v>
      </c>
      <c r="H141" s="24">
        <v>0.16</v>
      </c>
      <c r="I141" s="31"/>
      <c r="J141" s="31"/>
      <c r="K141" s="35"/>
    </row>
    <row r="142" spans="2:11" x14ac:dyDescent="0.3">
      <c r="B142" s="8" t="s">
        <v>168</v>
      </c>
      <c r="C142" s="57" t="s">
        <v>169</v>
      </c>
      <c r="D142" s="54" t="s">
        <v>170</v>
      </c>
      <c r="E142" s="6" t="s">
        <v>171</v>
      </c>
      <c r="F142" s="19">
        <v>5954</v>
      </c>
      <c r="G142" s="24">
        <v>133.69</v>
      </c>
      <c r="H142" s="24">
        <v>0.15</v>
      </c>
      <c r="I142" s="31"/>
      <c r="J142" s="31"/>
      <c r="K142" s="35"/>
    </row>
    <row r="143" spans="2:11" x14ac:dyDescent="0.3">
      <c r="B143" s="8" t="s">
        <v>2345</v>
      </c>
      <c r="C143" s="57" t="s">
        <v>2346</v>
      </c>
      <c r="D143" s="54" t="s">
        <v>2347</v>
      </c>
      <c r="E143" s="6" t="s">
        <v>126</v>
      </c>
      <c r="F143" s="19">
        <v>16359</v>
      </c>
      <c r="G143" s="24">
        <v>132.25</v>
      </c>
      <c r="H143" s="24">
        <v>0.15</v>
      </c>
      <c r="I143" s="31"/>
      <c r="J143" s="31"/>
      <c r="K143" s="35"/>
    </row>
    <row r="144" spans="2:11" x14ac:dyDescent="0.3">
      <c r="B144" s="8" t="s">
        <v>2471</v>
      </c>
      <c r="C144" s="57" t="s">
        <v>2472</v>
      </c>
      <c r="D144" s="54" t="s">
        <v>2473</v>
      </c>
      <c r="E144" s="6" t="s">
        <v>122</v>
      </c>
      <c r="F144" s="19">
        <v>8185</v>
      </c>
      <c r="G144" s="24">
        <v>131.06</v>
      </c>
      <c r="H144" s="24">
        <v>0.15</v>
      </c>
      <c r="I144" s="31"/>
      <c r="J144" s="31"/>
      <c r="K144" s="35"/>
    </row>
    <row r="145" spans="2:11" x14ac:dyDescent="0.3">
      <c r="B145" s="8" t="s">
        <v>912</v>
      </c>
      <c r="C145" s="57" t="s">
        <v>913</v>
      </c>
      <c r="D145" s="54" t="s">
        <v>914</v>
      </c>
      <c r="E145" s="6" t="s">
        <v>86</v>
      </c>
      <c r="F145" s="19">
        <v>5103</v>
      </c>
      <c r="G145" s="24">
        <v>131</v>
      </c>
      <c r="H145" s="24">
        <v>0.15</v>
      </c>
      <c r="I145" s="31"/>
      <c r="J145" s="31"/>
      <c r="K145" s="35"/>
    </row>
    <row r="146" spans="2:11" x14ac:dyDescent="0.3">
      <c r="B146" s="8" t="s">
        <v>112</v>
      </c>
      <c r="C146" s="57" t="s">
        <v>113</v>
      </c>
      <c r="D146" s="54" t="s">
        <v>114</v>
      </c>
      <c r="E146" s="6" t="s">
        <v>115</v>
      </c>
      <c r="F146" s="19">
        <v>2372</v>
      </c>
      <c r="G146" s="24">
        <v>130.69999999999999</v>
      </c>
      <c r="H146" s="24">
        <v>0.15</v>
      </c>
      <c r="I146" s="31"/>
      <c r="J146" s="31"/>
      <c r="K146" s="35"/>
    </row>
    <row r="147" spans="2:11" x14ac:dyDescent="0.3">
      <c r="B147" s="8" t="s">
        <v>154</v>
      </c>
      <c r="C147" s="57" t="s">
        <v>155</v>
      </c>
      <c r="D147" s="54" t="s">
        <v>156</v>
      </c>
      <c r="E147" s="6" t="s">
        <v>157</v>
      </c>
      <c r="F147" s="19">
        <v>61606</v>
      </c>
      <c r="G147" s="24">
        <v>129.13999999999999</v>
      </c>
      <c r="H147" s="24">
        <v>0.15</v>
      </c>
      <c r="I147" s="31"/>
      <c r="J147" s="31"/>
      <c r="K147" s="35"/>
    </row>
    <row r="148" spans="2:11" x14ac:dyDescent="0.3">
      <c r="B148" s="8" t="s">
        <v>219</v>
      </c>
      <c r="C148" s="57" t="s">
        <v>220</v>
      </c>
      <c r="D148" s="54" t="s">
        <v>221</v>
      </c>
      <c r="E148" s="6" t="s">
        <v>90</v>
      </c>
      <c r="F148" s="19">
        <v>4841</v>
      </c>
      <c r="G148" s="24">
        <v>126.46</v>
      </c>
      <c r="H148" s="24">
        <v>0.15</v>
      </c>
      <c r="I148" s="31"/>
      <c r="J148" s="31"/>
      <c r="K148" s="35"/>
    </row>
    <row r="149" spans="2:11" x14ac:dyDescent="0.3">
      <c r="B149" s="8" t="s">
        <v>2149</v>
      </c>
      <c r="C149" s="57" t="s">
        <v>2150</v>
      </c>
      <c r="D149" s="54" t="s">
        <v>2151</v>
      </c>
      <c r="E149" s="6" t="s">
        <v>61</v>
      </c>
      <c r="F149" s="19">
        <v>1892</v>
      </c>
      <c r="G149" s="24">
        <v>125.99</v>
      </c>
      <c r="H149" s="24">
        <v>0.15</v>
      </c>
      <c r="I149" s="31"/>
      <c r="J149" s="31"/>
      <c r="K149" s="35"/>
    </row>
    <row r="150" spans="2:11" x14ac:dyDescent="0.3">
      <c r="B150" s="8" t="s">
        <v>2502</v>
      </c>
      <c r="C150" s="57" t="s">
        <v>2503</v>
      </c>
      <c r="D150" s="54" t="s">
        <v>2504</v>
      </c>
      <c r="E150" s="6" t="s">
        <v>122</v>
      </c>
      <c r="F150" s="19">
        <v>2920</v>
      </c>
      <c r="G150" s="24">
        <v>125.76</v>
      </c>
      <c r="H150" s="24">
        <v>0.15</v>
      </c>
      <c r="I150" s="31"/>
      <c r="J150" s="31"/>
      <c r="K150" s="35"/>
    </row>
    <row r="151" spans="2:11" x14ac:dyDescent="0.3">
      <c r="B151" s="8" t="s">
        <v>2166</v>
      </c>
      <c r="C151" s="57" t="s">
        <v>2167</v>
      </c>
      <c r="D151" s="54" t="s">
        <v>2168</v>
      </c>
      <c r="E151" s="6" t="s">
        <v>164</v>
      </c>
      <c r="F151" s="19">
        <v>8425</v>
      </c>
      <c r="G151" s="24">
        <v>125.03</v>
      </c>
      <c r="H151" s="24">
        <v>0.14000000000000001</v>
      </c>
      <c r="I151" s="31"/>
      <c r="J151" s="31"/>
      <c r="K151" s="35"/>
    </row>
    <row r="152" spans="2:11" x14ac:dyDescent="0.3">
      <c r="B152" s="8" t="s">
        <v>2336</v>
      </c>
      <c r="C152" s="57" t="s">
        <v>2337</v>
      </c>
      <c r="D152" s="54" t="s">
        <v>2338</v>
      </c>
      <c r="E152" s="6" t="s">
        <v>126</v>
      </c>
      <c r="F152" s="19">
        <v>24192</v>
      </c>
      <c r="G152" s="24">
        <v>124.6</v>
      </c>
      <c r="H152" s="24">
        <v>0.14000000000000001</v>
      </c>
      <c r="I152" s="31"/>
      <c r="J152" s="31"/>
      <c r="K152" s="35"/>
    </row>
    <row r="153" spans="2:11" x14ac:dyDescent="0.3">
      <c r="B153" s="8" t="s">
        <v>2447</v>
      </c>
      <c r="C153" s="57" t="s">
        <v>2448</v>
      </c>
      <c r="D153" s="54" t="s">
        <v>2449</v>
      </c>
      <c r="E153" s="6" t="s">
        <v>164</v>
      </c>
      <c r="F153" s="19">
        <v>7625</v>
      </c>
      <c r="G153" s="24">
        <v>124.02</v>
      </c>
      <c r="H153" s="24">
        <v>0.14000000000000001</v>
      </c>
      <c r="I153" s="31"/>
      <c r="J153" s="31"/>
      <c r="K153" s="35"/>
    </row>
    <row r="154" spans="2:11" x14ac:dyDescent="0.3">
      <c r="B154" s="8" t="s">
        <v>216</v>
      </c>
      <c r="C154" s="57" t="s">
        <v>217</v>
      </c>
      <c r="D154" s="54" t="s">
        <v>218</v>
      </c>
      <c r="E154" s="6" t="s">
        <v>86</v>
      </c>
      <c r="F154" s="19">
        <v>2434</v>
      </c>
      <c r="G154" s="24">
        <v>122.46</v>
      </c>
      <c r="H154" s="24">
        <v>0.14000000000000001</v>
      </c>
      <c r="I154" s="31"/>
      <c r="J154" s="31"/>
      <c r="K154" s="35"/>
    </row>
    <row r="155" spans="2:11" x14ac:dyDescent="0.3">
      <c r="B155" s="8" t="s">
        <v>143</v>
      </c>
      <c r="C155" s="57" t="s">
        <v>144</v>
      </c>
      <c r="D155" s="54" t="s">
        <v>145</v>
      </c>
      <c r="E155" s="6" t="s">
        <v>115</v>
      </c>
      <c r="F155" s="19">
        <v>3997</v>
      </c>
      <c r="G155" s="24">
        <v>121.24</v>
      </c>
      <c r="H155" s="24">
        <v>0.14000000000000001</v>
      </c>
      <c r="I155" s="31"/>
      <c r="J155" s="31"/>
      <c r="K155" s="35"/>
    </row>
    <row r="156" spans="2:11" x14ac:dyDescent="0.3">
      <c r="B156" s="8" t="s">
        <v>2435</v>
      </c>
      <c r="C156" s="57" t="s">
        <v>2436</v>
      </c>
      <c r="D156" s="54" t="s">
        <v>2437</v>
      </c>
      <c r="E156" s="6" t="s">
        <v>203</v>
      </c>
      <c r="F156" s="19">
        <v>8047</v>
      </c>
      <c r="G156" s="24">
        <v>119.16</v>
      </c>
      <c r="H156" s="24">
        <v>0.14000000000000001</v>
      </c>
      <c r="I156" s="31"/>
      <c r="J156" s="31"/>
      <c r="K156" s="35"/>
    </row>
    <row r="157" spans="2:11" x14ac:dyDescent="0.3">
      <c r="B157" s="8" t="s">
        <v>2438</v>
      </c>
      <c r="C157" s="57" t="s">
        <v>2439</v>
      </c>
      <c r="D157" s="54" t="s">
        <v>2440</v>
      </c>
      <c r="E157" s="6" t="s">
        <v>126</v>
      </c>
      <c r="F157" s="19">
        <v>142969</v>
      </c>
      <c r="G157" s="24">
        <v>119.02</v>
      </c>
      <c r="H157" s="24">
        <v>0.14000000000000001</v>
      </c>
      <c r="I157" s="31"/>
      <c r="J157" s="31"/>
      <c r="K157" s="35"/>
    </row>
    <row r="158" spans="2:11" x14ac:dyDescent="0.3">
      <c r="B158" s="8" t="s">
        <v>4073</v>
      </c>
      <c r="C158" s="57" t="s">
        <v>4074</v>
      </c>
      <c r="D158" s="54" t="s">
        <v>4075</v>
      </c>
      <c r="E158" s="6" t="s">
        <v>115</v>
      </c>
      <c r="F158" s="19">
        <v>576</v>
      </c>
      <c r="G158" s="24">
        <v>115.75</v>
      </c>
      <c r="H158" s="24">
        <v>0.13</v>
      </c>
      <c r="I158" s="31"/>
      <c r="J158" s="31"/>
      <c r="K158" s="35"/>
    </row>
    <row r="159" spans="2:11" x14ac:dyDescent="0.3">
      <c r="B159" s="8" t="s">
        <v>2513</v>
      </c>
      <c r="C159" s="57" t="s">
        <v>1414</v>
      </c>
      <c r="D159" s="54" t="s">
        <v>2514</v>
      </c>
      <c r="E159" s="6" t="s">
        <v>43</v>
      </c>
      <c r="F159" s="19">
        <v>87312</v>
      </c>
      <c r="G159" s="24">
        <v>114.34</v>
      </c>
      <c r="H159" s="24">
        <v>0.13</v>
      </c>
      <c r="I159" s="31"/>
      <c r="J159" s="31"/>
      <c r="K159" s="35"/>
    </row>
    <row r="160" spans="2:11" x14ac:dyDescent="0.3">
      <c r="B160" s="8" t="s">
        <v>146</v>
      </c>
      <c r="C160" s="57" t="s">
        <v>147</v>
      </c>
      <c r="D160" s="54" t="s">
        <v>148</v>
      </c>
      <c r="E160" s="6" t="s">
        <v>149</v>
      </c>
      <c r="F160" s="19">
        <v>17193</v>
      </c>
      <c r="G160" s="24">
        <v>112.7</v>
      </c>
      <c r="H160" s="24">
        <v>0.13</v>
      </c>
      <c r="I160" s="31"/>
      <c r="J160" s="31"/>
      <c r="K160" s="35"/>
    </row>
    <row r="161" spans="2:11" x14ac:dyDescent="0.3">
      <c r="B161" s="8" t="s">
        <v>238</v>
      </c>
      <c r="C161" s="57" t="s">
        <v>239</v>
      </c>
      <c r="D161" s="54" t="s">
        <v>240</v>
      </c>
      <c r="E161" s="6" t="s">
        <v>126</v>
      </c>
      <c r="F161" s="19">
        <v>8596</v>
      </c>
      <c r="G161" s="24">
        <v>112.61</v>
      </c>
      <c r="H161" s="24">
        <v>0.13</v>
      </c>
      <c r="I161" s="31"/>
      <c r="J161" s="31"/>
      <c r="K161" s="35"/>
    </row>
    <row r="162" spans="2:11" x14ac:dyDescent="0.3">
      <c r="B162" s="8" t="s">
        <v>976</v>
      </c>
      <c r="C162" s="57" t="s">
        <v>977</v>
      </c>
      <c r="D162" s="54" t="s">
        <v>978</v>
      </c>
      <c r="E162" s="6" t="s">
        <v>979</v>
      </c>
      <c r="F162" s="19">
        <v>156180</v>
      </c>
      <c r="G162" s="24">
        <v>110.56</v>
      </c>
      <c r="H162" s="24">
        <v>0.13</v>
      </c>
      <c r="I162" s="31"/>
      <c r="J162" s="31"/>
      <c r="K162" s="35"/>
    </row>
    <row r="163" spans="2:11" x14ac:dyDescent="0.3">
      <c r="B163" s="8" t="s">
        <v>2459</v>
      </c>
      <c r="C163" s="57" t="s">
        <v>2460</v>
      </c>
      <c r="D163" s="54" t="s">
        <v>2461</v>
      </c>
      <c r="E163" s="6" t="s">
        <v>86</v>
      </c>
      <c r="F163" s="19">
        <v>11285</v>
      </c>
      <c r="G163" s="24">
        <v>109.44</v>
      </c>
      <c r="H163" s="24">
        <v>0.13</v>
      </c>
      <c r="I163" s="31"/>
      <c r="J163" s="31"/>
      <c r="K163" s="35"/>
    </row>
    <row r="164" spans="2:11" x14ac:dyDescent="0.3">
      <c r="B164" s="8" t="s">
        <v>2468</v>
      </c>
      <c r="C164" s="57" t="s">
        <v>2469</v>
      </c>
      <c r="D164" s="54" t="s">
        <v>2470</v>
      </c>
      <c r="E164" s="6" t="s">
        <v>90</v>
      </c>
      <c r="F164" s="19">
        <v>13536</v>
      </c>
      <c r="G164" s="24">
        <v>109.29</v>
      </c>
      <c r="H164" s="24">
        <v>0.13</v>
      </c>
      <c r="I164" s="31"/>
      <c r="J164" s="31"/>
      <c r="K164" s="35"/>
    </row>
    <row r="165" spans="2:11" x14ac:dyDescent="0.3">
      <c r="B165" s="8" t="s">
        <v>408</v>
      </c>
      <c r="C165" s="57" t="s">
        <v>409</v>
      </c>
      <c r="D165" s="54" t="s">
        <v>410</v>
      </c>
      <c r="E165" s="6" t="s">
        <v>82</v>
      </c>
      <c r="F165" s="19">
        <v>17691</v>
      </c>
      <c r="G165" s="24">
        <v>108.97</v>
      </c>
      <c r="H165" s="24">
        <v>0.13</v>
      </c>
      <c r="I165" s="31"/>
      <c r="J165" s="31"/>
      <c r="K165" s="35"/>
    </row>
    <row r="166" spans="2:11" x14ac:dyDescent="0.3">
      <c r="B166" s="8" t="s">
        <v>2198</v>
      </c>
      <c r="C166" s="57" t="s">
        <v>2199</v>
      </c>
      <c r="D166" s="54" t="s">
        <v>2200</v>
      </c>
      <c r="E166" s="6" t="s">
        <v>414</v>
      </c>
      <c r="F166" s="19">
        <v>24646</v>
      </c>
      <c r="G166" s="24">
        <v>108.44</v>
      </c>
      <c r="H166" s="24">
        <v>0.13</v>
      </c>
      <c r="I166" s="31"/>
      <c r="J166" s="31"/>
      <c r="K166" s="35"/>
    </row>
    <row r="167" spans="2:11" x14ac:dyDescent="0.3">
      <c r="B167" s="8" t="s">
        <v>2484</v>
      </c>
      <c r="C167" s="57" t="s">
        <v>2485</v>
      </c>
      <c r="D167" s="54" t="s">
        <v>2486</v>
      </c>
      <c r="E167" s="6" t="s">
        <v>122</v>
      </c>
      <c r="F167" s="19">
        <v>2783</v>
      </c>
      <c r="G167" s="24">
        <v>106.98</v>
      </c>
      <c r="H167" s="24">
        <v>0.12</v>
      </c>
      <c r="I167" s="31"/>
      <c r="J167" s="31"/>
      <c r="K167" s="35"/>
    </row>
    <row r="168" spans="2:11" x14ac:dyDescent="0.3">
      <c r="B168" s="8" t="s">
        <v>510</v>
      </c>
      <c r="C168" s="57" t="s">
        <v>511</v>
      </c>
      <c r="D168" s="54" t="s">
        <v>512</v>
      </c>
      <c r="E168" s="6" t="s">
        <v>86</v>
      </c>
      <c r="F168" s="19">
        <v>27137</v>
      </c>
      <c r="G168" s="24">
        <v>106.21</v>
      </c>
      <c r="H168" s="24">
        <v>0.12</v>
      </c>
      <c r="I168" s="31"/>
      <c r="J168" s="31"/>
      <c r="K168" s="35"/>
    </row>
    <row r="169" spans="2:11" x14ac:dyDescent="0.3">
      <c r="B169" s="8" t="s">
        <v>2518</v>
      </c>
      <c r="C169" s="57" t="s">
        <v>2519</v>
      </c>
      <c r="D169" s="54" t="s">
        <v>2520</v>
      </c>
      <c r="E169" s="6" t="s">
        <v>203</v>
      </c>
      <c r="F169" s="19">
        <v>10027</v>
      </c>
      <c r="G169" s="24">
        <v>105.55</v>
      </c>
      <c r="H169" s="24">
        <v>0.12</v>
      </c>
      <c r="I169" s="31"/>
      <c r="J169" s="31"/>
      <c r="K169" s="35"/>
    </row>
    <row r="170" spans="2:11" x14ac:dyDescent="0.3">
      <c r="B170" s="8" t="s">
        <v>2511</v>
      </c>
      <c r="C170" s="57" t="s">
        <v>712</v>
      </c>
      <c r="D170" s="54" t="s">
        <v>2512</v>
      </c>
      <c r="E170" s="6" t="s">
        <v>90</v>
      </c>
      <c r="F170" s="19">
        <v>80737</v>
      </c>
      <c r="G170" s="24">
        <v>103.62</v>
      </c>
      <c r="H170" s="24">
        <v>0.12</v>
      </c>
      <c r="I170" s="31"/>
      <c r="J170" s="31"/>
      <c r="K170" s="35"/>
    </row>
    <row r="171" spans="2:11" x14ac:dyDescent="0.3">
      <c r="B171" s="8" t="s">
        <v>2361</v>
      </c>
      <c r="C171" s="57" t="s">
        <v>2362</v>
      </c>
      <c r="D171" s="54" t="s">
        <v>2363</v>
      </c>
      <c r="E171" s="6" t="s">
        <v>134</v>
      </c>
      <c r="F171" s="19">
        <v>17362</v>
      </c>
      <c r="G171" s="24">
        <v>103.25</v>
      </c>
      <c r="H171" s="24">
        <v>0.12</v>
      </c>
      <c r="I171" s="31"/>
      <c r="J171" s="31"/>
      <c r="K171" s="35"/>
    </row>
    <row r="172" spans="2:11" x14ac:dyDescent="0.3">
      <c r="B172" s="8" t="s">
        <v>312</v>
      </c>
      <c r="C172" s="57" t="s">
        <v>313</v>
      </c>
      <c r="D172" s="54" t="s">
        <v>314</v>
      </c>
      <c r="E172" s="6" t="s">
        <v>134</v>
      </c>
      <c r="F172" s="19">
        <v>5867</v>
      </c>
      <c r="G172" s="24">
        <v>101.97</v>
      </c>
      <c r="H172" s="24">
        <v>0.12</v>
      </c>
      <c r="I172" s="31"/>
      <c r="J172" s="31"/>
      <c r="K172" s="35"/>
    </row>
    <row r="173" spans="2:11" x14ac:dyDescent="0.3">
      <c r="B173" s="8" t="s">
        <v>2192</v>
      </c>
      <c r="C173" s="57" t="s">
        <v>2193</v>
      </c>
      <c r="D173" s="54" t="s">
        <v>2194</v>
      </c>
      <c r="E173" s="6" t="s">
        <v>194</v>
      </c>
      <c r="F173" s="19">
        <v>14590</v>
      </c>
      <c r="G173" s="24">
        <v>101.27</v>
      </c>
      <c r="H173" s="24">
        <v>0.12</v>
      </c>
      <c r="I173" s="31"/>
      <c r="J173" s="31"/>
      <c r="K173" s="35"/>
    </row>
    <row r="174" spans="2:11" x14ac:dyDescent="0.3">
      <c r="B174" s="8" t="s">
        <v>2474</v>
      </c>
      <c r="C174" s="57" t="s">
        <v>1456</v>
      </c>
      <c r="D174" s="54" t="s">
        <v>2475</v>
      </c>
      <c r="E174" s="6" t="s">
        <v>43</v>
      </c>
      <c r="F174" s="19">
        <v>15970</v>
      </c>
      <c r="G174" s="24">
        <v>99.29</v>
      </c>
      <c r="H174" s="24">
        <v>0.12</v>
      </c>
      <c r="I174" s="31"/>
      <c r="J174" s="31"/>
      <c r="K174" s="35"/>
    </row>
    <row r="175" spans="2:11" x14ac:dyDescent="0.3">
      <c r="B175" s="8" t="s">
        <v>273</v>
      </c>
      <c r="C175" s="57" t="s">
        <v>274</v>
      </c>
      <c r="D175" s="54" t="s">
        <v>275</v>
      </c>
      <c r="E175" s="6" t="s">
        <v>196</v>
      </c>
      <c r="F175" s="19">
        <v>23321</v>
      </c>
      <c r="G175" s="24">
        <v>99.17</v>
      </c>
      <c r="H175" s="24">
        <v>0.11</v>
      </c>
      <c r="I175" s="31"/>
      <c r="J175" s="31"/>
      <c r="K175" s="35"/>
    </row>
    <row r="176" spans="2:11" x14ac:dyDescent="0.3">
      <c r="B176" s="8" t="s">
        <v>2390</v>
      </c>
      <c r="C176" s="57" t="s">
        <v>2391</v>
      </c>
      <c r="D176" s="54" t="s">
        <v>2392</v>
      </c>
      <c r="E176" s="6" t="s">
        <v>149</v>
      </c>
      <c r="F176" s="19">
        <v>13628</v>
      </c>
      <c r="G176" s="24">
        <v>98.95</v>
      </c>
      <c r="H176" s="24">
        <v>0.11</v>
      </c>
      <c r="I176" s="31"/>
      <c r="J176" s="31"/>
      <c r="K176" s="35"/>
    </row>
    <row r="177" spans="2:11" x14ac:dyDescent="0.3">
      <c r="B177" s="8" t="s">
        <v>427</v>
      </c>
      <c r="C177" s="57" t="s">
        <v>428</v>
      </c>
      <c r="D177" s="54" t="s">
        <v>429</v>
      </c>
      <c r="E177" s="6" t="s">
        <v>401</v>
      </c>
      <c r="F177" s="19">
        <v>33865</v>
      </c>
      <c r="G177" s="24">
        <v>97.6</v>
      </c>
      <c r="H177" s="24">
        <v>0.11</v>
      </c>
      <c r="I177" s="31"/>
      <c r="J177" s="31"/>
      <c r="K177" s="35"/>
    </row>
    <row r="178" spans="2:11" x14ac:dyDescent="0.3">
      <c r="B178" s="8" t="s">
        <v>222</v>
      </c>
      <c r="C178" s="57" t="s">
        <v>223</v>
      </c>
      <c r="D178" s="54" t="s">
        <v>224</v>
      </c>
      <c r="E178" s="6" t="s">
        <v>142</v>
      </c>
      <c r="F178" s="19">
        <v>3621</v>
      </c>
      <c r="G178" s="24">
        <v>96.91</v>
      </c>
      <c r="H178" s="24">
        <v>0.11</v>
      </c>
      <c r="I178" s="31"/>
      <c r="J178" s="31"/>
      <c r="K178" s="35"/>
    </row>
    <row r="179" spans="2:11" x14ac:dyDescent="0.3">
      <c r="B179" s="8" t="s">
        <v>4154</v>
      </c>
      <c r="C179" s="57" t="s">
        <v>4155</v>
      </c>
      <c r="D179" s="54" t="s">
        <v>4156</v>
      </c>
      <c r="E179" s="6" t="s">
        <v>253</v>
      </c>
      <c r="F179" s="19">
        <v>3534</v>
      </c>
      <c r="G179" s="24">
        <v>96.64</v>
      </c>
      <c r="H179" s="24">
        <v>0.11</v>
      </c>
      <c r="I179" s="31"/>
      <c r="J179" s="31"/>
      <c r="K179" s="35"/>
    </row>
    <row r="180" spans="2:11" x14ac:dyDescent="0.3">
      <c r="B180" s="8" t="s">
        <v>2146</v>
      </c>
      <c r="C180" s="57" t="s">
        <v>2147</v>
      </c>
      <c r="D180" s="54" t="s">
        <v>2148</v>
      </c>
      <c r="E180" s="6" t="s">
        <v>50</v>
      </c>
      <c r="F180" s="19">
        <v>1565</v>
      </c>
      <c r="G180" s="24">
        <v>95.36</v>
      </c>
      <c r="H180" s="24">
        <v>0.11</v>
      </c>
      <c r="I180" s="31"/>
      <c r="J180" s="31"/>
      <c r="K180" s="35"/>
    </row>
    <row r="181" spans="2:11" x14ac:dyDescent="0.3">
      <c r="B181" s="8" t="s">
        <v>2411</v>
      </c>
      <c r="C181" s="57" t="s">
        <v>2412</v>
      </c>
      <c r="D181" s="54" t="s">
        <v>2413</v>
      </c>
      <c r="E181" s="6" t="s">
        <v>153</v>
      </c>
      <c r="F181" s="19">
        <v>3432</v>
      </c>
      <c r="G181" s="24">
        <v>95.11</v>
      </c>
      <c r="H181" s="24">
        <v>0.11</v>
      </c>
      <c r="I181" s="31"/>
      <c r="J181" s="31"/>
      <c r="K181" s="35"/>
    </row>
    <row r="182" spans="2:11" x14ac:dyDescent="0.3">
      <c r="B182" s="8" t="s">
        <v>2342</v>
      </c>
      <c r="C182" s="57" t="s">
        <v>2343</v>
      </c>
      <c r="D182" s="54" t="s">
        <v>2344</v>
      </c>
      <c r="E182" s="6" t="s">
        <v>499</v>
      </c>
      <c r="F182" s="19">
        <v>5017</v>
      </c>
      <c r="G182" s="24">
        <v>94</v>
      </c>
      <c r="H182" s="24">
        <v>0.11</v>
      </c>
      <c r="I182" s="31"/>
      <c r="J182" s="31"/>
      <c r="K182" s="35"/>
    </row>
    <row r="183" spans="2:11" x14ac:dyDescent="0.3">
      <c r="B183" s="8" t="s">
        <v>2364</v>
      </c>
      <c r="C183" s="57" t="s">
        <v>2365</v>
      </c>
      <c r="D183" s="54" t="s">
        <v>2366</v>
      </c>
      <c r="E183" s="6" t="s">
        <v>134</v>
      </c>
      <c r="F183" s="19">
        <v>29037</v>
      </c>
      <c r="G183" s="24">
        <v>93.79</v>
      </c>
      <c r="H183" s="24">
        <v>0.11</v>
      </c>
      <c r="I183" s="31"/>
      <c r="J183" s="31"/>
      <c r="K183" s="35"/>
    </row>
    <row r="184" spans="2:11" x14ac:dyDescent="0.3">
      <c r="B184" s="8" t="s">
        <v>4157</v>
      </c>
      <c r="C184" s="57" t="s">
        <v>4158</v>
      </c>
      <c r="D184" s="54" t="s">
        <v>4159</v>
      </c>
      <c r="E184" s="6" t="s">
        <v>43</v>
      </c>
      <c r="F184" s="19">
        <v>35530</v>
      </c>
      <c r="G184" s="24">
        <v>93.66</v>
      </c>
      <c r="H184" s="24">
        <v>0.11</v>
      </c>
      <c r="I184" s="31"/>
      <c r="J184" s="31"/>
      <c r="K184" s="35"/>
    </row>
    <row r="185" spans="2:11" x14ac:dyDescent="0.3">
      <c r="B185" s="8" t="s">
        <v>4076</v>
      </c>
      <c r="C185" s="57" t="s">
        <v>4077</v>
      </c>
      <c r="D185" s="54" t="s">
        <v>4078</v>
      </c>
      <c r="E185" s="6" t="s">
        <v>86</v>
      </c>
      <c r="F185" s="19">
        <v>6278</v>
      </c>
      <c r="G185" s="24">
        <v>92.53</v>
      </c>
      <c r="H185" s="24">
        <v>0.11</v>
      </c>
      <c r="I185" s="31"/>
      <c r="J185" s="31"/>
      <c r="K185" s="35"/>
    </row>
    <row r="186" spans="2:11" x14ac:dyDescent="0.3">
      <c r="B186" s="8" t="s">
        <v>4079</v>
      </c>
      <c r="C186" s="57" t="s">
        <v>1893</v>
      </c>
      <c r="D186" s="54" t="s">
        <v>4080</v>
      </c>
      <c r="E186" s="6" t="s">
        <v>257</v>
      </c>
      <c r="F186" s="19">
        <v>5308</v>
      </c>
      <c r="G186" s="24">
        <v>91.55</v>
      </c>
      <c r="H186" s="24">
        <v>0.11</v>
      </c>
      <c r="I186" s="31"/>
      <c r="J186" s="31"/>
      <c r="K186" s="35"/>
    </row>
    <row r="187" spans="2:11" x14ac:dyDescent="0.3">
      <c r="B187" s="8" t="s">
        <v>158</v>
      </c>
      <c r="C187" s="57" t="s">
        <v>159</v>
      </c>
      <c r="D187" s="54" t="s">
        <v>160</v>
      </c>
      <c r="E187" s="6" t="s">
        <v>142</v>
      </c>
      <c r="F187" s="19">
        <v>20248</v>
      </c>
      <c r="G187" s="24">
        <v>91.02</v>
      </c>
      <c r="H187" s="24">
        <v>0.11</v>
      </c>
      <c r="I187" s="31"/>
      <c r="J187" s="31"/>
      <c r="K187" s="35"/>
    </row>
    <row r="188" spans="2:11" x14ac:dyDescent="0.3">
      <c r="B188" s="8" t="s">
        <v>2453</v>
      </c>
      <c r="C188" s="57" t="s">
        <v>2454</v>
      </c>
      <c r="D188" s="54" t="s">
        <v>2455</v>
      </c>
      <c r="E188" s="6" t="s">
        <v>50</v>
      </c>
      <c r="F188" s="19">
        <v>1069</v>
      </c>
      <c r="G188" s="24">
        <v>90.6</v>
      </c>
      <c r="H188" s="24">
        <v>0.1</v>
      </c>
      <c r="I188" s="31"/>
      <c r="J188" s="31"/>
      <c r="K188" s="35"/>
    </row>
    <row r="189" spans="2:11" x14ac:dyDescent="0.3">
      <c r="B189" s="8" t="s">
        <v>3096</v>
      </c>
      <c r="C189" s="57" t="s">
        <v>3097</v>
      </c>
      <c r="D189" s="54" t="s">
        <v>3098</v>
      </c>
      <c r="E189" s="6" t="s">
        <v>50</v>
      </c>
      <c r="F189" s="19">
        <v>7384</v>
      </c>
      <c r="G189" s="24">
        <v>90.56</v>
      </c>
      <c r="H189" s="24">
        <v>0.1</v>
      </c>
      <c r="I189" s="31"/>
      <c r="J189" s="31"/>
      <c r="K189" s="35"/>
    </row>
    <row r="190" spans="2:11" x14ac:dyDescent="0.3">
      <c r="B190" s="8" t="s">
        <v>2423</v>
      </c>
      <c r="C190" s="57" t="s">
        <v>2424</v>
      </c>
      <c r="D190" s="54" t="s">
        <v>2425</v>
      </c>
      <c r="E190" s="6" t="s">
        <v>196</v>
      </c>
      <c r="F190" s="19">
        <v>15571</v>
      </c>
      <c r="G190" s="24">
        <v>90.03</v>
      </c>
      <c r="H190" s="24">
        <v>0.1</v>
      </c>
      <c r="I190" s="31"/>
      <c r="J190" s="31"/>
      <c r="K190" s="35"/>
    </row>
    <row r="191" spans="2:11" x14ac:dyDescent="0.3">
      <c r="B191" s="8" t="s">
        <v>452</v>
      </c>
      <c r="C191" s="57" t="s">
        <v>453</v>
      </c>
      <c r="D191" s="54" t="s">
        <v>454</v>
      </c>
      <c r="E191" s="6" t="s">
        <v>82</v>
      </c>
      <c r="F191" s="19">
        <v>10030</v>
      </c>
      <c r="G191" s="24">
        <v>89.77</v>
      </c>
      <c r="H191" s="24">
        <v>0.1</v>
      </c>
      <c r="I191" s="31"/>
      <c r="J191" s="31"/>
      <c r="K191" s="35"/>
    </row>
    <row r="192" spans="2:11" x14ac:dyDescent="0.3">
      <c r="B192" s="8" t="s">
        <v>4081</v>
      </c>
      <c r="C192" s="57" t="s">
        <v>4082</v>
      </c>
      <c r="D192" s="54" t="s">
        <v>4083</v>
      </c>
      <c r="E192" s="6" t="s">
        <v>54</v>
      </c>
      <c r="F192" s="19">
        <v>25649</v>
      </c>
      <c r="G192" s="24">
        <v>89.3</v>
      </c>
      <c r="H192" s="24">
        <v>0.1</v>
      </c>
      <c r="I192" s="31"/>
      <c r="J192" s="31"/>
      <c r="K192" s="35"/>
    </row>
    <row r="193" spans="2:11" x14ac:dyDescent="0.3">
      <c r="B193" s="8" t="s">
        <v>4084</v>
      </c>
      <c r="C193" s="57" t="s">
        <v>4085</v>
      </c>
      <c r="D193" s="54" t="s">
        <v>4086</v>
      </c>
      <c r="E193" s="6" t="s">
        <v>979</v>
      </c>
      <c r="F193" s="19">
        <v>5922</v>
      </c>
      <c r="G193" s="24">
        <v>89.11</v>
      </c>
      <c r="H193" s="24">
        <v>0.1</v>
      </c>
      <c r="I193" s="31"/>
      <c r="J193" s="31"/>
      <c r="K193" s="35"/>
    </row>
    <row r="194" spans="2:11" x14ac:dyDescent="0.3">
      <c r="B194" s="8" t="s">
        <v>565</v>
      </c>
      <c r="C194" s="57" t="s">
        <v>566</v>
      </c>
      <c r="D194" s="54" t="s">
        <v>567</v>
      </c>
      <c r="E194" s="6" t="s">
        <v>164</v>
      </c>
      <c r="F194" s="19">
        <v>5319</v>
      </c>
      <c r="G194" s="24">
        <v>86.71</v>
      </c>
      <c r="H194" s="24">
        <v>0.1</v>
      </c>
      <c r="I194" s="31"/>
      <c r="J194" s="31"/>
      <c r="K194" s="35"/>
    </row>
    <row r="195" spans="2:11" x14ac:dyDescent="0.3">
      <c r="B195" s="8" t="s">
        <v>2324</v>
      </c>
      <c r="C195" s="57" t="s">
        <v>2325</v>
      </c>
      <c r="D195" s="54" t="s">
        <v>2326</v>
      </c>
      <c r="E195" s="6" t="s">
        <v>257</v>
      </c>
      <c r="F195" s="19">
        <v>1247589</v>
      </c>
      <c r="G195" s="24">
        <v>86.21</v>
      </c>
      <c r="H195" s="24">
        <v>0.1</v>
      </c>
      <c r="I195" s="31"/>
      <c r="J195" s="31"/>
      <c r="K195" s="35"/>
    </row>
    <row r="196" spans="2:11" x14ac:dyDescent="0.3">
      <c r="B196" s="8" t="s">
        <v>282</v>
      </c>
      <c r="C196" s="57" t="s">
        <v>283</v>
      </c>
      <c r="D196" s="54" t="s">
        <v>284</v>
      </c>
      <c r="E196" s="6" t="s">
        <v>90</v>
      </c>
      <c r="F196" s="19">
        <v>4474</v>
      </c>
      <c r="G196" s="24">
        <v>84.46</v>
      </c>
      <c r="H196" s="24">
        <v>0.1</v>
      </c>
      <c r="I196" s="31"/>
      <c r="J196" s="31"/>
      <c r="K196" s="35"/>
    </row>
    <row r="197" spans="2:11" x14ac:dyDescent="0.3">
      <c r="B197" s="8" t="s">
        <v>261</v>
      </c>
      <c r="C197" s="57" t="s">
        <v>262</v>
      </c>
      <c r="D197" s="54" t="s">
        <v>263</v>
      </c>
      <c r="E197" s="6" t="s">
        <v>142</v>
      </c>
      <c r="F197" s="19">
        <v>8078</v>
      </c>
      <c r="G197" s="24">
        <v>84.12</v>
      </c>
      <c r="H197" s="24">
        <v>0.1</v>
      </c>
      <c r="I197" s="31"/>
      <c r="J197" s="31"/>
      <c r="K197" s="35"/>
    </row>
    <row r="198" spans="2:11" x14ac:dyDescent="0.3">
      <c r="B198" s="8" t="s">
        <v>915</v>
      </c>
      <c r="C198" s="57" t="s">
        <v>916</v>
      </c>
      <c r="D198" s="54" t="s">
        <v>917</v>
      </c>
      <c r="E198" s="6" t="s">
        <v>138</v>
      </c>
      <c r="F198" s="19">
        <v>11094</v>
      </c>
      <c r="G198" s="24">
        <v>83.34</v>
      </c>
      <c r="H198" s="24">
        <v>0.1</v>
      </c>
      <c r="I198" s="31"/>
      <c r="J198" s="31"/>
      <c r="K198" s="35"/>
    </row>
    <row r="199" spans="2:11" x14ac:dyDescent="0.3">
      <c r="B199" s="8" t="s">
        <v>332</v>
      </c>
      <c r="C199" s="57" t="s">
        <v>333</v>
      </c>
      <c r="D199" s="54" t="s">
        <v>334</v>
      </c>
      <c r="E199" s="6" t="s">
        <v>90</v>
      </c>
      <c r="F199" s="19">
        <v>32282</v>
      </c>
      <c r="G199" s="24">
        <v>82.85</v>
      </c>
      <c r="H199" s="24">
        <v>0.1</v>
      </c>
      <c r="I199" s="31"/>
      <c r="J199" s="31"/>
      <c r="K199" s="35"/>
    </row>
    <row r="200" spans="2:11" x14ac:dyDescent="0.3">
      <c r="B200" s="8" t="s">
        <v>204</v>
      </c>
      <c r="C200" s="57" t="s">
        <v>205</v>
      </c>
      <c r="D200" s="54" t="s">
        <v>206</v>
      </c>
      <c r="E200" s="6" t="s">
        <v>86</v>
      </c>
      <c r="F200" s="19">
        <v>236</v>
      </c>
      <c r="G200" s="24">
        <v>81.2</v>
      </c>
      <c r="H200" s="24">
        <v>0.09</v>
      </c>
      <c r="I200" s="31"/>
      <c r="J200" s="31"/>
      <c r="K200" s="35"/>
    </row>
    <row r="201" spans="2:11" x14ac:dyDescent="0.3">
      <c r="B201" s="8" t="s">
        <v>267</v>
      </c>
      <c r="C201" s="57" t="s">
        <v>268</v>
      </c>
      <c r="D201" s="54" t="s">
        <v>269</v>
      </c>
      <c r="E201" s="6" t="s">
        <v>194</v>
      </c>
      <c r="F201" s="19">
        <v>65325</v>
      </c>
      <c r="G201" s="24">
        <v>81.13</v>
      </c>
      <c r="H201" s="24">
        <v>0.09</v>
      </c>
      <c r="I201" s="31"/>
      <c r="J201" s="31"/>
      <c r="K201" s="35"/>
    </row>
    <row r="202" spans="2:11" x14ac:dyDescent="0.3">
      <c r="B202" s="8" t="s">
        <v>2414</v>
      </c>
      <c r="C202" s="57" t="s">
        <v>2415</v>
      </c>
      <c r="D202" s="54" t="s">
        <v>2416</v>
      </c>
      <c r="E202" s="6" t="s">
        <v>203</v>
      </c>
      <c r="F202" s="19">
        <v>2168</v>
      </c>
      <c r="G202" s="24">
        <v>81.010000000000005</v>
      </c>
      <c r="H202" s="24">
        <v>0.09</v>
      </c>
      <c r="I202" s="31"/>
      <c r="J202" s="31"/>
      <c r="K202" s="35"/>
    </row>
    <row r="203" spans="2:11" x14ac:dyDescent="0.3">
      <c r="B203" s="8" t="s">
        <v>2154</v>
      </c>
      <c r="C203" s="57" t="s">
        <v>2155</v>
      </c>
      <c r="D203" s="54" t="s">
        <v>2156</v>
      </c>
      <c r="E203" s="6" t="s">
        <v>61</v>
      </c>
      <c r="F203" s="19">
        <v>3601</v>
      </c>
      <c r="G203" s="24">
        <v>80.5</v>
      </c>
      <c r="H203" s="24">
        <v>0.09</v>
      </c>
      <c r="I203" s="31"/>
      <c r="J203" s="31"/>
      <c r="K203" s="35"/>
    </row>
    <row r="204" spans="2:11" x14ac:dyDescent="0.3">
      <c r="B204" s="8" t="s">
        <v>2354</v>
      </c>
      <c r="C204" s="57" t="s">
        <v>634</v>
      </c>
      <c r="D204" s="54" t="s">
        <v>2355</v>
      </c>
      <c r="E204" s="6" t="s">
        <v>90</v>
      </c>
      <c r="F204" s="19">
        <v>13586</v>
      </c>
      <c r="G204" s="24">
        <v>79.62</v>
      </c>
      <c r="H204" s="24">
        <v>0.09</v>
      </c>
      <c r="I204" s="31"/>
      <c r="J204" s="31"/>
      <c r="K204" s="35"/>
    </row>
    <row r="205" spans="2:11" x14ac:dyDescent="0.3">
      <c r="B205" s="8" t="s">
        <v>507</v>
      </c>
      <c r="C205" s="57" t="s">
        <v>508</v>
      </c>
      <c r="D205" s="54" t="s">
        <v>509</v>
      </c>
      <c r="E205" s="6" t="s">
        <v>321</v>
      </c>
      <c r="F205" s="19">
        <v>1576</v>
      </c>
      <c r="G205" s="24">
        <v>79.55</v>
      </c>
      <c r="H205" s="24">
        <v>0.09</v>
      </c>
      <c r="I205" s="31"/>
      <c r="J205" s="31"/>
      <c r="K205" s="35"/>
    </row>
    <row r="206" spans="2:11" x14ac:dyDescent="0.3">
      <c r="B206" s="8" t="s">
        <v>2393</v>
      </c>
      <c r="C206" s="57" t="s">
        <v>2394</v>
      </c>
      <c r="D206" s="54" t="s">
        <v>2395</v>
      </c>
      <c r="E206" s="6" t="s">
        <v>142</v>
      </c>
      <c r="F206" s="19">
        <v>20564</v>
      </c>
      <c r="G206" s="24">
        <v>79.03</v>
      </c>
      <c r="H206" s="24">
        <v>0.09</v>
      </c>
      <c r="I206" s="31"/>
      <c r="J206" s="31"/>
      <c r="K206" s="35"/>
    </row>
    <row r="207" spans="2:11" x14ac:dyDescent="0.3">
      <c r="B207" s="8" t="s">
        <v>590</v>
      </c>
      <c r="C207" s="57" t="s">
        <v>591</v>
      </c>
      <c r="D207" s="54" t="s">
        <v>592</v>
      </c>
      <c r="E207" s="6" t="s">
        <v>122</v>
      </c>
      <c r="F207" s="19">
        <v>5570</v>
      </c>
      <c r="G207" s="24">
        <v>78.05</v>
      </c>
      <c r="H207" s="24">
        <v>0.09</v>
      </c>
      <c r="I207" s="31"/>
      <c r="J207" s="31"/>
      <c r="K207" s="35"/>
    </row>
    <row r="208" spans="2:11" x14ac:dyDescent="0.3">
      <c r="B208" s="8" t="s">
        <v>389</v>
      </c>
      <c r="C208" s="57" t="s">
        <v>390</v>
      </c>
      <c r="D208" s="54" t="s">
        <v>391</v>
      </c>
      <c r="E208" s="6" t="s">
        <v>90</v>
      </c>
      <c r="F208" s="19">
        <v>29891</v>
      </c>
      <c r="G208" s="24">
        <v>76.97</v>
      </c>
      <c r="H208" s="24">
        <v>0.09</v>
      </c>
      <c r="I208" s="31"/>
      <c r="J208" s="31"/>
      <c r="K208" s="35"/>
    </row>
    <row r="209" spans="2:11" x14ac:dyDescent="0.3">
      <c r="B209" s="8" t="s">
        <v>2508</v>
      </c>
      <c r="C209" s="57" t="s">
        <v>2509</v>
      </c>
      <c r="D209" s="54" t="s">
        <v>2510</v>
      </c>
      <c r="E209" s="6" t="s">
        <v>401</v>
      </c>
      <c r="F209" s="19">
        <v>12537</v>
      </c>
      <c r="G209" s="24">
        <v>75.739999999999995</v>
      </c>
      <c r="H209" s="24">
        <v>0.09</v>
      </c>
      <c r="I209" s="31"/>
      <c r="J209" s="31"/>
      <c r="K209" s="35"/>
    </row>
    <row r="210" spans="2:11" x14ac:dyDescent="0.3">
      <c r="B210" s="8" t="s">
        <v>2476</v>
      </c>
      <c r="C210" s="57" t="s">
        <v>2477</v>
      </c>
      <c r="D210" s="54" t="s">
        <v>2478</v>
      </c>
      <c r="E210" s="6" t="s">
        <v>153</v>
      </c>
      <c r="F210" s="19">
        <v>1225</v>
      </c>
      <c r="G210" s="24">
        <v>75.61</v>
      </c>
      <c r="H210" s="24">
        <v>0.09</v>
      </c>
      <c r="I210" s="31"/>
      <c r="J210" s="31"/>
      <c r="K210" s="35"/>
    </row>
    <row r="211" spans="2:11" x14ac:dyDescent="0.3">
      <c r="B211" s="8" t="s">
        <v>279</v>
      </c>
      <c r="C211" s="57" t="s">
        <v>280</v>
      </c>
      <c r="D211" s="54" t="s">
        <v>281</v>
      </c>
      <c r="E211" s="6" t="s">
        <v>107</v>
      </c>
      <c r="F211" s="19">
        <v>40525</v>
      </c>
      <c r="G211" s="24">
        <v>75</v>
      </c>
      <c r="H211" s="24">
        <v>0.09</v>
      </c>
      <c r="I211" s="31"/>
      <c r="J211" s="31"/>
      <c r="K211" s="35"/>
    </row>
    <row r="212" spans="2:11" x14ac:dyDescent="0.3">
      <c r="B212" s="8" t="s">
        <v>139</v>
      </c>
      <c r="C212" s="57" t="s">
        <v>140</v>
      </c>
      <c r="D212" s="54" t="s">
        <v>141</v>
      </c>
      <c r="E212" s="6" t="s">
        <v>142</v>
      </c>
      <c r="F212" s="19">
        <v>1819</v>
      </c>
      <c r="G212" s="24">
        <v>74.97</v>
      </c>
      <c r="H212" s="24">
        <v>0.09</v>
      </c>
      <c r="I212" s="31"/>
      <c r="J212" s="31"/>
      <c r="K212" s="35"/>
    </row>
    <row r="213" spans="2:11" x14ac:dyDescent="0.3">
      <c r="B213" s="8" t="s">
        <v>232</v>
      </c>
      <c r="C213" s="57" t="s">
        <v>233</v>
      </c>
      <c r="D213" s="54" t="s">
        <v>234</v>
      </c>
      <c r="E213" s="6" t="s">
        <v>86</v>
      </c>
      <c r="F213" s="19">
        <v>3597</v>
      </c>
      <c r="G213" s="24">
        <v>74.27</v>
      </c>
      <c r="H213" s="24">
        <v>0.09</v>
      </c>
      <c r="I213" s="31"/>
      <c r="J213" s="31"/>
      <c r="K213" s="35"/>
    </row>
    <row r="214" spans="2:11" x14ac:dyDescent="0.3">
      <c r="B214" s="8" t="s">
        <v>2462</v>
      </c>
      <c r="C214" s="57" t="s">
        <v>2463</v>
      </c>
      <c r="D214" s="54" t="s">
        <v>2464</v>
      </c>
      <c r="E214" s="6" t="s">
        <v>90</v>
      </c>
      <c r="F214" s="19">
        <v>36336</v>
      </c>
      <c r="G214" s="24">
        <v>73.61</v>
      </c>
      <c r="H214" s="24">
        <v>0.09</v>
      </c>
      <c r="I214" s="31"/>
      <c r="J214" s="31"/>
      <c r="K214" s="35"/>
    </row>
    <row r="215" spans="2:11" x14ac:dyDescent="0.3">
      <c r="B215" s="8" t="s">
        <v>4160</v>
      </c>
      <c r="C215" s="57" t="s">
        <v>4161</v>
      </c>
      <c r="D215" s="54" t="s">
        <v>4162</v>
      </c>
      <c r="E215" s="6" t="s">
        <v>134</v>
      </c>
      <c r="F215" s="19">
        <v>922</v>
      </c>
      <c r="G215" s="24">
        <v>73.42</v>
      </c>
      <c r="H215" s="24">
        <v>0.09</v>
      </c>
      <c r="I215" s="31"/>
      <c r="J215" s="31"/>
      <c r="K215" s="35"/>
    </row>
    <row r="216" spans="2:11" x14ac:dyDescent="0.3">
      <c r="B216" s="8" t="s">
        <v>213</v>
      </c>
      <c r="C216" s="57" t="s">
        <v>214</v>
      </c>
      <c r="D216" s="54" t="s">
        <v>215</v>
      </c>
      <c r="E216" s="6" t="s">
        <v>134</v>
      </c>
      <c r="F216" s="19">
        <v>12868</v>
      </c>
      <c r="G216" s="24">
        <v>72.69</v>
      </c>
      <c r="H216" s="24">
        <v>0.08</v>
      </c>
      <c r="I216" s="31"/>
      <c r="J216" s="31"/>
      <c r="K216" s="35"/>
    </row>
    <row r="217" spans="2:11" x14ac:dyDescent="0.3">
      <c r="B217" s="8" t="s">
        <v>559</v>
      </c>
      <c r="C217" s="57" t="s">
        <v>560</v>
      </c>
      <c r="D217" s="54" t="s">
        <v>561</v>
      </c>
      <c r="E217" s="6" t="s">
        <v>157</v>
      </c>
      <c r="F217" s="19">
        <v>51416</v>
      </c>
      <c r="G217" s="24">
        <v>71.75</v>
      </c>
      <c r="H217" s="24">
        <v>0.08</v>
      </c>
      <c r="I217" s="31"/>
      <c r="J217" s="31"/>
      <c r="K217" s="35"/>
    </row>
    <row r="218" spans="2:11" x14ac:dyDescent="0.3">
      <c r="B218" s="8" t="s">
        <v>1862</v>
      </c>
      <c r="C218" s="57" t="s">
        <v>1863</v>
      </c>
      <c r="D218" s="54" t="s">
        <v>1864</v>
      </c>
      <c r="E218" s="6" t="s">
        <v>43</v>
      </c>
      <c r="F218" s="19">
        <v>26842</v>
      </c>
      <c r="G218" s="24">
        <v>71.62</v>
      </c>
      <c r="H218" s="24">
        <v>0.08</v>
      </c>
      <c r="I218" s="31"/>
      <c r="J218" s="31"/>
      <c r="K218" s="35"/>
    </row>
    <row r="219" spans="2:11" x14ac:dyDescent="0.3">
      <c r="B219" s="8" t="s">
        <v>2356</v>
      </c>
      <c r="C219" s="57" t="s">
        <v>1250</v>
      </c>
      <c r="D219" s="54" t="s">
        <v>2357</v>
      </c>
      <c r="E219" s="6" t="s">
        <v>90</v>
      </c>
      <c r="F219" s="19">
        <v>7246</v>
      </c>
      <c r="G219" s="24">
        <v>71.459999999999994</v>
      </c>
      <c r="H219" s="24">
        <v>0.08</v>
      </c>
      <c r="I219" s="31"/>
      <c r="J219" s="31"/>
      <c r="K219" s="35"/>
    </row>
    <row r="220" spans="2:11" x14ac:dyDescent="0.3">
      <c r="B220" s="8" t="s">
        <v>440</v>
      </c>
      <c r="C220" s="57" t="s">
        <v>441</v>
      </c>
      <c r="D220" s="54" t="s">
        <v>442</v>
      </c>
      <c r="E220" s="6" t="s">
        <v>157</v>
      </c>
      <c r="F220" s="19">
        <v>17574</v>
      </c>
      <c r="G220" s="24">
        <v>70.959999999999994</v>
      </c>
      <c r="H220" s="24">
        <v>0.08</v>
      </c>
      <c r="I220" s="31"/>
      <c r="J220" s="31"/>
      <c r="K220" s="35"/>
    </row>
    <row r="221" spans="2:11" x14ac:dyDescent="0.3">
      <c r="B221" s="8" t="s">
        <v>2444</v>
      </c>
      <c r="C221" s="57" t="s">
        <v>2445</v>
      </c>
      <c r="D221" s="54" t="s">
        <v>2446</v>
      </c>
      <c r="E221" s="6" t="s">
        <v>107</v>
      </c>
      <c r="F221" s="19">
        <v>16566</v>
      </c>
      <c r="G221" s="24">
        <v>70.25</v>
      </c>
      <c r="H221" s="24">
        <v>0.08</v>
      </c>
      <c r="I221" s="31"/>
      <c r="J221" s="31"/>
      <c r="K221" s="35"/>
    </row>
    <row r="222" spans="2:11" x14ac:dyDescent="0.3">
      <c r="B222" s="8" t="s">
        <v>2265</v>
      </c>
      <c r="C222" s="57" t="s">
        <v>2266</v>
      </c>
      <c r="D222" s="54" t="s">
        <v>2267</v>
      </c>
      <c r="E222" s="6" t="s">
        <v>43</v>
      </c>
      <c r="F222" s="19">
        <v>32565</v>
      </c>
      <c r="G222" s="24">
        <v>69.78</v>
      </c>
      <c r="H222" s="24">
        <v>0.08</v>
      </c>
      <c r="I222" s="31"/>
      <c r="J222" s="31"/>
      <c r="K222" s="35"/>
    </row>
    <row r="223" spans="2:11" x14ac:dyDescent="0.3">
      <c r="B223" s="8" t="s">
        <v>2396</v>
      </c>
      <c r="C223" s="57" t="s">
        <v>2397</v>
      </c>
      <c r="D223" s="54" t="s">
        <v>2398</v>
      </c>
      <c r="E223" s="6" t="s">
        <v>321</v>
      </c>
      <c r="F223" s="19">
        <v>7070</v>
      </c>
      <c r="G223" s="24">
        <v>69.47</v>
      </c>
      <c r="H223" s="24">
        <v>0.08</v>
      </c>
      <c r="I223" s="31"/>
      <c r="J223" s="31"/>
      <c r="K223" s="35"/>
    </row>
    <row r="224" spans="2:11" x14ac:dyDescent="0.3">
      <c r="B224" s="8" t="s">
        <v>116</v>
      </c>
      <c r="C224" s="57" t="s">
        <v>117</v>
      </c>
      <c r="D224" s="54" t="s">
        <v>118</v>
      </c>
      <c r="E224" s="6" t="s">
        <v>115</v>
      </c>
      <c r="F224" s="19">
        <v>1751</v>
      </c>
      <c r="G224" s="24">
        <v>69</v>
      </c>
      <c r="H224" s="24">
        <v>0.08</v>
      </c>
      <c r="I224" s="31"/>
      <c r="J224" s="31"/>
      <c r="K224" s="35"/>
    </row>
    <row r="225" spans="2:11" x14ac:dyDescent="0.3">
      <c r="B225" s="8" t="s">
        <v>2450</v>
      </c>
      <c r="C225" s="57" t="s">
        <v>2451</v>
      </c>
      <c r="D225" s="54" t="s">
        <v>2452</v>
      </c>
      <c r="E225" s="6" t="s">
        <v>203</v>
      </c>
      <c r="F225" s="19">
        <v>2626</v>
      </c>
      <c r="G225" s="24">
        <v>68.3</v>
      </c>
      <c r="H225" s="24">
        <v>0.08</v>
      </c>
      <c r="I225" s="31"/>
      <c r="J225" s="31"/>
      <c r="K225" s="35"/>
    </row>
    <row r="226" spans="2:11" x14ac:dyDescent="0.3">
      <c r="B226" s="8" t="s">
        <v>4087</v>
      </c>
      <c r="C226" s="57" t="s">
        <v>4088</v>
      </c>
      <c r="D226" s="54" t="s">
        <v>4089</v>
      </c>
      <c r="E226" s="6" t="s">
        <v>115</v>
      </c>
      <c r="F226" s="19">
        <v>766</v>
      </c>
      <c r="G226" s="24">
        <v>68.23</v>
      </c>
      <c r="H226" s="24">
        <v>0.08</v>
      </c>
      <c r="I226" s="31"/>
      <c r="J226" s="31"/>
      <c r="K226" s="35"/>
    </row>
    <row r="227" spans="2:11" x14ac:dyDescent="0.3">
      <c r="B227" s="8" t="s">
        <v>4163</v>
      </c>
      <c r="C227" s="57" t="s">
        <v>4164</v>
      </c>
      <c r="D227" s="54" t="s">
        <v>4165</v>
      </c>
      <c r="E227" s="6" t="s">
        <v>90</v>
      </c>
      <c r="F227" s="19">
        <v>5419</v>
      </c>
      <c r="G227" s="24">
        <v>67.84</v>
      </c>
      <c r="H227" s="24">
        <v>0.08</v>
      </c>
      <c r="I227" s="31"/>
      <c r="J227" s="31"/>
      <c r="K227" s="35"/>
    </row>
    <row r="228" spans="2:11" x14ac:dyDescent="0.3">
      <c r="B228" s="8" t="s">
        <v>4090</v>
      </c>
      <c r="C228" s="57" t="s">
        <v>4091</v>
      </c>
      <c r="D228" s="54" t="s">
        <v>4092</v>
      </c>
      <c r="E228" s="6" t="s">
        <v>153</v>
      </c>
      <c r="F228" s="19">
        <v>3828</v>
      </c>
      <c r="G228" s="24">
        <v>67.790000000000006</v>
      </c>
      <c r="H228" s="24">
        <v>0.08</v>
      </c>
      <c r="I228" s="31"/>
      <c r="J228" s="31"/>
      <c r="K228" s="35"/>
    </row>
    <row r="229" spans="2:11" x14ac:dyDescent="0.3">
      <c r="B229" s="8" t="s">
        <v>2481</v>
      </c>
      <c r="C229" s="57" t="s">
        <v>2482</v>
      </c>
      <c r="D229" s="54" t="s">
        <v>2483</v>
      </c>
      <c r="E229" s="6" t="s">
        <v>1031</v>
      </c>
      <c r="F229" s="19">
        <v>4168</v>
      </c>
      <c r="G229" s="24">
        <v>67.48</v>
      </c>
      <c r="H229" s="24">
        <v>0.08</v>
      </c>
      <c r="I229" s="31"/>
      <c r="J229" s="31"/>
      <c r="K229" s="35"/>
    </row>
    <row r="230" spans="2:11" x14ac:dyDescent="0.3">
      <c r="B230" s="8" t="s">
        <v>306</v>
      </c>
      <c r="C230" s="57" t="s">
        <v>307</v>
      </c>
      <c r="D230" s="54" t="s">
        <v>308</v>
      </c>
      <c r="E230" s="6" t="s">
        <v>61</v>
      </c>
      <c r="F230" s="19">
        <v>5709</v>
      </c>
      <c r="G230" s="24">
        <v>67.209999999999994</v>
      </c>
      <c r="H230" s="24">
        <v>0.08</v>
      </c>
      <c r="I230" s="31"/>
      <c r="J230" s="31"/>
      <c r="K230" s="35"/>
    </row>
    <row r="231" spans="2:11" x14ac:dyDescent="0.3">
      <c r="B231" s="8" t="s">
        <v>4166</v>
      </c>
      <c r="C231" s="57" t="s">
        <v>4167</v>
      </c>
      <c r="D231" s="54" t="s">
        <v>4168</v>
      </c>
      <c r="E231" s="6" t="s">
        <v>859</v>
      </c>
      <c r="F231" s="19">
        <v>26848</v>
      </c>
      <c r="G231" s="24">
        <v>67.17</v>
      </c>
      <c r="H231" s="24">
        <v>0.08</v>
      </c>
      <c r="I231" s="31"/>
      <c r="J231" s="31"/>
      <c r="K231" s="35"/>
    </row>
    <row r="232" spans="2:11" x14ac:dyDescent="0.3">
      <c r="B232" s="8" t="s">
        <v>4169</v>
      </c>
      <c r="C232" s="57" t="s">
        <v>4170</v>
      </c>
      <c r="D232" s="54" t="s">
        <v>4171</v>
      </c>
      <c r="E232" s="6" t="s">
        <v>126</v>
      </c>
      <c r="F232" s="19">
        <v>126478</v>
      </c>
      <c r="G232" s="24">
        <v>66.69</v>
      </c>
      <c r="H232" s="24">
        <v>0.08</v>
      </c>
      <c r="I232" s="31"/>
      <c r="J232" s="31"/>
      <c r="K232" s="35"/>
    </row>
    <row r="233" spans="2:11" x14ac:dyDescent="0.3">
      <c r="B233" s="8" t="s">
        <v>4093</v>
      </c>
      <c r="C233" s="57" t="s">
        <v>4094</v>
      </c>
      <c r="D233" s="54" t="s">
        <v>4095</v>
      </c>
      <c r="E233" s="6" t="s">
        <v>321</v>
      </c>
      <c r="F233" s="19">
        <v>1846</v>
      </c>
      <c r="G233" s="24">
        <v>66.349999999999994</v>
      </c>
      <c r="H233" s="24">
        <v>0.08</v>
      </c>
      <c r="I233" s="31"/>
      <c r="J233" s="31"/>
      <c r="K233" s="35"/>
    </row>
    <row r="234" spans="2:11" x14ac:dyDescent="0.3">
      <c r="B234" s="8" t="s">
        <v>827</v>
      </c>
      <c r="C234" s="57" t="s">
        <v>828</v>
      </c>
      <c r="D234" s="54" t="s">
        <v>829</v>
      </c>
      <c r="E234" s="6" t="s">
        <v>142</v>
      </c>
      <c r="F234" s="19">
        <v>14576</v>
      </c>
      <c r="G234" s="24">
        <v>65.55</v>
      </c>
      <c r="H234" s="24">
        <v>0.08</v>
      </c>
      <c r="I234" s="31"/>
      <c r="J234" s="31"/>
      <c r="K234" s="35"/>
    </row>
    <row r="235" spans="2:11" x14ac:dyDescent="0.3">
      <c r="B235" s="8" t="s">
        <v>3099</v>
      </c>
      <c r="C235" s="57" t="s">
        <v>3100</v>
      </c>
      <c r="D235" s="54" t="s">
        <v>3101</v>
      </c>
      <c r="E235" s="6" t="s">
        <v>401</v>
      </c>
      <c r="F235" s="19">
        <v>31699</v>
      </c>
      <c r="G235" s="24">
        <v>65</v>
      </c>
      <c r="H235" s="24">
        <v>0.08</v>
      </c>
      <c r="I235" s="31"/>
      <c r="J235" s="31"/>
      <c r="K235" s="35"/>
    </row>
    <row r="236" spans="2:11" x14ac:dyDescent="0.3">
      <c r="B236" s="8" t="s">
        <v>4172</v>
      </c>
      <c r="C236" s="57" t="s">
        <v>4173</v>
      </c>
      <c r="D236" s="54" t="s">
        <v>4174</v>
      </c>
      <c r="E236" s="6" t="s">
        <v>86</v>
      </c>
      <c r="F236" s="19">
        <v>3663</v>
      </c>
      <c r="G236" s="24">
        <v>64.81</v>
      </c>
      <c r="H236" s="24">
        <v>0.08</v>
      </c>
      <c r="I236" s="31"/>
      <c r="J236" s="31"/>
      <c r="K236" s="35"/>
    </row>
    <row r="237" spans="2:11" x14ac:dyDescent="0.3">
      <c r="B237" s="8" t="s">
        <v>3036</v>
      </c>
      <c r="C237" s="57" t="s">
        <v>3037</v>
      </c>
      <c r="D237" s="54" t="s">
        <v>3038</v>
      </c>
      <c r="E237" s="6" t="s">
        <v>203</v>
      </c>
      <c r="F237" s="19">
        <v>7938</v>
      </c>
      <c r="G237" s="24">
        <v>64.48</v>
      </c>
      <c r="H237" s="24">
        <v>7.0000000000000007E-2</v>
      </c>
      <c r="I237" s="31"/>
      <c r="J237" s="31"/>
      <c r="K237" s="35"/>
    </row>
    <row r="238" spans="2:11" x14ac:dyDescent="0.3">
      <c r="B238" s="8" t="s">
        <v>967</v>
      </c>
      <c r="C238" s="57" t="s">
        <v>968</v>
      </c>
      <c r="D238" s="54" t="s">
        <v>969</v>
      </c>
      <c r="E238" s="6" t="s">
        <v>43</v>
      </c>
      <c r="F238" s="19">
        <v>38268</v>
      </c>
      <c r="G238" s="24">
        <v>64.319999999999993</v>
      </c>
      <c r="H238" s="24">
        <v>7.0000000000000007E-2</v>
      </c>
      <c r="I238" s="31"/>
      <c r="J238" s="31"/>
      <c r="K238" s="35"/>
    </row>
    <row r="239" spans="2:11" x14ac:dyDescent="0.3">
      <c r="B239" s="8" t="s">
        <v>250</v>
      </c>
      <c r="C239" s="57" t="s">
        <v>251</v>
      </c>
      <c r="D239" s="54" t="s">
        <v>252</v>
      </c>
      <c r="E239" s="6" t="s">
        <v>253</v>
      </c>
      <c r="F239" s="19">
        <v>3261</v>
      </c>
      <c r="G239" s="24">
        <v>63.45</v>
      </c>
      <c r="H239" s="24">
        <v>7.0000000000000007E-2</v>
      </c>
      <c r="I239" s="31"/>
      <c r="J239" s="31"/>
      <c r="K239" s="35"/>
    </row>
    <row r="240" spans="2:11" x14ac:dyDescent="0.3">
      <c r="B240" s="8" t="s">
        <v>2903</v>
      </c>
      <c r="C240" s="57" t="s">
        <v>2904</v>
      </c>
      <c r="D240" s="54" t="s">
        <v>2905</v>
      </c>
      <c r="E240" s="6" t="s">
        <v>164</v>
      </c>
      <c r="F240" s="19">
        <v>6270</v>
      </c>
      <c r="G240" s="24">
        <v>63.19</v>
      </c>
      <c r="H240" s="24">
        <v>7.0000000000000007E-2</v>
      </c>
      <c r="I240" s="31"/>
      <c r="J240" s="31"/>
      <c r="K240" s="35"/>
    </row>
    <row r="241" spans="2:11" x14ac:dyDescent="0.3">
      <c r="B241" s="8" t="s">
        <v>4096</v>
      </c>
      <c r="C241" s="57" t="s">
        <v>4097</v>
      </c>
      <c r="D241" s="54" t="s">
        <v>4098</v>
      </c>
      <c r="E241" s="6" t="s">
        <v>257</v>
      </c>
      <c r="F241" s="19">
        <v>3398</v>
      </c>
      <c r="G241" s="24">
        <v>62.78</v>
      </c>
      <c r="H241" s="24">
        <v>7.0000000000000007E-2</v>
      </c>
      <c r="I241" s="31"/>
      <c r="J241" s="31"/>
      <c r="K241" s="35"/>
    </row>
    <row r="242" spans="2:11" x14ac:dyDescent="0.3">
      <c r="B242" s="8" t="s">
        <v>2241</v>
      </c>
      <c r="C242" s="57" t="s">
        <v>2242</v>
      </c>
      <c r="D242" s="54" t="s">
        <v>2243</v>
      </c>
      <c r="E242" s="6" t="s">
        <v>90</v>
      </c>
      <c r="F242" s="19">
        <v>24803</v>
      </c>
      <c r="G242" s="24">
        <v>62.76</v>
      </c>
      <c r="H242" s="24">
        <v>7.0000000000000007E-2</v>
      </c>
      <c r="I242" s="31"/>
      <c r="J242" s="31"/>
      <c r="K242" s="35"/>
    </row>
    <row r="243" spans="2:11" x14ac:dyDescent="0.3">
      <c r="B243" s="8" t="s">
        <v>2499</v>
      </c>
      <c r="C243" s="57" t="s">
        <v>2500</v>
      </c>
      <c r="D243" s="54" t="s">
        <v>2501</v>
      </c>
      <c r="E243" s="6" t="s">
        <v>115</v>
      </c>
      <c r="F243" s="19">
        <v>41612</v>
      </c>
      <c r="G243" s="24">
        <v>62.73</v>
      </c>
      <c r="H243" s="24">
        <v>7.0000000000000007E-2</v>
      </c>
      <c r="I243" s="31"/>
      <c r="J243" s="31"/>
      <c r="K243" s="35"/>
    </row>
    <row r="244" spans="2:11" x14ac:dyDescent="0.3">
      <c r="B244" s="8" t="s">
        <v>4099</v>
      </c>
      <c r="C244" s="57" t="s">
        <v>4100</v>
      </c>
      <c r="D244" s="54" t="s">
        <v>4101</v>
      </c>
      <c r="E244" s="6" t="s">
        <v>321</v>
      </c>
      <c r="F244" s="19">
        <v>948</v>
      </c>
      <c r="G244" s="24">
        <v>62.32</v>
      </c>
      <c r="H244" s="24">
        <v>7.0000000000000007E-2</v>
      </c>
      <c r="I244" s="31"/>
      <c r="J244" s="31"/>
      <c r="K244" s="35"/>
    </row>
    <row r="245" spans="2:11" x14ac:dyDescent="0.3">
      <c r="B245" s="8" t="s">
        <v>4175</v>
      </c>
      <c r="C245" s="57" t="s">
        <v>4176</v>
      </c>
      <c r="D245" s="54" t="s">
        <v>4177</v>
      </c>
      <c r="E245" s="6" t="s">
        <v>86</v>
      </c>
      <c r="F245" s="19">
        <v>3734</v>
      </c>
      <c r="G245" s="24">
        <v>62.26</v>
      </c>
      <c r="H245" s="24">
        <v>7.0000000000000007E-2</v>
      </c>
      <c r="I245" s="31"/>
      <c r="J245" s="31"/>
      <c r="K245" s="35"/>
    </row>
    <row r="246" spans="2:11" x14ac:dyDescent="0.3">
      <c r="B246" s="8" t="s">
        <v>4102</v>
      </c>
      <c r="C246" s="57" t="s">
        <v>1650</v>
      </c>
      <c r="D246" s="54" t="s">
        <v>4103</v>
      </c>
      <c r="E246" s="6" t="s">
        <v>203</v>
      </c>
      <c r="F246" s="19">
        <v>6787</v>
      </c>
      <c r="G246" s="24">
        <v>61.83</v>
      </c>
      <c r="H246" s="24">
        <v>7.0000000000000007E-2</v>
      </c>
      <c r="I246" s="31"/>
      <c r="J246" s="31"/>
      <c r="K246" s="35"/>
    </row>
    <row r="247" spans="2:11" x14ac:dyDescent="0.3">
      <c r="B247" s="8" t="s">
        <v>918</v>
      </c>
      <c r="C247" s="57" t="s">
        <v>919</v>
      </c>
      <c r="D247" s="54" t="s">
        <v>920</v>
      </c>
      <c r="E247" s="6" t="s">
        <v>138</v>
      </c>
      <c r="F247" s="19">
        <v>10172</v>
      </c>
      <c r="G247" s="24">
        <v>61.53</v>
      </c>
      <c r="H247" s="24">
        <v>7.0000000000000007E-2</v>
      </c>
      <c r="I247" s="31"/>
      <c r="J247" s="31"/>
      <c r="K247" s="35"/>
    </row>
    <row r="248" spans="2:11" x14ac:dyDescent="0.3">
      <c r="B248" s="8" t="s">
        <v>335</v>
      </c>
      <c r="C248" s="57" t="s">
        <v>336</v>
      </c>
      <c r="D248" s="54" t="s">
        <v>337</v>
      </c>
      <c r="E248" s="6" t="s">
        <v>43</v>
      </c>
      <c r="F248" s="19">
        <v>54908</v>
      </c>
      <c r="G248" s="24">
        <v>61.16</v>
      </c>
      <c r="H248" s="24">
        <v>7.0000000000000007E-2</v>
      </c>
      <c r="I248" s="31"/>
      <c r="J248" s="31"/>
      <c r="K248" s="35"/>
    </row>
    <row r="249" spans="2:11" x14ac:dyDescent="0.3">
      <c r="B249" s="8" t="s">
        <v>2367</v>
      </c>
      <c r="C249" s="57" t="s">
        <v>2368</v>
      </c>
      <c r="D249" s="54" t="s">
        <v>2369</v>
      </c>
      <c r="E249" s="6" t="s">
        <v>138</v>
      </c>
      <c r="F249" s="19">
        <v>8564</v>
      </c>
      <c r="G249" s="24">
        <v>61.15</v>
      </c>
      <c r="H249" s="24">
        <v>7.0000000000000007E-2</v>
      </c>
      <c r="I249" s="31"/>
      <c r="J249" s="31"/>
      <c r="K249" s="35"/>
    </row>
    <row r="250" spans="2:11" x14ac:dyDescent="0.3">
      <c r="B250" s="8" t="s">
        <v>2157</v>
      </c>
      <c r="C250" s="57" t="s">
        <v>2158</v>
      </c>
      <c r="D250" s="54" t="s">
        <v>2159</v>
      </c>
      <c r="E250" s="6" t="s">
        <v>86</v>
      </c>
      <c r="F250" s="19">
        <v>1872</v>
      </c>
      <c r="G250" s="24">
        <v>59.2</v>
      </c>
      <c r="H250" s="24">
        <v>7.0000000000000007E-2</v>
      </c>
      <c r="I250" s="31"/>
      <c r="J250" s="31"/>
      <c r="K250" s="35"/>
    </row>
    <row r="251" spans="2:11" x14ac:dyDescent="0.3">
      <c r="B251" s="8" t="s">
        <v>2259</v>
      </c>
      <c r="C251" s="57" t="s">
        <v>2260</v>
      </c>
      <c r="D251" s="54" t="s">
        <v>2261</v>
      </c>
      <c r="E251" s="6" t="s">
        <v>54</v>
      </c>
      <c r="F251" s="19">
        <v>5134</v>
      </c>
      <c r="G251" s="24">
        <v>58.91</v>
      </c>
      <c r="H251" s="24">
        <v>7.0000000000000007E-2</v>
      </c>
      <c r="I251" s="31"/>
      <c r="J251" s="31"/>
      <c r="K251" s="35"/>
    </row>
    <row r="252" spans="2:11" x14ac:dyDescent="0.3">
      <c r="B252" s="8" t="s">
        <v>4178</v>
      </c>
      <c r="C252" s="57" t="s">
        <v>4179</v>
      </c>
      <c r="D252" s="54" t="s">
        <v>4180</v>
      </c>
      <c r="E252" s="6" t="s">
        <v>138</v>
      </c>
      <c r="F252" s="19">
        <v>3067</v>
      </c>
      <c r="G252" s="24">
        <v>58.74</v>
      </c>
      <c r="H252" s="24">
        <v>7.0000000000000007E-2</v>
      </c>
      <c r="I252" s="31"/>
      <c r="J252" s="31"/>
      <c r="K252" s="35"/>
    </row>
    <row r="253" spans="2:11" x14ac:dyDescent="0.3">
      <c r="B253" s="8" t="s">
        <v>2141</v>
      </c>
      <c r="C253" s="57" t="s">
        <v>2142</v>
      </c>
      <c r="D253" s="54" t="s">
        <v>2143</v>
      </c>
      <c r="E253" s="6" t="s">
        <v>90</v>
      </c>
      <c r="F253" s="19">
        <v>1099</v>
      </c>
      <c r="G253" s="24">
        <v>58.29</v>
      </c>
      <c r="H253" s="24">
        <v>7.0000000000000007E-2</v>
      </c>
      <c r="I253" s="31"/>
      <c r="J253" s="31"/>
      <c r="K253" s="35"/>
    </row>
    <row r="254" spans="2:11" x14ac:dyDescent="0.3">
      <c r="B254" s="8" t="s">
        <v>933</v>
      </c>
      <c r="C254" s="57" t="s">
        <v>934</v>
      </c>
      <c r="D254" s="54" t="s">
        <v>935</v>
      </c>
      <c r="E254" s="6" t="s">
        <v>86</v>
      </c>
      <c r="F254" s="19">
        <v>5774</v>
      </c>
      <c r="G254" s="24">
        <v>57.65</v>
      </c>
      <c r="H254" s="24">
        <v>7.0000000000000007E-2</v>
      </c>
      <c r="I254" s="31"/>
      <c r="J254" s="31"/>
      <c r="K254" s="35"/>
    </row>
    <row r="255" spans="2:11" x14ac:dyDescent="0.3">
      <c r="B255" s="8" t="s">
        <v>998</v>
      </c>
      <c r="C255" s="57" t="s">
        <v>999</v>
      </c>
      <c r="D255" s="54" t="s">
        <v>1000</v>
      </c>
      <c r="E255" s="6" t="s">
        <v>325</v>
      </c>
      <c r="F255" s="19">
        <v>4634</v>
      </c>
      <c r="G255" s="24">
        <v>57.16</v>
      </c>
      <c r="H255" s="24">
        <v>7.0000000000000007E-2</v>
      </c>
      <c r="I255" s="31"/>
      <c r="J255" s="31"/>
      <c r="K255" s="35"/>
    </row>
    <row r="256" spans="2:11" x14ac:dyDescent="0.3">
      <c r="B256" s="8" t="s">
        <v>4104</v>
      </c>
      <c r="C256" s="57" t="s">
        <v>4105</v>
      </c>
      <c r="D256" s="54" t="s">
        <v>4106</v>
      </c>
      <c r="E256" s="6" t="s">
        <v>321</v>
      </c>
      <c r="F256" s="19">
        <v>3101</v>
      </c>
      <c r="G256" s="24">
        <v>57.07</v>
      </c>
      <c r="H256" s="24">
        <v>7.0000000000000007E-2</v>
      </c>
      <c r="I256" s="31"/>
      <c r="J256" s="31"/>
      <c r="K256" s="35"/>
    </row>
    <row r="257" spans="2:11" x14ac:dyDescent="0.3">
      <c r="B257" s="8" t="s">
        <v>4181</v>
      </c>
      <c r="C257" s="57" t="s">
        <v>4182</v>
      </c>
      <c r="D257" s="54" t="s">
        <v>4183</v>
      </c>
      <c r="E257" s="6" t="s">
        <v>203</v>
      </c>
      <c r="F257" s="19">
        <v>5234</v>
      </c>
      <c r="G257" s="24">
        <v>56.68</v>
      </c>
      <c r="H257" s="24">
        <v>7.0000000000000007E-2</v>
      </c>
      <c r="I257" s="31"/>
      <c r="J257" s="31"/>
      <c r="K257" s="35"/>
    </row>
    <row r="258" spans="2:11" x14ac:dyDescent="0.3">
      <c r="B258" s="8" t="s">
        <v>4187</v>
      </c>
      <c r="C258" s="57" t="s">
        <v>4188</v>
      </c>
      <c r="D258" s="54" t="s">
        <v>4189</v>
      </c>
      <c r="E258" s="6" t="s">
        <v>2951</v>
      </c>
      <c r="F258" s="19">
        <v>615</v>
      </c>
      <c r="G258" s="24">
        <v>56.03</v>
      </c>
      <c r="H258" s="24">
        <v>0.06</v>
      </c>
      <c r="I258" s="31"/>
      <c r="J258" s="31"/>
      <c r="K258" s="35"/>
    </row>
    <row r="259" spans="2:11" x14ac:dyDescent="0.3">
      <c r="B259" s="8" t="s">
        <v>4184</v>
      </c>
      <c r="C259" s="57" t="s">
        <v>4185</v>
      </c>
      <c r="D259" s="54" t="s">
        <v>4186</v>
      </c>
      <c r="E259" s="6" t="s">
        <v>130</v>
      </c>
      <c r="F259" s="19">
        <v>2854</v>
      </c>
      <c r="G259" s="24">
        <v>55.88</v>
      </c>
      <c r="H259" s="24">
        <v>0.06</v>
      </c>
      <c r="I259" s="31"/>
      <c r="J259" s="31"/>
      <c r="K259" s="35"/>
    </row>
    <row r="260" spans="2:11" x14ac:dyDescent="0.3">
      <c r="B260" s="8" t="s">
        <v>2895</v>
      </c>
      <c r="C260" s="57" t="s">
        <v>2896</v>
      </c>
      <c r="D260" s="54" t="s">
        <v>2897</v>
      </c>
      <c r="E260" s="6" t="s">
        <v>122</v>
      </c>
      <c r="F260" s="19">
        <v>9725</v>
      </c>
      <c r="G260" s="24">
        <v>55.27</v>
      </c>
      <c r="H260" s="24">
        <v>0.06</v>
      </c>
      <c r="I260" s="31"/>
      <c r="J260" s="31"/>
      <c r="K260" s="35"/>
    </row>
    <row r="261" spans="2:11" x14ac:dyDescent="0.3">
      <c r="B261" s="8" t="s">
        <v>4190</v>
      </c>
      <c r="C261" s="57" t="s">
        <v>4191</v>
      </c>
      <c r="D261" s="54" t="s">
        <v>4192</v>
      </c>
      <c r="E261" s="6" t="s">
        <v>122</v>
      </c>
      <c r="F261" s="19">
        <v>5926</v>
      </c>
      <c r="G261" s="24">
        <v>55.17</v>
      </c>
      <c r="H261" s="24">
        <v>0.06</v>
      </c>
      <c r="I261" s="31"/>
      <c r="J261" s="31"/>
      <c r="K261" s="35"/>
    </row>
    <row r="262" spans="2:11" x14ac:dyDescent="0.3">
      <c r="B262" s="8" t="s">
        <v>2493</v>
      </c>
      <c r="C262" s="57" t="s">
        <v>2494</v>
      </c>
      <c r="D262" s="54" t="s">
        <v>2495</v>
      </c>
      <c r="E262" s="6" t="s">
        <v>86</v>
      </c>
      <c r="F262" s="19">
        <v>27978</v>
      </c>
      <c r="G262" s="24">
        <v>55.13</v>
      </c>
      <c r="H262" s="24">
        <v>0.06</v>
      </c>
      <c r="I262" s="31"/>
      <c r="J262" s="31"/>
      <c r="K262" s="35"/>
    </row>
    <row r="263" spans="2:11" x14ac:dyDescent="0.3">
      <c r="B263" s="8" t="s">
        <v>402</v>
      </c>
      <c r="C263" s="57" t="s">
        <v>403</v>
      </c>
      <c r="D263" s="54" t="s">
        <v>404</v>
      </c>
      <c r="E263" s="6" t="s">
        <v>122</v>
      </c>
      <c r="F263" s="19">
        <v>1755</v>
      </c>
      <c r="G263" s="24">
        <v>54.98</v>
      </c>
      <c r="H263" s="24">
        <v>0.06</v>
      </c>
      <c r="I263" s="31"/>
      <c r="J263" s="31"/>
      <c r="K263" s="35"/>
    </row>
    <row r="264" spans="2:11" x14ac:dyDescent="0.3">
      <c r="B264" s="8" t="s">
        <v>2863</v>
      </c>
      <c r="C264" s="57" t="s">
        <v>2864</v>
      </c>
      <c r="D264" s="54" t="s">
        <v>2865</v>
      </c>
      <c r="E264" s="6" t="s">
        <v>82</v>
      </c>
      <c r="F264" s="19">
        <v>13974</v>
      </c>
      <c r="G264" s="24">
        <v>54.8</v>
      </c>
      <c r="H264" s="24">
        <v>0.06</v>
      </c>
      <c r="I264" s="31"/>
      <c r="J264" s="31"/>
      <c r="K264" s="35"/>
    </row>
    <row r="265" spans="2:11" x14ac:dyDescent="0.3">
      <c r="B265" s="8" t="s">
        <v>2479</v>
      </c>
      <c r="C265" s="57" t="s">
        <v>1289</v>
      </c>
      <c r="D265" s="54" t="s">
        <v>2480</v>
      </c>
      <c r="E265" s="6" t="s">
        <v>90</v>
      </c>
      <c r="F265" s="19">
        <v>12958</v>
      </c>
      <c r="G265" s="24">
        <v>54.72</v>
      </c>
      <c r="H265" s="24">
        <v>0.06</v>
      </c>
      <c r="I265" s="31"/>
      <c r="J265" s="31"/>
      <c r="K265" s="35"/>
    </row>
    <row r="266" spans="2:11" x14ac:dyDescent="0.3">
      <c r="B266" s="8" t="s">
        <v>119</v>
      </c>
      <c r="C266" s="57" t="s">
        <v>120</v>
      </c>
      <c r="D266" s="54" t="s">
        <v>121</v>
      </c>
      <c r="E266" s="6" t="s">
        <v>122</v>
      </c>
      <c r="F266" s="19">
        <v>1621</v>
      </c>
      <c r="G266" s="24">
        <v>53.8</v>
      </c>
      <c r="H266" s="24">
        <v>0.06</v>
      </c>
      <c r="I266" s="31"/>
      <c r="J266" s="31"/>
      <c r="K266" s="35"/>
    </row>
    <row r="267" spans="2:11" x14ac:dyDescent="0.3">
      <c r="B267" s="8" t="s">
        <v>247</v>
      </c>
      <c r="C267" s="57" t="s">
        <v>248</v>
      </c>
      <c r="D267" s="54" t="s">
        <v>249</v>
      </c>
      <c r="E267" s="6" t="s">
        <v>171</v>
      </c>
      <c r="F267" s="19">
        <v>8911</v>
      </c>
      <c r="G267" s="24">
        <v>53.52</v>
      </c>
      <c r="H267" s="24">
        <v>0.06</v>
      </c>
      <c r="I267" s="31"/>
      <c r="J267" s="31"/>
      <c r="K267" s="35"/>
    </row>
    <row r="268" spans="2:11" x14ac:dyDescent="0.3">
      <c r="B268" s="8" t="s">
        <v>127</v>
      </c>
      <c r="C268" s="57" t="s">
        <v>128</v>
      </c>
      <c r="D268" s="54" t="s">
        <v>129</v>
      </c>
      <c r="E268" s="6" t="s">
        <v>130</v>
      </c>
      <c r="F268" s="19">
        <v>1242</v>
      </c>
      <c r="G268" s="24">
        <v>53.51</v>
      </c>
      <c r="H268" s="24">
        <v>0.06</v>
      </c>
      <c r="I268" s="31"/>
      <c r="J268" s="31"/>
      <c r="K268" s="35"/>
    </row>
    <row r="269" spans="2:11" x14ac:dyDescent="0.3">
      <c r="B269" s="8" t="s">
        <v>4193</v>
      </c>
      <c r="C269" s="57" t="s">
        <v>4194</v>
      </c>
      <c r="D269" s="54" t="s">
        <v>4195</v>
      </c>
      <c r="E269" s="6" t="s">
        <v>142</v>
      </c>
      <c r="F269" s="19">
        <v>5538</v>
      </c>
      <c r="G269" s="24">
        <v>53.36</v>
      </c>
      <c r="H269" s="24">
        <v>0.06</v>
      </c>
      <c r="I269" s="31"/>
      <c r="J269" s="31"/>
      <c r="K269" s="35"/>
    </row>
    <row r="270" spans="2:11" x14ac:dyDescent="0.3">
      <c r="B270" s="8" t="s">
        <v>4196</v>
      </c>
      <c r="C270" s="57" t="s">
        <v>4197</v>
      </c>
      <c r="D270" s="54" t="s">
        <v>4198</v>
      </c>
      <c r="E270" s="6" t="s">
        <v>90</v>
      </c>
      <c r="F270" s="19">
        <v>1921</v>
      </c>
      <c r="G270" s="24">
        <v>53.33</v>
      </c>
      <c r="H270" s="24">
        <v>0.06</v>
      </c>
      <c r="I270" s="31"/>
      <c r="J270" s="31"/>
      <c r="K270" s="35"/>
    </row>
    <row r="271" spans="2:11" x14ac:dyDescent="0.3">
      <c r="B271" s="8" t="s">
        <v>135</v>
      </c>
      <c r="C271" s="57" t="s">
        <v>136</v>
      </c>
      <c r="D271" s="54" t="s">
        <v>137</v>
      </c>
      <c r="E271" s="6" t="s">
        <v>138</v>
      </c>
      <c r="F271" s="19">
        <v>1690</v>
      </c>
      <c r="G271" s="24">
        <v>53.25</v>
      </c>
      <c r="H271" s="24">
        <v>0.06</v>
      </c>
      <c r="I271" s="31"/>
      <c r="J271" s="31"/>
      <c r="K271" s="35"/>
    </row>
    <row r="272" spans="2:11" x14ac:dyDescent="0.3">
      <c r="B272" s="8" t="s">
        <v>2505</v>
      </c>
      <c r="C272" s="57" t="s">
        <v>2506</v>
      </c>
      <c r="D272" s="54" t="s">
        <v>2507</v>
      </c>
      <c r="E272" s="6" t="s">
        <v>90</v>
      </c>
      <c r="F272" s="19">
        <v>35948</v>
      </c>
      <c r="G272" s="24">
        <v>52.98</v>
      </c>
      <c r="H272" s="24">
        <v>0.06</v>
      </c>
      <c r="I272" s="31"/>
      <c r="J272" s="31"/>
      <c r="K272" s="35"/>
    </row>
    <row r="273" spans="2:11" x14ac:dyDescent="0.3">
      <c r="B273" s="8" t="s">
        <v>291</v>
      </c>
      <c r="C273" s="57" t="s">
        <v>292</v>
      </c>
      <c r="D273" s="54" t="s">
        <v>293</v>
      </c>
      <c r="E273" s="6" t="s">
        <v>61</v>
      </c>
      <c r="F273" s="19">
        <v>2950</v>
      </c>
      <c r="G273" s="24">
        <v>52.76</v>
      </c>
      <c r="H273" s="24">
        <v>0.06</v>
      </c>
      <c r="I273" s="31"/>
      <c r="J273" s="31"/>
      <c r="K273" s="35"/>
    </row>
    <row r="274" spans="2:11" x14ac:dyDescent="0.3">
      <c r="B274" s="8" t="s">
        <v>4199</v>
      </c>
      <c r="C274" s="57" t="s">
        <v>4200</v>
      </c>
      <c r="D274" s="54" t="s">
        <v>4201</v>
      </c>
      <c r="E274" s="6" t="s">
        <v>134</v>
      </c>
      <c r="F274" s="19">
        <v>6482</v>
      </c>
      <c r="G274" s="24">
        <v>52.61</v>
      </c>
      <c r="H274" s="24">
        <v>0.06</v>
      </c>
      <c r="I274" s="31"/>
      <c r="J274" s="31"/>
      <c r="K274" s="35"/>
    </row>
    <row r="275" spans="2:11" x14ac:dyDescent="0.3">
      <c r="B275" s="8" t="s">
        <v>4107</v>
      </c>
      <c r="C275" s="57" t="s">
        <v>4108</v>
      </c>
      <c r="D275" s="54" t="s">
        <v>4109</v>
      </c>
      <c r="E275" s="6" t="s">
        <v>86</v>
      </c>
      <c r="F275" s="19">
        <v>1904</v>
      </c>
      <c r="G275" s="24">
        <v>52.39</v>
      </c>
      <c r="H275" s="24">
        <v>0.06</v>
      </c>
      <c r="I275" s="31"/>
      <c r="J275" s="31"/>
      <c r="K275" s="35"/>
    </row>
    <row r="276" spans="2:11" x14ac:dyDescent="0.3">
      <c r="B276" s="8" t="s">
        <v>973</v>
      </c>
      <c r="C276" s="57" t="s">
        <v>974</v>
      </c>
      <c r="D276" s="54" t="s">
        <v>975</v>
      </c>
      <c r="E276" s="6" t="s">
        <v>111</v>
      </c>
      <c r="F276" s="19">
        <v>4534</v>
      </c>
      <c r="G276" s="24">
        <v>51.69</v>
      </c>
      <c r="H276" s="24">
        <v>0.06</v>
      </c>
      <c r="I276" s="31"/>
      <c r="J276" s="31"/>
      <c r="K276" s="35"/>
    </row>
    <row r="277" spans="2:11" x14ac:dyDescent="0.3">
      <c r="B277" s="8" t="s">
        <v>4202</v>
      </c>
      <c r="C277" s="57" t="s">
        <v>4203</v>
      </c>
      <c r="D277" s="54" t="s">
        <v>4204</v>
      </c>
      <c r="E277" s="6" t="s">
        <v>86</v>
      </c>
      <c r="F277" s="19">
        <v>388</v>
      </c>
      <c r="G277" s="24">
        <v>51.53</v>
      </c>
      <c r="H277" s="24">
        <v>0.06</v>
      </c>
      <c r="I277" s="31"/>
      <c r="J277" s="31"/>
      <c r="K277" s="35"/>
    </row>
    <row r="278" spans="2:11" x14ac:dyDescent="0.3">
      <c r="B278" s="8" t="s">
        <v>2314</v>
      </c>
      <c r="C278" s="57" t="s">
        <v>2315</v>
      </c>
      <c r="D278" s="54" t="s">
        <v>2316</v>
      </c>
      <c r="E278" s="6" t="s">
        <v>122</v>
      </c>
      <c r="F278" s="19">
        <v>1048</v>
      </c>
      <c r="G278" s="24">
        <v>51.36</v>
      </c>
      <c r="H278" s="24">
        <v>0.06</v>
      </c>
      <c r="I278" s="31"/>
      <c r="J278" s="31"/>
      <c r="K278" s="35"/>
    </row>
    <row r="279" spans="2:11" x14ac:dyDescent="0.3">
      <c r="B279" s="8" t="s">
        <v>2408</v>
      </c>
      <c r="C279" s="57" t="s">
        <v>2409</v>
      </c>
      <c r="D279" s="54" t="s">
        <v>2410</v>
      </c>
      <c r="E279" s="6" t="s">
        <v>54</v>
      </c>
      <c r="F279" s="19">
        <v>46786</v>
      </c>
      <c r="G279" s="24">
        <v>50.61</v>
      </c>
      <c r="H279" s="24">
        <v>0.06</v>
      </c>
      <c r="I279" s="31"/>
      <c r="J279" s="31"/>
      <c r="K279" s="35"/>
    </row>
    <row r="280" spans="2:11" x14ac:dyDescent="0.3">
      <c r="B280" s="8" t="s">
        <v>4205</v>
      </c>
      <c r="C280" s="57" t="s">
        <v>4206</v>
      </c>
      <c r="D280" s="54" t="s">
        <v>4207</v>
      </c>
      <c r="E280" s="6" t="s">
        <v>54</v>
      </c>
      <c r="F280" s="19">
        <v>5865</v>
      </c>
      <c r="G280" s="24">
        <v>50.53</v>
      </c>
      <c r="H280" s="24">
        <v>0.06</v>
      </c>
      <c r="I280" s="31"/>
      <c r="J280" s="31"/>
      <c r="K280" s="35"/>
    </row>
    <row r="281" spans="2:11" x14ac:dyDescent="0.3">
      <c r="B281" s="8" t="s">
        <v>1871</v>
      </c>
      <c r="C281" s="57" t="s">
        <v>1872</v>
      </c>
      <c r="D281" s="54" t="s">
        <v>1873</v>
      </c>
      <c r="E281" s="6" t="s">
        <v>231</v>
      </c>
      <c r="F281" s="19">
        <v>1497</v>
      </c>
      <c r="G281" s="24">
        <v>50.29</v>
      </c>
      <c r="H281" s="24">
        <v>0.06</v>
      </c>
      <c r="I281" s="31"/>
      <c r="J281" s="31"/>
      <c r="K281" s="35"/>
    </row>
    <row r="282" spans="2:11" x14ac:dyDescent="0.3">
      <c r="B282" s="8" t="s">
        <v>4208</v>
      </c>
      <c r="C282" s="57" t="s">
        <v>4209</v>
      </c>
      <c r="D282" s="54" t="s">
        <v>4210</v>
      </c>
      <c r="E282" s="6" t="s">
        <v>321</v>
      </c>
      <c r="F282" s="19">
        <v>10601</v>
      </c>
      <c r="G282" s="24">
        <v>50.15</v>
      </c>
      <c r="H282" s="24">
        <v>0.06</v>
      </c>
      <c r="I282" s="31"/>
      <c r="J282" s="31"/>
      <c r="K282" s="35"/>
    </row>
    <row r="283" spans="2:11" x14ac:dyDescent="0.3">
      <c r="B283" s="8" t="s">
        <v>2372</v>
      </c>
      <c r="C283" s="57" t="s">
        <v>2373</v>
      </c>
      <c r="D283" s="54" t="s">
        <v>2374</v>
      </c>
      <c r="E283" s="6" t="s">
        <v>90</v>
      </c>
      <c r="F283" s="19">
        <v>10480</v>
      </c>
      <c r="G283" s="24">
        <v>50.09</v>
      </c>
      <c r="H283" s="24">
        <v>0.06</v>
      </c>
      <c r="I283" s="31"/>
      <c r="J283" s="31"/>
      <c r="K283" s="35"/>
    </row>
    <row r="284" spans="2:11" x14ac:dyDescent="0.3">
      <c r="B284" s="8" t="s">
        <v>4110</v>
      </c>
      <c r="C284" s="57" t="s">
        <v>4111</v>
      </c>
      <c r="D284" s="54" t="s">
        <v>4112</v>
      </c>
      <c r="E284" s="6" t="s">
        <v>138</v>
      </c>
      <c r="F284" s="19">
        <v>3814</v>
      </c>
      <c r="G284" s="24">
        <v>50.01</v>
      </c>
      <c r="H284" s="24">
        <v>0.06</v>
      </c>
      <c r="I284" s="31"/>
      <c r="J284" s="31"/>
      <c r="K284" s="35"/>
    </row>
    <row r="285" spans="2:11" x14ac:dyDescent="0.3">
      <c r="B285" s="8" t="s">
        <v>4211</v>
      </c>
      <c r="C285" s="57" t="s">
        <v>4212</v>
      </c>
      <c r="D285" s="54" t="s">
        <v>4213</v>
      </c>
      <c r="E285" s="6" t="s">
        <v>90</v>
      </c>
      <c r="F285" s="19">
        <v>8421</v>
      </c>
      <c r="G285" s="24">
        <v>50</v>
      </c>
      <c r="H285" s="24">
        <v>0.06</v>
      </c>
      <c r="I285" s="31"/>
      <c r="J285" s="31"/>
      <c r="K285" s="35"/>
    </row>
    <row r="286" spans="2:11" x14ac:dyDescent="0.3">
      <c r="B286" s="8" t="s">
        <v>4217</v>
      </c>
      <c r="C286" s="57" t="s">
        <v>4218</v>
      </c>
      <c r="D286" s="54" t="s">
        <v>4219</v>
      </c>
      <c r="E286" s="6" t="s">
        <v>203</v>
      </c>
      <c r="F286" s="19">
        <v>681</v>
      </c>
      <c r="G286" s="24">
        <v>49.3</v>
      </c>
      <c r="H286" s="24">
        <v>0.06</v>
      </c>
      <c r="I286" s="31"/>
      <c r="J286" s="31"/>
      <c r="K286" s="35"/>
    </row>
    <row r="287" spans="2:11" x14ac:dyDescent="0.3">
      <c r="B287" s="8" t="s">
        <v>4214</v>
      </c>
      <c r="C287" s="57" t="s">
        <v>4215</v>
      </c>
      <c r="D287" s="54" t="s">
        <v>4216</v>
      </c>
      <c r="E287" s="6" t="s">
        <v>506</v>
      </c>
      <c r="F287" s="19">
        <v>41703</v>
      </c>
      <c r="G287" s="24">
        <v>49.29</v>
      </c>
      <c r="H287" s="24">
        <v>0.06</v>
      </c>
      <c r="I287" s="31"/>
      <c r="J287" s="31"/>
      <c r="K287" s="35"/>
    </row>
    <row r="288" spans="2:11" x14ac:dyDescent="0.3">
      <c r="B288" s="8" t="s">
        <v>270</v>
      </c>
      <c r="C288" s="57" t="s">
        <v>271</v>
      </c>
      <c r="D288" s="54" t="s">
        <v>272</v>
      </c>
      <c r="E288" s="6" t="s">
        <v>142</v>
      </c>
      <c r="F288" s="19">
        <v>4994</v>
      </c>
      <c r="G288" s="24">
        <v>49.19</v>
      </c>
      <c r="H288" s="24">
        <v>0.06</v>
      </c>
      <c r="I288" s="31"/>
      <c r="J288" s="31"/>
      <c r="K288" s="35"/>
    </row>
    <row r="289" spans="2:11" x14ac:dyDescent="0.3">
      <c r="B289" s="8" t="s">
        <v>2262</v>
      </c>
      <c r="C289" s="57" t="s">
        <v>2263</v>
      </c>
      <c r="D289" s="54" t="s">
        <v>2264</v>
      </c>
      <c r="E289" s="6" t="s">
        <v>130</v>
      </c>
      <c r="F289" s="19">
        <v>6969</v>
      </c>
      <c r="G289" s="24">
        <v>48.94</v>
      </c>
      <c r="H289" s="24">
        <v>0.06</v>
      </c>
      <c r="I289" s="31"/>
      <c r="J289" s="31"/>
      <c r="K289" s="35"/>
    </row>
    <row r="290" spans="2:11" x14ac:dyDescent="0.3">
      <c r="B290" s="8" t="s">
        <v>856</v>
      </c>
      <c r="C290" s="57" t="s">
        <v>857</v>
      </c>
      <c r="D290" s="54" t="s">
        <v>858</v>
      </c>
      <c r="E290" s="6" t="s">
        <v>859</v>
      </c>
      <c r="F290" s="19">
        <v>14282</v>
      </c>
      <c r="G290" s="24">
        <v>48.8</v>
      </c>
      <c r="H290" s="24">
        <v>0.06</v>
      </c>
      <c r="I290" s="31"/>
      <c r="J290" s="31"/>
      <c r="K290" s="35"/>
    </row>
    <row r="291" spans="2:11" x14ac:dyDescent="0.3">
      <c r="B291" s="8" t="s">
        <v>2883</v>
      </c>
      <c r="C291" s="57" t="s">
        <v>2884</v>
      </c>
      <c r="D291" s="54" t="s">
        <v>2885</v>
      </c>
      <c r="E291" s="6" t="s">
        <v>321</v>
      </c>
      <c r="F291" s="19">
        <v>3032</v>
      </c>
      <c r="G291" s="24">
        <v>48.48</v>
      </c>
      <c r="H291" s="24">
        <v>0.06</v>
      </c>
      <c r="I291" s="31"/>
      <c r="J291" s="31"/>
      <c r="K291" s="35"/>
    </row>
    <row r="292" spans="2:11" x14ac:dyDescent="0.3">
      <c r="B292" s="8" t="s">
        <v>962</v>
      </c>
      <c r="C292" s="57" t="s">
        <v>746</v>
      </c>
      <c r="D292" s="54" t="s">
        <v>963</v>
      </c>
      <c r="E292" s="6" t="s">
        <v>126</v>
      </c>
      <c r="F292" s="19">
        <v>28496</v>
      </c>
      <c r="G292" s="24">
        <v>48.3</v>
      </c>
      <c r="H292" s="24">
        <v>0.06</v>
      </c>
      <c r="I292" s="31"/>
      <c r="J292" s="31"/>
      <c r="K292" s="35"/>
    </row>
    <row r="293" spans="2:11" x14ac:dyDescent="0.3">
      <c r="B293" s="8" t="s">
        <v>2465</v>
      </c>
      <c r="C293" s="57" t="s">
        <v>2466</v>
      </c>
      <c r="D293" s="54" t="s">
        <v>2467</v>
      </c>
      <c r="E293" s="6" t="s">
        <v>90</v>
      </c>
      <c r="F293" s="19">
        <v>22678</v>
      </c>
      <c r="G293" s="24">
        <v>48.14</v>
      </c>
      <c r="H293" s="24">
        <v>0.06</v>
      </c>
      <c r="I293" s="31"/>
      <c r="J293" s="31"/>
      <c r="K293" s="35"/>
    </row>
    <row r="294" spans="2:11" x14ac:dyDescent="0.3">
      <c r="B294" s="8" t="s">
        <v>3053</v>
      </c>
      <c r="C294" s="57" t="s">
        <v>641</v>
      </c>
      <c r="D294" s="54" t="s">
        <v>3054</v>
      </c>
      <c r="E294" s="6" t="s">
        <v>90</v>
      </c>
      <c r="F294" s="19">
        <v>42059</v>
      </c>
      <c r="G294" s="24">
        <v>47.89</v>
      </c>
      <c r="H294" s="24">
        <v>0.06</v>
      </c>
      <c r="I294" s="31"/>
      <c r="J294" s="31"/>
      <c r="K294" s="35"/>
    </row>
    <row r="295" spans="2:11" x14ac:dyDescent="0.3">
      <c r="B295" s="8" t="s">
        <v>4223</v>
      </c>
      <c r="C295" s="57" t="s">
        <v>4224</v>
      </c>
      <c r="D295" s="54" t="s">
        <v>4225</v>
      </c>
      <c r="E295" s="6" t="s">
        <v>321</v>
      </c>
      <c r="F295" s="19">
        <v>722</v>
      </c>
      <c r="G295" s="24">
        <v>47.86</v>
      </c>
      <c r="H295" s="24">
        <v>0.06</v>
      </c>
      <c r="I295" s="31"/>
      <c r="J295" s="31"/>
      <c r="K295" s="35"/>
    </row>
    <row r="296" spans="2:11" x14ac:dyDescent="0.3">
      <c r="B296" s="8" t="s">
        <v>992</v>
      </c>
      <c r="C296" s="57" t="s">
        <v>993</v>
      </c>
      <c r="D296" s="54" t="s">
        <v>994</v>
      </c>
      <c r="E296" s="6" t="s">
        <v>122</v>
      </c>
      <c r="F296" s="19">
        <v>5141</v>
      </c>
      <c r="G296" s="24">
        <v>47.84</v>
      </c>
      <c r="H296" s="24">
        <v>0.06</v>
      </c>
      <c r="I296" s="31"/>
      <c r="J296" s="31"/>
      <c r="K296" s="35"/>
    </row>
    <row r="297" spans="2:11" x14ac:dyDescent="0.3">
      <c r="B297" s="8" t="s">
        <v>4220</v>
      </c>
      <c r="C297" s="57" t="s">
        <v>4221</v>
      </c>
      <c r="D297" s="54" t="s">
        <v>4222</v>
      </c>
      <c r="E297" s="6" t="s">
        <v>72</v>
      </c>
      <c r="F297" s="19">
        <v>21862</v>
      </c>
      <c r="G297" s="24">
        <v>47.68</v>
      </c>
      <c r="H297" s="24">
        <v>0.06</v>
      </c>
      <c r="I297" s="31"/>
      <c r="J297" s="31"/>
      <c r="K297" s="35"/>
    </row>
    <row r="298" spans="2:11" x14ac:dyDescent="0.3">
      <c r="B298" s="8" t="s">
        <v>467</v>
      </c>
      <c r="C298" s="57" t="s">
        <v>468</v>
      </c>
      <c r="D298" s="54" t="s">
        <v>469</v>
      </c>
      <c r="E298" s="6" t="s">
        <v>401</v>
      </c>
      <c r="F298" s="19">
        <v>15051</v>
      </c>
      <c r="G298" s="24">
        <v>47.45</v>
      </c>
      <c r="H298" s="24">
        <v>0.05</v>
      </c>
      <c r="I298" s="31"/>
      <c r="J298" s="31"/>
      <c r="K298" s="35"/>
    </row>
    <row r="299" spans="2:11" x14ac:dyDescent="0.3">
      <c r="B299" s="8" t="s">
        <v>986</v>
      </c>
      <c r="C299" s="57" t="s">
        <v>987</v>
      </c>
      <c r="D299" s="54" t="s">
        <v>988</v>
      </c>
      <c r="E299" s="6" t="s">
        <v>203</v>
      </c>
      <c r="F299" s="19">
        <v>34242</v>
      </c>
      <c r="G299" s="24">
        <v>46.33</v>
      </c>
      <c r="H299" s="24">
        <v>0.05</v>
      </c>
      <c r="I299" s="31"/>
      <c r="J299" s="31"/>
      <c r="K299" s="35"/>
    </row>
    <row r="300" spans="2:11" x14ac:dyDescent="0.3">
      <c r="B300" s="8" t="s">
        <v>2429</v>
      </c>
      <c r="C300" s="57" t="s">
        <v>2430</v>
      </c>
      <c r="D300" s="54" t="s">
        <v>2431</v>
      </c>
      <c r="E300" s="6" t="s">
        <v>130</v>
      </c>
      <c r="F300" s="19">
        <v>3819</v>
      </c>
      <c r="G300" s="24">
        <v>46.04</v>
      </c>
      <c r="H300" s="24">
        <v>0.05</v>
      </c>
      <c r="I300" s="31"/>
      <c r="J300" s="31"/>
      <c r="K300" s="35"/>
    </row>
    <row r="301" spans="2:11" x14ac:dyDescent="0.3">
      <c r="B301" s="8" t="s">
        <v>2160</v>
      </c>
      <c r="C301" s="57" t="s">
        <v>2161</v>
      </c>
      <c r="D301" s="54" t="s">
        <v>2162</v>
      </c>
      <c r="E301" s="6" t="s">
        <v>82</v>
      </c>
      <c r="F301" s="19">
        <v>10202</v>
      </c>
      <c r="G301" s="24">
        <v>45.36</v>
      </c>
      <c r="H301" s="24">
        <v>0.05</v>
      </c>
      <c r="I301" s="31"/>
      <c r="J301" s="31"/>
      <c r="K301" s="35"/>
    </row>
    <row r="302" spans="2:11" x14ac:dyDescent="0.3">
      <c r="B302" s="8" t="s">
        <v>4226</v>
      </c>
      <c r="C302" s="57" t="s">
        <v>4227</v>
      </c>
      <c r="D302" s="54" t="s">
        <v>4228</v>
      </c>
      <c r="E302" s="6" t="s">
        <v>126</v>
      </c>
      <c r="F302" s="19">
        <v>215510</v>
      </c>
      <c r="G302" s="24">
        <v>45.26</v>
      </c>
      <c r="H302" s="24">
        <v>0.05</v>
      </c>
      <c r="I302" s="31"/>
      <c r="J302" s="31"/>
      <c r="K302" s="35"/>
    </row>
    <row r="303" spans="2:11" x14ac:dyDescent="0.3">
      <c r="B303" s="8" t="s">
        <v>2912</v>
      </c>
      <c r="C303" s="57" t="s">
        <v>2913</v>
      </c>
      <c r="D303" s="54" t="s">
        <v>2914</v>
      </c>
      <c r="E303" s="6" t="s">
        <v>203</v>
      </c>
      <c r="F303" s="19">
        <v>1685</v>
      </c>
      <c r="G303" s="24">
        <v>44.58</v>
      </c>
      <c r="H303" s="24">
        <v>0.05</v>
      </c>
      <c r="I303" s="31"/>
      <c r="J303" s="31"/>
      <c r="K303" s="35"/>
    </row>
    <row r="304" spans="2:11" x14ac:dyDescent="0.3">
      <c r="B304" s="8" t="s">
        <v>4229</v>
      </c>
      <c r="C304" s="57" t="s">
        <v>671</v>
      </c>
      <c r="D304" s="54" t="s">
        <v>4230</v>
      </c>
      <c r="E304" s="6" t="s">
        <v>3091</v>
      </c>
      <c r="F304" s="19">
        <v>2365</v>
      </c>
      <c r="G304" s="24">
        <v>44.57</v>
      </c>
      <c r="H304" s="24">
        <v>0.05</v>
      </c>
      <c r="I304" s="31"/>
      <c r="J304" s="31"/>
      <c r="K304" s="35"/>
    </row>
    <row r="305" spans="2:11" x14ac:dyDescent="0.3">
      <c r="B305" s="8" t="s">
        <v>131</v>
      </c>
      <c r="C305" s="57" t="s">
        <v>132</v>
      </c>
      <c r="D305" s="54" t="s">
        <v>133</v>
      </c>
      <c r="E305" s="6" t="s">
        <v>134</v>
      </c>
      <c r="F305" s="19">
        <v>3760</v>
      </c>
      <c r="G305" s="24">
        <v>44.26</v>
      </c>
      <c r="H305" s="24">
        <v>0.05</v>
      </c>
      <c r="I305" s="31"/>
      <c r="J305" s="31"/>
      <c r="K305" s="35"/>
    </row>
    <row r="306" spans="2:11" x14ac:dyDescent="0.3">
      <c r="B306" s="8" t="s">
        <v>4231</v>
      </c>
      <c r="C306" s="57" t="s">
        <v>4232</v>
      </c>
      <c r="D306" s="54" t="s">
        <v>4233</v>
      </c>
      <c r="E306" s="6" t="s">
        <v>90</v>
      </c>
      <c r="F306" s="19">
        <v>34845</v>
      </c>
      <c r="G306" s="24">
        <v>44.21</v>
      </c>
      <c r="H306" s="24">
        <v>0.05</v>
      </c>
      <c r="I306" s="31"/>
      <c r="J306" s="31"/>
      <c r="K306" s="35"/>
    </row>
    <row r="307" spans="2:11" x14ac:dyDescent="0.3">
      <c r="B307" s="8" t="s">
        <v>4113</v>
      </c>
      <c r="C307" s="57" t="s">
        <v>4114</v>
      </c>
      <c r="D307" s="54" t="s">
        <v>4115</v>
      </c>
      <c r="E307" s="6" t="s">
        <v>115</v>
      </c>
      <c r="F307" s="19">
        <v>1467</v>
      </c>
      <c r="G307" s="24">
        <v>43.9</v>
      </c>
      <c r="H307" s="24">
        <v>0.05</v>
      </c>
      <c r="I307" s="31"/>
      <c r="J307" s="31"/>
      <c r="K307" s="35"/>
    </row>
    <row r="308" spans="2:11" x14ac:dyDescent="0.3">
      <c r="B308" s="8" t="s">
        <v>4234</v>
      </c>
      <c r="C308" s="57" t="s">
        <v>1172</v>
      </c>
      <c r="D308" s="54" t="s">
        <v>4235</v>
      </c>
      <c r="E308" s="6" t="s">
        <v>86</v>
      </c>
      <c r="F308" s="19">
        <v>2440</v>
      </c>
      <c r="G308" s="24">
        <v>43.89</v>
      </c>
      <c r="H308" s="24">
        <v>0.05</v>
      </c>
      <c r="I308" s="31"/>
      <c r="J308" s="31"/>
      <c r="K308" s="35"/>
    </row>
    <row r="309" spans="2:11" x14ac:dyDescent="0.3">
      <c r="B309" s="8" t="s">
        <v>4116</v>
      </c>
      <c r="C309" s="57" t="s">
        <v>4117</v>
      </c>
      <c r="D309" s="54" t="s">
        <v>4118</v>
      </c>
      <c r="E309" s="6" t="s">
        <v>126</v>
      </c>
      <c r="F309" s="19">
        <v>41975</v>
      </c>
      <c r="G309" s="24">
        <v>43.77</v>
      </c>
      <c r="H309" s="24">
        <v>0.05</v>
      </c>
      <c r="I309" s="31"/>
      <c r="J309" s="31"/>
      <c r="K309" s="35"/>
    </row>
    <row r="310" spans="2:11" x14ac:dyDescent="0.3">
      <c r="B310" s="8" t="s">
        <v>4236</v>
      </c>
      <c r="C310" s="57" t="s">
        <v>4237</v>
      </c>
      <c r="D310" s="54" t="s">
        <v>4238</v>
      </c>
      <c r="E310" s="6" t="s">
        <v>90</v>
      </c>
      <c r="F310" s="19">
        <v>3545</v>
      </c>
      <c r="G310" s="24">
        <v>42.97</v>
      </c>
      <c r="H310" s="24">
        <v>0.05</v>
      </c>
      <c r="I310" s="31"/>
      <c r="J310" s="31"/>
      <c r="K310" s="35"/>
    </row>
    <row r="311" spans="2:11" x14ac:dyDescent="0.3">
      <c r="B311" s="8" t="s">
        <v>338</v>
      </c>
      <c r="C311" s="57" t="s">
        <v>339</v>
      </c>
      <c r="D311" s="54" t="s">
        <v>340</v>
      </c>
      <c r="E311" s="6" t="s">
        <v>142</v>
      </c>
      <c r="F311" s="19">
        <v>114942</v>
      </c>
      <c r="G311" s="24">
        <v>42.64</v>
      </c>
      <c r="H311" s="24">
        <v>0.05</v>
      </c>
      <c r="I311" s="31"/>
      <c r="J311" s="31"/>
      <c r="K311" s="35"/>
    </row>
    <row r="312" spans="2:11" x14ac:dyDescent="0.3">
      <c r="B312" s="8" t="s">
        <v>4119</v>
      </c>
      <c r="C312" s="57" t="s">
        <v>4120</v>
      </c>
      <c r="D312" s="54" t="s">
        <v>4121</v>
      </c>
      <c r="E312" s="6" t="s">
        <v>115</v>
      </c>
      <c r="F312" s="19">
        <v>4108</v>
      </c>
      <c r="G312" s="24">
        <v>42.4</v>
      </c>
      <c r="H312" s="24">
        <v>0.05</v>
      </c>
      <c r="I312" s="31"/>
      <c r="J312" s="31"/>
      <c r="K312" s="35"/>
    </row>
    <row r="313" spans="2:11" x14ac:dyDescent="0.3">
      <c r="B313" s="8" t="s">
        <v>4239</v>
      </c>
      <c r="C313" s="57" t="s">
        <v>195</v>
      </c>
      <c r="D313" s="54" t="s">
        <v>4240</v>
      </c>
      <c r="E313" s="6" t="s">
        <v>196</v>
      </c>
      <c r="F313" s="19">
        <v>4478</v>
      </c>
      <c r="G313" s="24">
        <v>42.09</v>
      </c>
      <c r="H313" s="24">
        <v>0.05</v>
      </c>
      <c r="I313" s="31"/>
      <c r="J313" s="31"/>
      <c r="K313" s="35"/>
    </row>
    <row r="314" spans="2:11" x14ac:dyDescent="0.3">
      <c r="B314" s="8" t="s">
        <v>4241</v>
      </c>
      <c r="C314" s="57" t="s">
        <v>4242</v>
      </c>
      <c r="D314" s="54" t="s">
        <v>4243</v>
      </c>
      <c r="E314" s="6" t="s">
        <v>50</v>
      </c>
      <c r="F314" s="19">
        <v>4110</v>
      </c>
      <c r="G314" s="24">
        <v>42.03</v>
      </c>
      <c r="H314" s="24">
        <v>0.05</v>
      </c>
      <c r="I314" s="31"/>
      <c r="J314" s="31"/>
      <c r="K314" s="35"/>
    </row>
    <row r="315" spans="2:11" x14ac:dyDescent="0.3">
      <c r="B315" s="8" t="s">
        <v>258</v>
      </c>
      <c r="C315" s="57" t="s">
        <v>259</v>
      </c>
      <c r="D315" s="54" t="s">
        <v>260</v>
      </c>
      <c r="E315" s="6" t="s">
        <v>142</v>
      </c>
      <c r="F315" s="19">
        <v>317</v>
      </c>
      <c r="G315" s="24">
        <v>41.8</v>
      </c>
      <c r="H315" s="24">
        <v>0.05</v>
      </c>
      <c r="I315" s="31"/>
      <c r="J315" s="31"/>
      <c r="K315" s="35"/>
    </row>
    <row r="316" spans="2:11" x14ac:dyDescent="0.3">
      <c r="B316" s="8" t="s">
        <v>4244</v>
      </c>
      <c r="C316" s="57" t="s">
        <v>4245</v>
      </c>
      <c r="D316" s="54" t="s">
        <v>4246</v>
      </c>
      <c r="E316" s="6" t="s">
        <v>142</v>
      </c>
      <c r="F316" s="19">
        <v>4976</v>
      </c>
      <c r="G316" s="24">
        <v>41.8</v>
      </c>
      <c r="H316" s="24">
        <v>0.05</v>
      </c>
      <c r="I316" s="31"/>
      <c r="J316" s="31"/>
      <c r="K316" s="35"/>
    </row>
    <row r="317" spans="2:11" x14ac:dyDescent="0.3">
      <c r="B317" s="8" t="s">
        <v>4247</v>
      </c>
      <c r="C317" s="57" t="s">
        <v>4248</v>
      </c>
      <c r="D317" s="54" t="s">
        <v>4249</v>
      </c>
      <c r="E317" s="6" t="s">
        <v>50</v>
      </c>
      <c r="F317" s="19">
        <v>5171</v>
      </c>
      <c r="G317" s="24">
        <v>41.69</v>
      </c>
      <c r="H317" s="24">
        <v>0.05</v>
      </c>
      <c r="I317" s="31"/>
      <c r="J317" s="31"/>
      <c r="K317" s="35"/>
    </row>
    <row r="318" spans="2:11" x14ac:dyDescent="0.3">
      <c r="B318" s="8" t="s">
        <v>4256</v>
      </c>
      <c r="C318" s="57" t="s">
        <v>4257</v>
      </c>
      <c r="D318" s="54" t="s">
        <v>4258</v>
      </c>
      <c r="E318" s="6" t="s">
        <v>122</v>
      </c>
      <c r="F318" s="19">
        <v>275</v>
      </c>
      <c r="G318" s="24">
        <v>41.04</v>
      </c>
      <c r="H318" s="24">
        <v>0.05</v>
      </c>
      <c r="I318" s="31"/>
      <c r="J318" s="31"/>
      <c r="K318" s="35"/>
    </row>
    <row r="319" spans="2:11" x14ac:dyDescent="0.3">
      <c r="B319" s="8" t="s">
        <v>4250</v>
      </c>
      <c r="C319" s="57" t="s">
        <v>4251</v>
      </c>
      <c r="D319" s="54" t="s">
        <v>4252</v>
      </c>
      <c r="E319" s="6" t="s">
        <v>86</v>
      </c>
      <c r="F319" s="19">
        <v>3428</v>
      </c>
      <c r="G319" s="24">
        <v>40.93</v>
      </c>
      <c r="H319" s="24">
        <v>0.05</v>
      </c>
      <c r="I319" s="31"/>
      <c r="J319" s="31"/>
      <c r="K319" s="35"/>
    </row>
    <row r="320" spans="2:11" x14ac:dyDescent="0.3">
      <c r="B320" s="8" t="s">
        <v>4253</v>
      </c>
      <c r="C320" s="57" t="s">
        <v>4254</v>
      </c>
      <c r="D320" s="54" t="s">
        <v>4255</v>
      </c>
      <c r="E320" s="6" t="s">
        <v>401</v>
      </c>
      <c r="F320" s="19">
        <v>5682</v>
      </c>
      <c r="G320" s="24">
        <v>40.89</v>
      </c>
      <c r="H320" s="24">
        <v>0.05</v>
      </c>
      <c r="I320" s="31"/>
      <c r="J320" s="31"/>
      <c r="K320" s="35"/>
    </row>
    <row r="321" spans="2:11" x14ac:dyDescent="0.3">
      <c r="B321" s="8" t="s">
        <v>3346</v>
      </c>
      <c r="C321" s="57" t="s">
        <v>3347</v>
      </c>
      <c r="D321" s="54" t="s">
        <v>3348</v>
      </c>
      <c r="E321" s="6" t="s">
        <v>142</v>
      </c>
      <c r="F321" s="19">
        <v>1592</v>
      </c>
      <c r="G321" s="24">
        <v>40.619999999999997</v>
      </c>
      <c r="H321" s="24">
        <v>0.05</v>
      </c>
      <c r="I321" s="31"/>
      <c r="J321" s="31"/>
      <c r="K321" s="35"/>
    </row>
    <row r="322" spans="2:11" x14ac:dyDescent="0.3">
      <c r="B322" s="8" t="s">
        <v>2432</v>
      </c>
      <c r="C322" s="57" t="s">
        <v>2433</v>
      </c>
      <c r="D322" s="54" t="s">
        <v>2434</v>
      </c>
      <c r="E322" s="6" t="s">
        <v>54</v>
      </c>
      <c r="F322" s="19">
        <v>89647</v>
      </c>
      <c r="G322" s="24">
        <v>40.4</v>
      </c>
      <c r="H322" s="24">
        <v>0.05</v>
      </c>
      <c r="I322" s="31"/>
      <c r="J322" s="31"/>
      <c r="K322" s="35"/>
    </row>
    <row r="323" spans="2:11" x14ac:dyDescent="0.3">
      <c r="B323" s="8" t="s">
        <v>2490</v>
      </c>
      <c r="C323" s="57" t="s">
        <v>2491</v>
      </c>
      <c r="D323" s="54" t="s">
        <v>2492</v>
      </c>
      <c r="E323" s="6" t="s">
        <v>54</v>
      </c>
      <c r="F323" s="19">
        <v>18478</v>
      </c>
      <c r="G323" s="24">
        <v>40.229999999999997</v>
      </c>
      <c r="H323" s="24">
        <v>0.05</v>
      </c>
      <c r="I323" s="31"/>
      <c r="J323" s="31"/>
      <c r="K323" s="35"/>
    </row>
    <row r="324" spans="2:11" x14ac:dyDescent="0.3">
      <c r="B324" s="8" t="s">
        <v>4262</v>
      </c>
      <c r="C324" s="57" t="s">
        <v>4263</v>
      </c>
      <c r="D324" s="54" t="s">
        <v>4264</v>
      </c>
      <c r="E324" s="6" t="s">
        <v>171</v>
      </c>
      <c r="F324" s="19">
        <v>371</v>
      </c>
      <c r="G324" s="24">
        <v>40.19</v>
      </c>
      <c r="H324" s="24">
        <v>0.05</v>
      </c>
      <c r="I324" s="31"/>
      <c r="J324" s="31"/>
      <c r="K324" s="35"/>
    </row>
    <row r="325" spans="2:11" x14ac:dyDescent="0.3">
      <c r="B325" s="8" t="s">
        <v>4122</v>
      </c>
      <c r="C325" s="57" t="s">
        <v>4123</v>
      </c>
      <c r="D325" s="54" t="s">
        <v>4124</v>
      </c>
      <c r="E325" s="6" t="s">
        <v>90</v>
      </c>
      <c r="F325" s="19">
        <v>589</v>
      </c>
      <c r="G325" s="24">
        <v>40.06</v>
      </c>
      <c r="H325" s="24">
        <v>0.05</v>
      </c>
      <c r="I325" s="31"/>
      <c r="J325" s="31"/>
      <c r="K325" s="35"/>
    </row>
    <row r="326" spans="2:11" x14ac:dyDescent="0.3">
      <c r="B326" s="8" t="s">
        <v>4259</v>
      </c>
      <c r="C326" s="57" t="s">
        <v>4260</v>
      </c>
      <c r="D326" s="54" t="s">
        <v>4261</v>
      </c>
      <c r="E326" s="6" t="s">
        <v>82</v>
      </c>
      <c r="F326" s="19">
        <v>10819</v>
      </c>
      <c r="G326" s="24">
        <v>40.04</v>
      </c>
      <c r="H326" s="24">
        <v>0.05</v>
      </c>
      <c r="I326" s="31"/>
      <c r="J326" s="31"/>
      <c r="K326" s="35"/>
    </row>
    <row r="327" spans="2:11" x14ac:dyDescent="0.3">
      <c r="B327" s="8" t="s">
        <v>4125</v>
      </c>
      <c r="C327" s="57" t="s">
        <v>4126</v>
      </c>
      <c r="D327" s="54" t="s">
        <v>4127</v>
      </c>
      <c r="E327" s="6" t="s">
        <v>43</v>
      </c>
      <c r="F327" s="19">
        <v>71091</v>
      </c>
      <c r="G327" s="24">
        <v>39.869999999999997</v>
      </c>
      <c r="H327" s="24">
        <v>0.05</v>
      </c>
      <c r="I327" s="31"/>
      <c r="J327" s="31"/>
      <c r="K327" s="35"/>
    </row>
    <row r="328" spans="2:11" x14ac:dyDescent="0.3">
      <c r="B328" s="8" t="s">
        <v>4128</v>
      </c>
      <c r="C328" s="57" t="s">
        <v>4129</v>
      </c>
      <c r="D328" s="54" t="s">
        <v>4130</v>
      </c>
      <c r="E328" s="6" t="s">
        <v>368</v>
      </c>
      <c r="F328" s="19">
        <v>129</v>
      </c>
      <c r="G328" s="24">
        <v>39.67</v>
      </c>
      <c r="H328" s="24">
        <v>0.05</v>
      </c>
      <c r="I328" s="31"/>
      <c r="J328" s="31"/>
      <c r="K328" s="35"/>
    </row>
    <row r="329" spans="2:11" x14ac:dyDescent="0.3">
      <c r="B329" s="8" t="s">
        <v>4265</v>
      </c>
      <c r="C329" s="57" t="s">
        <v>4266</v>
      </c>
      <c r="D329" s="54" t="s">
        <v>4267</v>
      </c>
      <c r="E329" s="6" t="s">
        <v>126</v>
      </c>
      <c r="F329" s="19">
        <v>6262</v>
      </c>
      <c r="G329" s="24">
        <v>39.42</v>
      </c>
      <c r="H329" s="24">
        <v>0.05</v>
      </c>
      <c r="I329" s="31"/>
      <c r="J329" s="31"/>
      <c r="K329" s="35"/>
    </row>
    <row r="330" spans="2:11" x14ac:dyDescent="0.3">
      <c r="B330" s="8" t="s">
        <v>4268</v>
      </c>
      <c r="C330" s="57" t="s">
        <v>4269</v>
      </c>
      <c r="D330" s="54" t="s">
        <v>4270</v>
      </c>
      <c r="E330" s="6" t="s">
        <v>153</v>
      </c>
      <c r="F330" s="19">
        <v>3855</v>
      </c>
      <c r="G330" s="24">
        <v>39.32</v>
      </c>
      <c r="H330" s="24">
        <v>0.05</v>
      </c>
      <c r="I330" s="31"/>
      <c r="J330" s="31"/>
      <c r="K330" s="35"/>
    </row>
    <row r="331" spans="2:11" x14ac:dyDescent="0.3">
      <c r="B331" s="8" t="s">
        <v>4131</v>
      </c>
      <c r="C331" s="57" t="s">
        <v>4132</v>
      </c>
      <c r="D331" s="54" t="s">
        <v>4133</v>
      </c>
      <c r="E331" s="6" t="s">
        <v>499</v>
      </c>
      <c r="F331" s="19">
        <v>14898</v>
      </c>
      <c r="G331" s="24">
        <v>39.06</v>
      </c>
      <c r="H331" s="24">
        <v>0.05</v>
      </c>
      <c r="I331" s="31"/>
      <c r="J331" s="31"/>
      <c r="K331" s="35"/>
    </row>
    <row r="332" spans="2:11" x14ac:dyDescent="0.3">
      <c r="B332" s="8" t="s">
        <v>4271</v>
      </c>
      <c r="C332" s="57" t="s">
        <v>4272</v>
      </c>
      <c r="D332" s="54" t="s">
        <v>4273</v>
      </c>
      <c r="E332" s="6" t="s">
        <v>321</v>
      </c>
      <c r="F332" s="19">
        <v>9270</v>
      </c>
      <c r="G332" s="24">
        <v>38.94</v>
      </c>
      <c r="H332" s="24">
        <v>0.05</v>
      </c>
      <c r="I332" s="31"/>
      <c r="J332" s="31"/>
      <c r="K332" s="35"/>
    </row>
    <row r="333" spans="2:11" x14ac:dyDescent="0.3">
      <c r="B333" s="8" t="s">
        <v>150</v>
      </c>
      <c r="C333" s="57" t="s">
        <v>151</v>
      </c>
      <c r="D333" s="54" t="s">
        <v>152</v>
      </c>
      <c r="E333" s="6" t="s">
        <v>153</v>
      </c>
      <c r="F333" s="19">
        <v>100</v>
      </c>
      <c r="G333" s="24">
        <v>38.770000000000003</v>
      </c>
      <c r="H333" s="24">
        <v>0.04</v>
      </c>
      <c r="I333" s="31"/>
      <c r="J333" s="31"/>
      <c r="K333" s="35"/>
    </row>
    <row r="334" spans="2:11" x14ac:dyDescent="0.3">
      <c r="B334" s="8" t="s">
        <v>4274</v>
      </c>
      <c r="C334" s="57" t="s">
        <v>4275</v>
      </c>
      <c r="D334" s="54" t="s">
        <v>4276</v>
      </c>
      <c r="E334" s="6" t="s">
        <v>86</v>
      </c>
      <c r="F334" s="19">
        <v>4050</v>
      </c>
      <c r="G334" s="24">
        <v>38.61</v>
      </c>
      <c r="H334" s="24">
        <v>0.04</v>
      </c>
      <c r="I334" s="31"/>
      <c r="J334" s="31"/>
      <c r="K334" s="35"/>
    </row>
    <row r="335" spans="2:11" x14ac:dyDescent="0.3">
      <c r="B335" s="8" t="s">
        <v>4134</v>
      </c>
      <c r="C335" s="57" t="s">
        <v>1615</v>
      </c>
      <c r="D335" s="54" t="s">
        <v>4135</v>
      </c>
      <c r="E335" s="6" t="s">
        <v>558</v>
      </c>
      <c r="F335" s="19">
        <v>12321</v>
      </c>
      <c r="G335" s="24">
        <v>37.549999999999997</v>
      </c>
      <c r="H335" s="24">
        <v>0.04</v>
      </c>
      <c r="I335" s="31"/>
      <c r="J335" s="31"/>
      <c r="K335" s="35"/>
    </row>
    <row r="336" spans="2:11" x14ac:dyDescent="0.3">
      <c r="B336" s="8" t="s">
        <v>1882</v>
      </c>
      <c r="C336" s="57" t="s">
        <v>1883</v>
      </c>
      <c r="D336" s="54" t="s">
        <v>1884</v>
      </c>
      <c r="E336" s="6" t="s">
        <v>142</v>
      </c>
      <c r="F336" s="19">
        <v>556</v>
      </c>
      <c r="G336" s="24">
        <v>37.54</v>
      </c>
      <c r="H336" s="24">
        <v>0.04</v>
      </c>
      <c r="I336" s="31"/>
      <c r="J336" s="31"/>
      <c r="K336" s="35"/>
    </row>
    <row r="337" spans="2:11" x14ac:dyDescent="0.3">
      <c r="B337" s="8" t="s">
        <v>528</v>
      </c>
      <c r="C337" s="57" t="s">
        <v>529</v>
      </c>
      <c r="D337" s="54" t="s">
        <v>530</v>
      </c>
      <c r="E337" s="6" t="s">
        <v>134</v>
      </c>
      <c r="F337" s="19">
        <v>2797</v>
      </c>
      <c r="G337" s="24">
        <v>37.33</v>
      </c>
      <c r="H337" s="24">
        <v>0.04</v>
      </c>
      <c r="I337" s="31"/>
      <c r="J337" s="31"/>
      <c r="K337" s="35"/>
    </row>
    <row r="338" spans="2:11" x14ac:dyDescent="0.3">
      <c r="B338" s="8" t="s">
        <v>4277</v>
      </c>
      <c r="C338" s="57" t="s">
        <v>4278</v>
      </c>
      <c r="D338" s="54" t="s">
        <v>4279</v>
      </c>
      <c r="E338" s="6" t="s">
        <v>433</v>
      </c>
      <c r="F338" s="19">
        <v>578</v>
      </c>
      <c r="G338" s="24">
        <v>36.54</v>
      </c>
      <c r="H338" s="24">
        <v>0.04</v>
      </c>
      <c r="I338" s="31"/>
      <c r="J338" s="31"/>
      <c r="K338" s="35"/>
    </row>
    <row r="339" spans="2:11" x14ac:dyDescent="0.3">
      <c r="B339" s="8" t="s">
        <v>4280</v>
      </c>
      <c r="C339" s="57" t="s">
        <v>4281</v>
      </c>
      <c r="D339" s="54" t="s">
        <v>4282</v>
      </c>
      <c r="E339" s="6" t="s">
        <v>859</v>
      </c>
      <c r="F339" s="19">
        <v>961</v>
      </c>
      <c r="G339" s="24">
        <v>36.200000000000003</v>
      </c>
      <c r="H339" s="24">
        <v>0.04</v>
      </c>
      <c r="I339" s="31"/>
      <c r="J339" s="31"/>
      <c r="K339" s="35"/>
    </row>
    <row r="340" spans="2:11" x14ac:dyDescent="0.3">
      <c r="B340" s="8" t="s">
        <v>2204</v>
      </c>
      <c r="C340" s="57" t="s">
        <v>2205</v>
      </c>
      <c r="D340" s="54" t="s">
        <v>2206</v>
      </c>
      <c r="E340" s="6" t="s">
        <v>107</v>
      </c>
      <c r="F340" s="19">
        <v>14829</v>
      </c>
      <c r="G340" s="24">
        <v>36.090000000000003</v>
      </c>
      <c r="H340" s="24">
        <v>0.04</v>
      </c>
      <c r="I340" s="31"/>
      <c r="J340" s="31"/>
      <c r="K340" s="35"/>
    </row>
    <row r="341" spans="2:11" x14ac:dyDescent="0.3">
      <c r="B341" s="8" t="s">
        <v>4283</v>
      </c>
      <c r="C341" s="57" t="s">
        <v>4284</v>
      </c>
      <c r="D341" s="54" t="s">
        <v>4285</v>
      </c>
      <c r="E341" s="6" t="s">
        <v>433</v>
      </c>
      <c r="F341" s="19">
        <v>5563</v>
      </c>
      <c r="G341" s="24">
        <v>36.090000000000003</v>
      </c>
      <c r="H341" s="24">
        <v>0.04</v>
      </c>
      <c r="I341" s="31"/>
      <c r="J341" s="31"/>
      <c r="K341" s="35"/>
    </row>
    <row r="342" spans="2:11" x14ac:dyDescent="0.3">
      <c r="B342" s="8" t="s">
        <v>4136</v>
      </c>
      <c r="C342" s="57" t="s">
        <v>4137</v>
      </c>
      <c r="D342" s="54" t="s">
        <v>4138</v>
      </c>
      <c r="E342" s="6" t="s">
        <v>126</v>
      </c>
      <c r="F342" s="19">
        <v>14743</v>
      </c>
      <c r="G342" s="24">
        <v>35.71</v>
      </c>
      <c r="H342" s="24">
        <v>0.04</v>
      </c>
      <c r="I342" s="31"/>
      <c r="J342" s="31"/>
      <c r="K342" s="35"/>
    </row>
    <row r="343" spans="2:11" x14ac:dyDescent="0.3">
      <c r="B343" s="8" t="s">
        <v>939</v>
      </c>
      <c r="C343" s="57" t="s">
        <v>940</v>
      </c>
      <c r="D343" s="54" t="s">
        <v>941</v>
      </c>
      <c r="E343" s="6" t="s">
        <v>86</v>
      </c>
      <c r="F343" s="19">
        <v>687</v>
      </c>
      <c r="G343" s="24">
        <v>35.69</v>
      </c>
      <c r="H343" s="24">
        <v>0.04</v>
      </c>
      <c r="I343" s="31"/>
      <c r="J343" s="31"/>
      <c r="K343" s="35"/>
    </row>
    <row r="344" spans="2:11" x14ac:dyDescent="0.3">
      <c r="B344" s="8" t="s">
        <v>2915</v>
      </c>
      <c r="C344" s="57" t="s">
        <v>2916</v>
      </c>
      <c r="D344" s="54" t="s">
        <v>2917</v>
      </c>
      <c r="E344" s="6" t="s">
        <v>157</v>
      </c>
      <c r="F344" s="19">
        <v>1377</v>
      </c>
      <c r="G344" s="24">
        <v>35.65</v>
      </c>
      <c r="H344" s="24">
        <v>0.04</v>
      </c>
      <c r="I344" s="31"/>
      <c r="J344" s="31"/>
      <c r="K344" s="35"/>
    </row>
    <row r="345" spans="2:11" x14ac:dyDescent="0.3">
      <c r="B345" s="8" t="s">
        <v>4286</v>
      </c>
      <c r="C345" s="57" t="s">
        <v>4287</v>
      </c>
      <c r="D345" s="54" t="s">
        <v>4288</v>
      </c>
      <c r="E345" s="6" t="s">
        <v>433</v>
      </c>
      <c r="F345" s="19">
        <v>6887</v>
      </c>
      <c r="G345" s="24">
        <v>35.46</v>
      </c>
      <c r="H345" s="24">
        <v>0.04</v>
      </c>
      <c r="I345" s="31"/>
      <c r="J345" s="31"/>
      <c r="K345" s="35"/>
    </row>
    <row r="346" spans="2:11" x14ac:dyDescent="0.3">
      <c r="B346" s="8" t="s">
        <v>4289</v>
      </c>
      <c r="C346" s="57" t="s">
        <v>4290</v>
      </c>
      <c r="D346" s="54" t="s">
        <v>4291</v>
      </c>
      <c r="E346" s="6" t="s">
        <v>1031</v>
      </c>
      <c r="F346" s="19">
        <v>1335</v>
      </c>
      <c r="G346" s="24">
        <v>35.26</v>
      </c>
      <c r="H346" s="24">
        <v>0.04</v>
      </c>
      <c r="I346" s="31"/>
      <c r="J346" s="31"/>
      <c r="K346" s="35"/>
    </row>
    <row r="347" spans="2:11" x14ac:dyDescent="0.3">
      <c r="B347" s="8" t="s">
        <v>4292</v>
      </c>
      <c r="C347" s="57" t="s">
        <v>4293</v>
      </c>
      <c r="D347" s="54" t="s">
        <v>4294</v>
      </c>
      <c r="E347" s="6" t="s">
        <v>401</v>
      </c>
      <c r="F347" s="19">
        <v>2577</v>
      </c>
      <c r="G347" s="24">
        <v>35</v>
      </c>
      <c r="H347" s="24">
        <v>0.04</v>
      </c>
      <c r="I347" s="31"/>
      <c r="J347" s="31"/>
      <c r="K347" s="35"/>
    </row>
    <row r="348" spans="2:11" x14ac:dyDescent="0.3">
      <c r="B348" s="8" t="s">
        <v>4295</v>
      </c>
      <c r="C348" s="57" t="s">
        <v>4296</v>
      </c>
      <c r="D348" s="54" t="s">
        <v>4297</v>
      </c>
      <c r="E348" s="6" t="s">
        <v>164</v>
      </c>
      <c r="F348" s="19">
        <v>6142</v>
      </c>
      <c r="G348" s="24">
        <v>34.68</v>
      </c>
      <c r="H348" s="24">
        <v>0.04</v>
      </c>
      <c r="I348" s="31"/>
      <c r="J348" s="31"/>
      <c r="K348" s="35"/>
    </row>
    <row r="349" spans="2:11" x14ac:dyDescent="0.3">
      <c r="B349" s="8" t="s">
        <v>4301</v>
      </c>
      <c r="C349" s="57" t="s">
        <v>4302</v>
      </c>
      <c r="D349" s="54" t="s">
        <v>4303</v>
      </c>
      <c r="E349" s="6" t="s">
        <v>50</v>
      </c>
      <c r="F349" s="19">
        <v>8802</v>
      </c>
      <c r="G349" s="24">
        <v>34.5</v>
      </c>
      <c r="H349" s="24">
        <v>0.04</v>
      </c>
      <c r="I349" s="31"/>
      <c r="J349" s="31"/>
      <c r="K349" s="35"/>
    </row>
    <row r="350" spans="2:11" x14ac:dyDescent="0.3">
      <c r="B350" s="8" t="s">
        <v>4298</v>
      </c>
      <c r="C350" s="57" t="s">
        <v>4299</v>
      </c>
      <c r="D350" s="54" t="s">
        <v>4300</v>
      </c>
      <c r="E350" s="6" t="s">
        <v>1031</v>
      </c>
      <c r="F350" s="19">
        <v>1320</v>
      </c>
      <c r="G350" s="24">
        <v>34.479999999999997</v>
      </c>
      <c r="H350" s="24">
        <v>0.04</v>
      </c>
      <c r="I350" s="31"/>
      <c r="J350" s="31"/>
      <c r="K350" s="35"/>
    </row>
    <row r="351" spans="2:11" x14ac:dyDescent="0.3">
      <c r="B351" s="8" t="s">
        <v>930</v>
      </c>
      <c r="C351" s="57" t="s">
        <v>931</v>
      </c>
      <c r="D351" s="54" t="s">
        <v>932</v>
      </c>
      <c r="E351" s="6" t="s">
        <v>138</v>
      </c>
      <c r="F351" s="19">
        <v>2258</v>
      </c>
      <c r="G351" s="24">
        <v>34.42</v>
      </c>
      <c r="H351" s="24">
        <v>0.04</v>
      </c>
      <c r="I351" s="31"/>
      <c r="J351" s="31"/>
      <c r="K351" s="35"/>
    </row>
    <row r="352" spans="2:11" x14ac:dyDescent="0.3">
      <c r="B352" s="8" t="s">
        <v>4304</v>
      </c>
      <c r="C352" s="57" t="s">
        <v>4305</v>
      </c>
      <c r="D352" s="54" t="s">
        <v>4306</v>
      </c>
      <c r="E352" s="6" t="s">
        <v>134</v>
      </c>
      <c r="F352" s="19">
        <v>2883</v>
      </c>
      <c r="G352" s="24">
        <v>34.35</v>
      </c>
      <c r="H352" s="24">
        <v>0.04</v>
      </c>
      <c r="I352" s="31"/>
      <c r="J352" s="31"/>
      <c r="K352" s="35"/>
    </row>
    <row r="353" spans="2:11" x14ac:dyDescent="0.3">
      <c r="B353" s="8" t="s">
        <v>2869</v>
      </c>
      <c r="C353" s="57" t="s">
        <v>2870</v>
      </c>
      <c r="D353" s="54" t="s">
        <v>2871</v>
      </c>
      <c r="E353" s="6" t="s">
        <v>401</v>
      </c>
      <c r="F353" s="19">
        <v>7790</v>
      </c>
      <c r="G353" s="24">
        <v>34.31</v>
      </c>
      <c r="H353" s="24">
        <v>0.04</v>
      </c>
      <c r="I353" s="31"/>
      <c r="J353" s="31"/>
      <c r="K353" s="35"/>
    </row>
    <row r="354" spans="2:11" x14ac:dyDescent="0.3">
      <c r="B354" s="8" t="s">
        <v>4307</v>
      </c>
      <c r="C354" s="57" t="s">
        <v>4308</v>
      </c>
      <c r="D354" s="54" t="s">
        <v>4309</v>
      </c>
      <c r="E354" s="6" t="s">
        <v>231</v>
      </c>
      <c r="F354" s="19">
        <v>864</v>
      </c>
      <c r="G354" s="24">
        <v>34.22</v>
      </c>
      <c r="H354" s="24">
        <v>0.04</v>
      </c>
      <c r="I354" s="31"/>
      <c r="J354" s="31"/>
      <c r="K354" s="35"/>
    </row>
    <row r="355" spans="2:11" x14ac:dyDescent="0.3">
      <c r="B355" s="8" t="s">
        <v>4310</v>
      </c>
      <c r="C355" s="57" t="s">
        <v>4311</v>
      </c>
      <c r="D355" s="54" t="s">
        <v>4312</v>
      </c>
      <c r="E355" s="6" t="s">
        <v>122</v>
      </c>
      <c r="F355" s="19">
        <v>3759</v>
      </c>
      <c r="G355" s="24">
        <v>33.99</v>
      </c>
      <c r="H355" s="24">
        <v>0.04</v>
      </c>
      <c r="I355" s="31"/>
      <c r="J355" s="31"/>
      <c r="K355" s="35"/>
    </row>
    <row r="356" spans="2:11" x14ac:dyDescent="0.3">
      <c r="B356" s="8" t="s">
        <v>4313</v>
      </c>
      <c r="C356" s="57" t="s">
        <v>4314</v>
      </c>
      <c r="D356" s="54" t="s">
        <v>4315</v>
      </c>
      <c r="E356" s="6" t="s">
        <v>149</v>
      </c>
      <c r="F356" s="19">
        <v>10694</v>
      </c>
      <c r="G356" s="24">
        <v>33.86</v>
      </c>
      <c r="H356" s="24">
        <v>0.04</v>
      </c>
      <c r="I356" s="31"/>
      <c r="J356" s="31"/>
      <c r="K356" s="35"/>
    </row>
    <row r="357" spans="2:11" x14ac:dyDescent="0.3">
      <c r="B357" s="8" t="s">
        <v>4316</v>
      </c>
      <c r="C357" s="57" t="s">
        <v>4317</v>
      </c>
      <c r="D357" s="54" t="s">
        <v>4318</v>
      </c>
      <c r="E357" s="6" t="s">
        <v>90</v>
      </c>
      <c r="F357" s="19">
        <v>170</v>
      </c>
      <c r="G357" s="24">
        <v>33.67</v>
      </c>
      <c r="H357" s="24">
        <v>0.04</v>
      </c>
      <c r="I357" s="31"/>
      <c r="J357" s="31"/>
      <c r="K357" s="35"/>
    </row>
    <row r="358" spans="2:11" x14ac:dyDescent="0.3">
      <c r="B358" s="8" t="s">
        <v>802</v>
      </c>
      <c r="C358" s="57" t="s">
        <v>803</v>
      </c>
      <c r="D358" s="54" t="s">
        <v>804</v>
      </c>
      <c r="E358" s="6" t="s">
        <v>149</v>
      </c>
      <c r="F358" s="19">
        <v>8962</v>
      </c>
      <c r="G358" s="24">
        <v>33.65</v>
      </c>
      <c r="H358" s="24">
        <v>0.04</v>
      </c>
      <c r="I358" s="31"/>
      <c r="J358" s="31"/>
      <c r="K358" s="35"/>
    </row>
    <row r="359" spans="2:11" x14ac:dyDescent="0.3">
      <c r="B359" s="8" t="s">
        <v>350</v>
      </c>
      <c r="C359" s="57" t="s">
        <v>351</v>
      </c>
      <c r="D359" s="54" t="s">
        <v>352</v>
      </c>
      <c r="E359" s="6" t="s">
        <v>149</v>
      </c>
      <c r="F359" s="19">
        <v>22379</v>
      </c>
      <c r="G359" s="24">
        <v>33.520000000000003</v>
      </c>
      <c r="H359" s="24">
        <v>0.04</v>
      </c>
      <c r="I359" s="31"/>
      <c r="J359" s="31"/>
      <c r="K359" s="35"/>
    </row>
    <row r="360" spans="2:11" x14ac:dyDescent="0.3">
      <c r="B360" s="8" t="s">
        <v>537</v>
      </c>
      <c r="C360" s="57" t="s">
        <v>538</v>
      </c>
      <c r="D360" s="54" t="s">
        <v>539</v>
      </c>
      <c r="E360" s="6" t="s">
        <v>540</v>
      </c>
      <c r="F360" s="19">
        <v>1725</v>
      </c>
      <c r="G360" s="24">
        <v>33.43</v>
      </c>
      <c r="H360" s="24">
        <v>0.04</v>
      </c>
      <c r="I360" s="31"/>
      <c r="J360" s="31"/>
      <c r="K360" s="35"/>
    </row>
    <row r="361" spans="2:11" x14ac:dyDescent="0.3">
      <c r="B361" s="8" t="s">
        <v>4319</v>
      </c>
      <c r="C361" s="57" t="s">
        <v>4320</v>
      </c>
      <c r="D361" s="54" t="s">
        <v>4321</v>
      </c>
      <c r="E361" s="6" t="s">
        <v>54</v>
      </c>
      <c r="F361" s="19">
        <v>2267</v>
      </c>
      <c r="G361" s="24">
        <v>33.01</v>
      </c>
      <c r="H361" s="24">
        <v>0.04</v>
      </c>
      <c r="I361" s="31"/>
      <c r="J361" s="31"/>
      <c r="K361" s="35"/>
    </row>
    <row r="362" spans="2:11" x14ac:dyDescent="0.3">
      <c r="B362" s="8" t="s">
        <v>587</v>
      </c>
      <c r="C362" s="57" t="s">
        <v>588</v>
      </c>
      <c r="D362" s="54" t="s">
        <v>589</v>
      </c>
      <c r="E362" s="6" t="s">
        <v>157</v>
      </c>
      <c r="F362" s="19">
        <v>9546</v>
      </c>
      <c r="G362" s="24">
        <v>32.78</v>
      </c>
      <c r="H362" s="24">
        <v>0.04</v>
      </c>
      <c r="I362" s="31"/>
      <c r="J362" s="31"/>
      <c r="K362" s="35"/>
    </row>
    <row r="363" spans="2:11" x14ac:dyDescent="0.3">
      <c r="B363" s="8" t="s">
        <v>2441</v>
      </c>
      <c r="C363" s="57" t="s">
        <v>2442</v>
      </c>
      <c r="D363" s="54" t="s">
        <v>2443</v>
      </c>
      <c r="E363" s="6" t="s">
        <v>257</v>
      </c>
      <c r="F363" s="19">
        <v>42791</v>
      </c>
      <c r="G363" s="24">
        <v>32.340000000000003</v>
      </c>
      <c r="H363" s="24">
        <v>0.04</v>
      </c>
      <c r="I363" s="31"/>
      <c r="J363" s="31"/>
      <c r="K363" s="35"/>
    </row>
    <row r="364" spans="2:11" x14ac:dyDescent="0.3">
      <c r="B364" s="8" t="s">
        <v>4322</v>
      </c>
      <c r="C364" s="57" t="s">
        <v>4323</v>
      </c>
      <c r="D364" s="54" t="s">
        <v>4324</v>
      </c>
      <c r="E364" s="6" t="s">
        <v>130</v>
      </c>
      <c r="F364" s="19">
        <v>69202</v>
      </c>
      <c r="G364" s="24">
        <v>32.26</v>
      </c>
      <c r="H364" s="24">
        <v>0.04</v>
      </c>
      <c r="I364" s="31"/>
      <c r="J364" s="31"/>
      <c r="K364" s="35"/>
    </row>
    <row r="365" spans="2:11" x14ac:dyDescent="0.3">
      <c r="B365" s="8" t="s">
        <v>4325</v>
      </c>
      <c r="C365" s="57" t="s">
        <v>4326</v>
      </c>
      <c r="D365" s="54" t="s">
        <v>4327</v>
      </c>
      <c r="E365" s="6" t="s">
        <v>164</v>
      </c>
      <c r="F365" s="19">
        <v>2015</v>
      </c>
      <c r="G365" s="24">
        <v>32.229999999999997</v>
      </c>
      <c r="H365" s="24">
        <v>0.04</v>
      </c>
      <c r="I365" s="31"/>
      <c r="J365" s="31"/>
      <c r="K365" s="35"/>
    </row>
    <row r="366" spans="2:11" x14ac:dyDescent="0.3">
      <c r="B366" s="8" t="s">
        <v>885</v>
      </c>
      <c r="C366" s="57" t="s">
        <v>886</v>
      </c>
      <c r="D366" s="54" t="s">
        <v>887</v>
      </c>
      <c r="E366" s="6" t="s">
        <v>506</v>
      </c>
      <c r="F366" s="19">
        <v>3221</v>
      </c>
      <c r="G366" s="24">
        <v>32.200000000000003</v>
      </c>
      <c r="H366" s="24">
        <v>0.04</v>
      </c>
      <c r="I366" s="31"/>
      <c r="J366" s="31"/>
      <c r="K366" s="35"/>
    </row>
    <row r="367" spans="2:11" x14ac:dyDescent="0.3">
      <c r="B367" s="8" t="s">
        <v>830</v>
      </c>
      <c r="C367" s="57" t="s">
        <v>831</v>
      </c>
      <c r="D367" s="54" t="s">
        <v>832</v>
      </c>
      <c r="E367" s="6" t="s">
        <v>134</v>
      </c>
      <c r="F367" s="19">
        <v>8283</v>
      </c>
      <c r="G367" s="24">
        <v>31.65</v>
      </c>
      <c r="H367" s="24">
        <v>0.04</v>
      </c>
      <c r="I367" s="31"/>
      <c r="J367" s="31"/>
      <c r="K367" s="35"/>
    </row>
    <row r="368" spans="2:11" x14ac:dyDescent="0.3">
      <c r="B368" s="8" t="s">
        <v>4328</v>
      </c>
      <c r="C368" s="57" t="s">
        <v>4329</v>
      </c>
      <c r="D368" s="54" t="s">
        <v>4330</v>
      </c>
      <c r="E368" s="6" t="s">
        <v>142</v>
      </c>
      <c r="F368" s="19">
        <v>949</v>
      </c>
      <c r="G368" s="24">
        <v>31.44</v>
      </c>
      <c r="H368" s="24">
        <v>0.04</v>
      </c>
      <c r="I368" s="31"/>
      <c r="J368" s="31"/>
      <c r="K368" s="35"/>
    </row>
    <row r="369" spans="2:11" x14ac:dyDescent="0.3">
      <c r="B369" s="8" t="s">
        <v>4331</v>
      </c>
      <c r="C369" s="57" t="s">
        <v>4332</v>
      </c>
      <c r="D369" s="54" t="s">
        <v>4333</v>
      </c>
      <c r="E369" s="6" t="s">
        <v>321</v>
      </c>
      <c r="F369" s="19">
        <v>7939</v>
      </c>
      <c r="G369" s="24">
        <v>31.28</v>
      </c>
      <c r="H369" s="24">
        <v>0.04</v>
      </c>
      <c r="I369" s="31"/>
      <c r="J369" s="31"/>
      <c r="K369" s="35"/>
    </row>
    <row r="370" spans="2:11" x14ac:dyDescent="0.3">
      <c r="B370" s="8" t="s">
        <v>2189</v>
      </c>
      <c r="C370" s="57" t="s">
        <v>2190</v>
      </c>
      <c r="D370" s="54" t="s">
        <v>2191</v>
      </c>
      <c r="E370" s="6" t="s">
        <v>122</v>
      </c>
      <c r="F370" s="19">
        <v>3170</v>
      </c>
      <c r="G370" s="24">
        <v>31.28</v>
      </c>
      <c r="H370" s="24">
        <v>0.04</v>
      </c>
      <c r="I370" s="31"/>
      <c r="J370" s="31"/>
      <c r="K370" s="35"/>
    </row>
    <row r="371" spans="2:11" x14ac:dyDescent="0.3">
      <c r="B371" s="8" t="s">
        <v>2892</v>
      </c>
      <c r="C371" s="57" t="s">
        <v>2893</v>
      </c>
      <c r="D371" s="54" t="s">
        <v>2894</v>
      </c>
      <c r="E371" s="6" t="s">
        <v>115</v>
      </c>
      <c r="F371" s="19">
        <v>5210</v>
      </c>
      <c r="G371" s="24">
        <v>31.22</v>
      </c>
      <c r="H371" s="24">
        <v>0.04</v>
      </c>
      <c r="I371" s="31"/>
      <c r="J371" s="31"/>
      <c r="K371" s="35"/>
    </row>
    <row r="372" spans="2:11" x14ac:dyDescent="0.3">
      <c r="B372" s="8" t="s">
        <v>2456</v>
      </c>
      <c r="C372" s="57" t="s">
        <v>2457</v>
      </c>
      <c r="D372" s="54" t="s">
        <v>2458</v>
      </c>
      <c r="E372" s="6" t="s">
        <v>153</v>
      </c>
      <c r="F372" s="19">
        <v>3621</v>
      </c>
      <c r="G372" s="24">
        <v>31.15</v>
      </c>
      <c r="H372" s="24">
        <v>0.04</v>
      </c>
      <c r="I372" s="31"/>
      <c r="J372" s="31"/>
      <c r="K372" s="35"/>
    </row>
    <row r="373" spans="2:11" x14ac:dyDescent="0.3">
      <c r="B373" s="8" t="s">
        <v>2402</v>
      </c>
      <c r="C373" s="57" t="s">
        <v>2403</v>
      </c>
      <c r="D373" s="54" t="s">
        <v>2404</v>
      </c>
      <c r="E373" s="6" t="s">
        <v>86</v>
      </c>
      <c r="F373" s="19">
        <v>6552</v>
      </c>
      <c r="G373" s="24">
        <v>31.12</v>
      </c>
      <c r="H373" s="24">
        <v>0.04</v>
      </c>
      <c r="I373" s="31"/>
      <c r="J373" s="31"/>
      <c r="K373" s="35"/>
    </row>
    <row r="374" spans="2:11" x14ac:dyDescent="0.3">
      <c r="B374" s="8" t="s">
        <v>2247</v>
      </c>
      <c r="C374" s="57" t="s">
        <v>2248</v>
      </c>
      <c r="D374" s="54" t="s">
        <v>2249</v>
      </c>
      <c r="E374" s="6" t="s">
        <v>90</v>
      </c>
      <c r="F374" s="19">
        <v>1781</v>
      </c>
      <c r="G374" s="24">
        <v>30.71</v>
      </c>
      <c r="H374" s="24">
        <v>0.04</v>
      </c>
      <c r="I374" s="31"/>
      <c r="J374" s="31"/>
      <c r="K374" s="35"/>
    </row>
    <row r="375" spans="2:11" x14ac:dyDescent="0.3">
      <c r="B375" s="8" t="s">
        <v>1874</v>
      </c>
      <c r="C375" s="57" t="s">
        <v>1384</v>
      </c>
      <c r="D375" s="54" t="s">
        <v>1875</v>
      </c>
      <c r="E375" s="6" t="s">
        <v>499</v>
      </c>
      <c r="F375" s="19">
        <v>5187</v>
      </c>
      <c r="G375" s="24">
        <v>30.45</v>
      </c>
      <c r="H375" s="24">
        <v>0.04</v>
      </c>
      <c r="I375" s="31"/>
      <c r="J375" s="31"/>
      <c r="K375" s="35"/>
    </row>
    <row r="376" spans="2:11" x14ac:dyDescent="0.3">
      <c r="B376" s="8" t="s">
        <v>1876</v>
      </c>
      <c r="C376" s="57" t="s">
        <v>1877</v>
      </c>
      <c r="D376" s="54" t="s">
        <v>1878</v>
      </c>
      <c r="E376" s="6" t="s">
        <v>90</v>
      </c>
      <c r="F376" s="19">
        <v>9280</v>
      </c>
      <c r="G376" s="24">
        <v>30.41</v>
      </c>
      <c r="H376" s="24">
        <v>0.04</v>
      </c>
      <c r="I376" s="31"/>
      <c r="J376" s="31"/>
      <c r="K376" s="35"/>
    </row>
    <row r="377" spans="2:11" x14ac:dyDescent="0.3">
      <c r="B377" s="8" t="s">
        <v>2515</v>
      </c>
      <c r="C377" s="57" t="s">
        <v>2516</v>
      </c>
      <c r="D377" s="54" t="s">
        <v>2517</v>
      </c>
      <c r="E377" s="6" t="s">
        <v>126</v>
      </c>
      <c r="F377" s="19">
        <v>32319</v>
      </c>
      <c r="G377" s="24">
        <v>30.26</v>
      </c>
      <c r="H377" s="24">
        <v>0.04</v>
      </c>
      <c r="I377" s="31"/>
      <c r="J377" s="31"/>
      <c r="K377" s="35"/>
    </row>
    <row r="378" spans="2:11" x14ac:dyDescent="0.3">
      <c r="B378" s="8" t="s">
        <v>4334</v>
      </c>
      <c r="C378" s="57" t="s">
        <v>4335</v>
      </c>
      <c r="D378" s="54" t="s">
        <v>4336</v>
      </c>
      <c r="E378" s="6" t="s">
        <v>122</v>
      </c>
      <c r="F378" s="19">
        <v>3420</v>
      </c>
      <c r="G378" s="24">
        <v>30.21</v>
      </c>
      <c r="H378" s="24">
        <v>0.03</v>
      </c>
      <c r="I378" s="31"/>
      <c r="J378" s="31"/>
      <c r="K378" s="35"/>
    </row>
    <row r="379" spans="2:11" x14ac:dyDescent="0.3">
      <c r="B379" s="8" t="s">
        <v>4337</v>
      </c>
      <c r="C379" s="57" t="s">
        <v>4338</v>
      </c>
      <c r="D379" s="54" t="s">
        <v>4339</v>
      </c>
      <c r="E379" s="6" t="s">
        <v>499</v>
      </c>
      <c r="F379" s="19">
        <v>6208</v>
      </c>
      <c r="G379" s="24">
        <v>30.2</v>
      </c>
      <c r="H379" s="24">
        <v>0.03</v>
      </c>
      <c r="I379" s="31"/>
      <c r="J379" s="31"/>
      <c r="K379" s="35"/>
    </row>
    <row r="380" spans="2:11" x14ac:dyDescent="0.3">
      <c r="B380" s="8" t="s">
        <v>4343</v>
      </c>
      <c r="C380" s="57" t="s">
        <v>4344</v>
      </c>
      <c r="D380" s="54" t="s">
        <v>4345</v>
      </c>
      <c r="E380" s="6" t="s">
        <v>90</v>
      </c>
      <c r="F380" s="19">
        <v>2419</v>
      </c>
      <c r="G380" s="24">
        <v>30.2</v>
      </c>
      <c r="H380" s="24">
        <v>0.03</v>
      </c>
      <c r="I380" s="31"/>
      <c r="J380" s="31"/>
      <c r="K380" s="35"/>
    </row>
    <row r="381" spans="2:11" x14ac:dyDescent="0.3">
      <c r="B381" s="8" t="s">
        <v>4340</v>
      </c>
      <c r="C381" s="57" t="s">
        <v>4341</v>
      </c>
      <c r="D381" s="54" t="s">
        <v>4342</v>
      </c>
      <c r="E381" s="6" t="s">
        <v>1031</v>
      </c>
      <c r="F381" s="19">
        <v>2063</v>
      </c>
      <c r="G381" s="24">
        <v>30.2</v>
      </c>
      <c r="H381" s="24">
        <v>0.03</v>
      </c>
      <c r="I381" s="31"/>
      <c r="J381" s="31"/>
      <c r="K381" s="35"/>
    </row>
    <row r="382" spans="2:11" x14ac:dyDescent="0.3">
      <c r="B382" s="8" t="s">
        <v>4346</v>
      </c>
      <c r="C382" s="57" t="s">
        <v>4347</v>
      </c>
      <c r="D382" s="54" t="s">
        <v>4348</v>
      </c>
      <c r="E382" s="6" t="s">
        <v>122</v>
      </c>
      <c r="F382" s="19">
        <v>5091</v>
      </c>
      <c r="G382" s="24">
        <v>29.89</v>
      </c>
      <c r="H382" s="24">
        <v>0.03</v>
      </c>
      <c r="I382" s="31"/>
      <c r="J382" s="31"/>
      <c r="K382" s="35"/>
    </row>
    <row r="383" spans="2:11" x14ac:dyDescent="0.3">
      <c r="B383" s="8" t="s">
        <v>4349</v>
      </c>
      <c r="C383" s="57" t="s">
        <v>4350</v>
      </c>
      <c r="D383" s="54" t="s">
        <v>4351</v>
      </c>
      <c r="E383" s="6" t="s">
        <v>149</v>
      </c>
      <c r="F383" s="19">
        <v>18186</v>
      </c>
      <c r="G383" s="24">
        <v>29.66</v>
      </c>
      <c r="H383" s="24">
        <v>0.03</v>
      </c>
      <c r="I383" s="31"/>
      <c r="J383" s="31"/>
      <c r="K383" s="35"/>
    </row>
    <row r="384" spans="2:11" x14ac:dyDescent="0.3">
      <c r="B384" s="8" t="s">
        <v>4352</v>
      </c>
      <c r="C384" s="57" t="s">
        <v>4353</v>
      </c>
      <c r="D384" s="54" t="s">
        <v>4354</v>
      </c>
      <c r="E384" s="6" t="s">
        <v>321</v>
      </c>
      <c r="F384" s="19">
        <v>6302</v>
      </c>
      <c r="G384" s="24">
        <v>29.45</v>
      </c>
      <c r="H384" s="24">
        <v>0.03</v>
      </c>
      <c r="I384" s="31"/>
      <c r="J384" s="31"/>
      <c r="K384" s="35"/>
    </row>
    <row r="385" spans="2:11" x14ac:dyDescent="0.3">
      <c r="B385" s="8" t="s">
        <v>4355</v>
      </c>
      <c r="C385" s="57" t="s">
        <v>4356</v>
      </c>
      <c r="D385" s="54" t="s">
        <v>4357</v>
      </c>
      <c r="E385" s="6" t="s">
        <v>122</v>
      </c>
      <c r="F385" s="19">
        <v>7778</v>
      </c>
      <c r="G385" s="24">
        <v>29.37</v>
      </c>
      <c r="H385" s="24">
        <v>0.03</v>
      </c>
      <c r="I385" s="31"/>
      <c r="J385" s="31"/>
      <c r="K385" s="35"/>
    </row>
    <row r="386" spans="2:11" x14ac:dyDescent="0.3">
      <c r="B386" s="8" t="s">
        <v>2881</v>
      </c>
      <c r="C386" s="57" t="s">
        <v>1149</v>
      </c>
      <c r="D386" s="54" t="s">
        <v>2882</v>
      </c>
      <c r="E386" s="6" t="s">
        <v>149</v>
      </c>
      <c r="F386" s="19">
        <v>3219</v>
      </c>
      <c r="G386" s="24">
        <v>29.29</v>
      </c>
      <c r="H386" s="24">
        <v>0.03</v>
      </c>
      <c r="I386" s="31"/>
      <c r="J386" s="31"/>
      <c r="K386" s="35"/>
    </row>
    <row r="387" spans="2:11" x14ac:dyDescent="0.3">
      <c r="B387" s="8" t="s">
        <v>4358</v>
      </c>
      <c r="C387" s="57" t="s">
        <v>4359</v>
      </c>
      <c r="D387" s="54" t="s">
        <v>4360</v>
      </c>
      <c r="E387" s="6" t="s">
        <v>50</v>
      </c>
      <c r="F387" s="19">
        <v>7449</v>
      </c>
      <c r="G387" s="24">
        <v>29.16</v>
      </c>
      <c r="H387" s="24">
        <v>0.03</v>
      </c>
      <c r="I387" s="31"/>
      <c r="J387" s="31"/>
      <c r="K387" s="35"/>
    </row>
    <row r="388" spans="2:11" x14ac:dyDescent="0.3">
      <c r="B388" s="8" t="s">
        <v>4361</v>
      </c>
      <c r="C388" s="57" t="s">
        <v>2621</v>
      </c>
      <c r="D388" s="54" t="s">
        <v>4362</v>
      </c>
      <c r="E388" s="6" t="s">
        <v>90</v>
      </c>
      <c r="F388" s="19">
        <v>3823</v>
      </c>
      <c r="G388" s="24">
        <v>28.75</v>
      </c>
      <c r="H388" s="24">
        <v>0.03</v>
      </c>
      <c r="I388" s="31"/>
      <c r="J388" s="31"/>
      <c r="K388" s="35"/>
    </row>
    <row r="389" spans="2:11" x14ac:dyDescent="0.3">
      <c r="B389" s="8" t="s">
        <v>4363</v>
      </c>
      <c r="C389" s="57" t="s">
        <v>4364</v>
      </c>
      <c r="D389" s="54" t="s">
        <v>4365</v>
      </c>
      <c r="E389" s="6" t="s">
        <v>90</v>
      </c>
      <c r="F389" s="19">
        <v>18155</v>
      </c>
      <c r="G389" s="24">
        <v>28.65</v>
      </c>
      <c r="H389" s="24">
        <v>0.03</v>
      </c>
      <c r="I389" s="31"/>
      <c r="J389" s="31"/>
      <c r="K389" s="35"/>
    </row>
    <row r="390" spans="2:11" x14ac:dyDescent="0.3">
      <c r="B390" s="8" t="s">
        <v>3042</v>
      </c>
      <c r="C390" s="57" t="s">
        <v>3043</v>
      </c>
      <c r="D390" s="54" t="s">
        <v>3044</v>
      </c>
      <c r="E390" s="6" t="s">
        <v>203</v>
      </c>
      <c r="F390" s="19">
        <v>3276</v>
      </c>
      <c r="G390" s="24">
        <v>28.11</v>
      </c>
      <c r="H390" s="24">
        <v>0.03</v>
      </c>
      <c r="I390" s="31"/>
      <c r="J390" s="31"/>
      <c r="K390" s="35"/>
    </row>
    <row r="391" spans="2:11" x14ac:dyDescent="0.3">
      <c r="B391" s="8" t="s">
        <v>496</v>
      </c>
      <c r="C391" s="57" t="s">
        <v>497</v>
      </c>
      <c r="D391" s="54" t="s">
        <v>498</v>
      </c>
      <c r="E391" s="6" t="s">
        <v>499</v>
      </c>
      <c r="F391" s="19">
        <v>3202</v>
      </c>
      <c r="G391" s="24">
        <v>27.31</v>
      </c>
      <c r="H391" s="24">
        <v>0.03</v>
      </c>
      <c r="I391" s="31"/>
      <c r="J391" s="31"/>
      <c r="K391" s="35"/>
    </row>
    <row r="392" spans="2:11" x14ac:dyDescent="0.3">
      <c r="B392" s="8" t="s">
        <v>4366</v>
      </c>
      <c r="C392" s="57" t="s">
        <v>4367</v>
      </c>
      <c r="D392" s="54" t="s">
        <v>4368</v>
      </c>
      <c r="E392" s="6" t="s">
        <v>142</v>
      </c>
      <c r="F392" s="19">
        <v>4644</v>
      </c>
      <c r="G392" s="24">
        <v>27.05</v>
      </c>
      <c r="H392" s="24">
        <v>0.03</v>
      </c>
      <c r="I392" s="31"/>
      <c r="J392" s="31"/>
      <c r="K392" s="35"/>
    </row>
    <row r="393" spans="2:11" x14ac:dyDescent="0.3">
      <c r="B393" s="8" t="s">
        <v>2866</v>
      </c>
      <c r="C393" s="57" t="s">
        <v>2867</v>
      </c>
      <c r="D393" s="54" t="s">
        <v>2868</v>
      </c>
      <c r="E393" s="6" t="s">
        <v>54</v>
      </c>
      <c r="F393" s="19">
        <v>12385</v>
      </c>
      <c r="G393" s="24">
        <v>26.48</v>
      </c>
      <c r="H393" s="24">
        <v>0.03</v>
      </c>
      <c r="I393" s="31"/>
      <c r="J393" s="31"/>
      <c r="K393" s="35"/>
    </row>
    <row r="394" spans="2:11" x14ac:dyDescent="0.3">
      <c r="B394" s="8" t="s">
        <v>4369</v>
      </c>
      <c r="C394" s="57" t="s">
        <v>4370</v>
      </c>
      <c r="D394" s="54" t="s">
        <v>4371</v>
      </c>
      <c r="E394" s="6" t="s">
        <v>115</v>
      </c>
      <c r="F394" s="19">
        <v>2639</v>
      </c>
      <c r="G394" s="24">
        <v>26.47</v>
      </c>
      <c r="H394" s="24">
        <v>0.03</v>
      </c>
      <c r="I394" s="31"/>
      <c r="J394" s="31"/>
      <c r="K394" s="35"/>
    </row>
    <row r="395" spans="2:11" x14ac:dyDescent="0.3">
      <c r="B395" s="8" t="s">
        <v>4372</v>
      </c>
      <c r="C395" s="57" t="s">
        <v>4373</v>
      </c>
      <c r="D395" s="54" t="s">
        <v>4374</v>
      </c>
      <c r="E395" s="6" t="s">
        <v>433</v>
      </c>
      <c r="F395" s="19">
        <v>2813</v>
      </c>
      <c r="G395" s="24">
        <v>26.46</v>
      </c>
      <c r="H395" s="24">
        <v>0.03</v>
      </c>
      <c r="I395" s="31"/>
      <c r="J395" s="31"/>
      <c r="K395" s="35"/>
    </row>
    <row r="396" spans="2:11" x14ac:dyDescent="0.3">
      <c r="B396" s="8" t="s">
        <v>924</v>
      </c>
      <c r="C396" s="57" t="s">
        <v>925</v>
      </c>
      <c r="D396" s="54" t="s">
        <v>926</v>
      </c>
      <c r="E396" s="6" t="s">
        <v>86</v>
      </c>
      <c r="F396" s="19">
        <v>1492</v>
      </c>
      <c r="G396" s="24">
        <v>26.37</v>
      </c>
      <c r="H396" s="24">
        <v>0.03</v>
      </c>
      <c r="I396" s="31"/>
      <c r="J396" s="31"/>
      <c r="K396" s="35"/>
    </row>
    <row r="397" spans="2:11" x14ac:dyDescent="0.3">
      <c r="B397" s="8" t="s">
        <v>4375</v>
      </c>
      <c r="C397" s="57" t="s">
        <v>4376</v>
      </c>
      <c r="D397" s="54" t="s">
        <v>4377</v>
      </c>
      <c r="E397" s="6" t="s">
        <v>321</v>
      </c>
      <c r="F397" s="19">
        <v>3358</v>
      </c>
      <c r="G397" s="24">
        <v>26.28</v>
      </c>
      <c r="H397" s="24">
        <v>0.03</v>
      </c>
      <c r="I397" s="31"/>
      <c r="J397" s="31"/>
      <c r="K397" s="35"/>
    </row>
    <row r="398" spans="2:11" x14ac:dyDescent="0.3">
      <c r="B398" s="8" t="s">
        <v>356</v>
      </c>
      <c r="C398" s="57" t="s">
        <v>357</v>
      </c>
      <c r="D398" s="54" t="s">
        <v>358</v>
      </c>
      <c r="E398" s="6" t="s">
        <v>122</v>
      </c>
      <c r="F398" s="19">
        <v>12721</v>
      </c>
      <c r="G398" s="24">
        <v>26.24</v>
      </c>
      <c r="H398" s="24">
        <v>0.03</v>
      </c>
      <c r="I398" s="31"/>
      <c r="J398" s="31"/>
      <c r="K398" s="35"/>
    </row>
    <row r="399" spans="2:11" x14ac:dyDescent="0.3">
      <c r="B399" s="8" t="s">
        <v>4378</v>
      </c>
      <c r="C399" s="57" t="s">
        <v>4379</v>
      </c>
      <c r="D399" s="54" t="s">
        <v>4380</v>
      </c>
      <c r="E399" s="6" t="s">
        <v>54</v>
      </c>
      <c r="F399" s="19">
        <v>14723</v>
      </c>
      <c r="G399" s="24">
        <v>26.11</v>
      </c>
      <c r="H399" s="24">
        <v>0.03</v>
      </c>
      <c r="I399" s="31"/>
      <c r="J399" s="31"/>
      <c r="K399" s="35"/>
    </row>
    <row r="400" spans="2:11" x14ac:dyDescent="0.3">
      <c r="B400" s="8" t="s">
        <v>4381</v>
      </c>
      <c r="C400" s="57" t="s">
        <v>4382</v>
      </c>
      <c r="D400" s="54" t="s">
        <v>4383</v>
      </c>
      <c r="E400" s="6" t="s">
        <v>65</v>
      </c>
      <c r="F400" s="19">
        <v>1849</v>
      </c>
      <c r="G400" s="24">
        <v>26.05</v>
      </c>
      <c r="H400" s="24">
        <v>0.03</v>
      </c>
      <c r="I400" s="31"/>
      <c r="J400" s="31"/>
      <c r="K400" s="35"/>
    </row>
    <row r="401" spans="2:11" x14ac:dyDescent="0.3">
      <c r="B401" s="8" t="s">
        <v>4384</v>
      </c>
      <c r="C401" s="57" t="s">
        <v>4385</v>
      </c>
      <c r="D401" s="54" t="s">
        <v>4386</v>
      </c>
      <c r="E401" s="6" t="s">
        <v>153</v>
      </c>
      <c r="F401" s="19">
        <v>5572</v>
      </c>
      <c r="G401" s="24">
        <v>26.02</v>
      </c>
      <c r="H401" s="24">
        <v>0.03</v>
      </c>
      <c r="I401" s="31"/>
      <c r="J401" s="31"/>
      <c r="K401" s="35"/>
    </row>
    <row r="402" spans="2:11" x14ac:dyDescent="0.3">
      <c r="B402" s="8" t="s">
        <v>4390</v>
      </c>
      <c r="C402" s="57" t="s">
        <v>4391</v>
      </c>
      <c r="D402" s="54" t="s">
        <v>4392</v>
      </c>
      <c r="E402" s="6" t="s">
        <v>86</v>
      </c>
      <c r="F402" s="19">
        <v>281</v>
      </c>
      <c r="G402" s="24">
        <v>25.81</v>
      </c>
      <c r="H402" s="24">
        <v>0.03</v>
      </c>
      <c r="I402" s="31"/>
      <c r="J402" s="31"/>
      <c r="K402" s="35"/>
    </row>
    <row r="403" spans="2:11" x14ac:dyDescent="0.3">
      <c r="B403" s="8" t="s">
        <v>4387</v>
      </c>
      <c r="C403" s="57" t="s">
        <v>4388</v>
      </c>
      <c r="D403" s="54" t="s">
        <v>4389</v>
      </c>
      <c r="E403" s="6" t="s">
        <v>321</v>
      </c>
      <c r="F403" s="19">
        <v>516</v>
      </c>
      <c r="G403" s="24">
        <v>25.77</v>
      </c>
      <c r="H403" s="24">
        <v>0.03</v>
      </c>
      <c r="I403" s="31"/>
      <c r="J403" s="31"/>
      <c r="K403" s="35"/>
    </row>
    <row r="404" spans="2:11" x14ac:dyDescent="0.3">
      <c r="B404" s="8" t="s">
        <v>4393</v>
      </c>
      <c r="C404" s="57" t="s">
        <v>4394</v>
      </c>
      <c r="D404" s="54" t="s">
        <v>4395</v>
      </c>
      <c r="E404" s="6" t="s">
        <v>368</v>
      </c>
      <c r="F404" s="19">
        <v>1786</v>
      </c>
      <c r="G404" s="24">
        <v>25.53</v>
      </c>
      <c r="H404" s="24">
        <v>0.03</v>
      </c>
      <c r="I404" s="31"/>
      <c r="J404" s="31"/>
      <c r="K404" s="35"/>
    </row>
    <row r="405" spans="2:11" x14ac:dyDescent="0.3">
      <c r="B405" s="8" t="s">
        <v>4139</v>
      </c>
      <c r="C405" s="57" t="s">
        <v>1897</v>
      </c>
      <c r="D405" s="54" t="s">
        <v>4140</v>
      </c>
      <c r="E405" s="6" t="s">
        <v>368</v>
      </c>
      <c r="F405" s="19">
        <v>2205</v>
      </c>
      <c r="G405" s="24">
        <v>25.3</v>
      </c>
      <c r="H405" s="24">
        <v>0.03</v>
      </c>
      <c r="I405" s="31"/>
      <c r="J405" s="31"/>
      <c r="K405" s="35"/>
    </row>
    <row r="406" spans="2:11" x14ac:dyDescent="0.3">
      <c r="B406" s="8" t="s">
        <v>4141</v>
      </c>
      <c r="C406" s="57" t="s">
        <v>4142</v>
      </c>
      <c r="D406" s="54" t="s">
        <v>4143</v>
      </c>
      <c r="E406" s="6" t="s">
        <v>506</v>
      </c>
      <c r="F406" s="19">
        <v>4461</v>
      </c>
      <c r="G406" s="24">
        <v>25.11</v>
      </c>
      <c r="H406" s="24">
        <v>0.03</v>
      </c>
      <c r="I406" s="31"/>
      <c r="J406" s="31"/>
      <c r="K406" s="35"/>
    </row>
    <row r="407" spans="2:11" x14ac:dyDescent="0.3">
      <c r="B407" s="8" t="s">
        <v>4396</v>
      </c>
      <c r="C407" s="57" t="s">
        <v>4397</v>
      </c>
      <c r="D407" s="54" t="s">
        <v>4398</v>
      </c>
      <c r="E407" s="6" t="s">
        <v>203</v>
      </c>
      <c r="F407" s="19">
        <v>1877</v>
      </c>
      <c r="G407" s="24">
        <v>24.96</v>
      </c>
      <c r="H407" s="24">
        <v>0.03</v>
      </c>
      <c r="I407" s="31"/>
      <c r="J407" s="31"/>
      <c r="K407" s="35"/>
    </row>
    <row r="408" spans="2:11" x14ac:dyDescent="0.3">
      <c r="B408" s="8" t="s">
        <v>4399</v>
      </c>
      <c r="C408" s="57" t="s">
        <v>4400</v>
      </c>
      <c r="D408" s="54" t="s">
        <v>4401</v>
      </c>
      <c r="E408" s="6" t="s">
        <v>115</v>
      </c>
      <c r="F408" s="19">
        <v>4837</v>
      </c>
      <c r="G408" s="24">
        <v>24.73</v>
      </c>
      <c r="H408" s="24">
        <v>0.03</v>
      </c>
      <c r="I408" s="31"/>
      <c r="J408" s="31"/>
      <c r="K408" s="35"/>
    </row>
    <row r="409" spans="2:11" x14ac:dyDescent="0.3">
      <c r="B409" s="8" t="s">
        <v>4402</v>
      </c>
      <c r="C409" s="57" t="s">
        <v>4403</v>
      </c>
      <c r="D409" s="54" t="s">
        <v>4404</v>
      </c>
      <c r="E409" s="6" t="s">
        <v>86</v>
      </c>
      <c r="F409" s="19">
        <v>2526</v>
      </c>
      <c r="G409" s="24">
        <v>24.7</v>
      </c>
      <c r="H409" s="24">
        <v>0.03</v>
      </c>
      <c r="I409" s="31"/>
      <c r="J409" s="31"/>
      <c r="K409" s="35"/>
    </row>
    <row r="410" spans="2:11" x14ac:dyDescent="0.3">
      <c r="B410" s="8" t="s">
        <v>4405</v>
      </c>
      <c r="C410" s="57" t="s">
        <v>4406</v>
      </c>
      <c r="D410" s="54" t="s">
        <v>4407</v>
      </c>
      <c r="E410" s="6" t="s">
        <v>979</v>
      </c>
      <c r="F410" s="19">
        <v>1313</v>
      </c>
      <c r="G410" s="24">
        <v>24.6</v>
      </c>
      <c r="H410" s="24">
        <v>0.03</v>
      </c>
      <c r="I410" s="31"/>
      <c r="J410" s="31"/>
      <c r="K410" s="35"/>
    </row>
    <row r="411" spans="2:11" x14ac:dyDescent="0.3">
      <c r="B411" s="8" t="s">
        <v>4408</v>
      </c>
      <c r="C411" s="57" t="s">
        <v>4409</v>
      </c>
      <c r="D411" s="54" t="s">
        <v>4410</v>
      </c>
      <c r="E411" s="6" t="s">
        <v>90</v>
      </c>
      <c r="F411" s="19">
        <v>13118</v>
      </c>
      <c r="G411" s="24">
        <v>24.44</v>
      </c>
      <c r="H411" s="24">
        <v>0.03</v>
      </c>
      <c r="I411" s="31"/>
      <c r="J411" s="31"/>
      <c r="K411" s="35"/>
    </row>
    <row r="412" spans="2:11" x14ac:dyDescent="0.3">
      <c r="B412" s="8" t="s">
        <v>4411</v>
      </c>
      <c r="C412" s="57" t="s">
        <v>4412</v>
      </c>
      <c r="D412" s="54" t="s">
        <v>4413</v>
      </c>
      <c r="E412" s="6" t="s">
        <v>50</v>
      </c>
      <c r="F412" s="19">
        <v>2845</v>
      </c>
      <c r="G412" s="24">
        <v>24.15</v>
      </c>
      <c r="H412" s="24">
        <v>0.03</v>
      </c>
      <c r="I412" s="31"/>
      <c r="J412" s="31"/>
      <c r="K412" s="35"/>
    </row>
    <row r="413" spans="2:11" x14ac:dyDescent="0.3">
      <c r="B413" s="8" t="s">
        <v>4414</v>
      </c>
      <c r="C413" s="57" t="s">
        <v>780</v>
      </c>
      <c r="D413" s="54" t="s">
        <v>4415</v>
      </c>
      <c r="E413" s="6" t="s">
        <v>90</v>
      </c>
      <c r="F413" s="19">
        <v>4739</v>
      </c>
      <c r="G413" s="24">
        <v>24.03</v>
      </c>
      <c r="H413" s="24">
        <v>0.03</v>
      </c>
      <c r="I413" s="31"/>
      <c r="J413" s="31"/>
      <c r="K413" s="35"/>
    </row>
    <row r="414" spans="2:11" x14ac:dyDescent="0.3">
      <c r="B414" s="8" t="s">
        <v>4416</v>
      </c>
      <c r="C414" s="57" t="s">
        <v>4417</v>
      </c>
      <c r="D414" s="54" t="s">
        <v>4418</v>
      </c>
      <c r="E414" s="6" t="s">
        <v>86</v>
      </c>
      <c r="F414" s="19">
        <v>2910</v>
      </c>
      <c r="G414" s="24">
        <v>23.53</v>
      </c>
      <c r="H414" s="24">
        <v>0.03</v>
      </c>
      <c r="I414" s="31"/>
      <c r="J414" s="31"/>
      <c r="K414" s="35"/>
    </row>
    <row r="415" spans="2:11" x14ac:dyDescent="0.3">
      <c r="B415" s="8" t="s">
        <v>936</v>
      </c>
      <c r="C415" s="57" t="s">
        <v>937</v>
      </c>
      <c r="D415" s="54" t="s">
        <v>938</v>
      </c>
      <c r="E415" s="6" t="s">
        <v>138</v>
      </c>
      <c r="F415" s="19">
        <v>2187</v>
      </c>
      <c r="G415" s="24">
        <v>23.51</v>
      </c>
      <c r="H415" s="24">
        <v>0.03</v>
      </c>
      <c r="I415" s="31"/>
      <c r="J415" s="31"/>
      <c r="K415" s="35"/>
    </row>
    <row r="416" spans="2:11" x14ac:dyDescent="0.3">
      <c r="B416" s="8" t="s">
        <v>4419</v>
      </c>
      <c r="C416" s="57" t="s">
        <v>1713</v>
      </c>
      <c r="D416" s="54" t="s">
        <v>4420</v>
      </c>
      <c r="E416" s="6" t="s">
        <v>43</v>
      </c>
      <c r="F416" s="19">
        <v>25326</v>
      </c>
      <c r="G416" s="24">
        <v>23.47</v>
      </c>
      <c r="H416" s="24">
        <v>0.03</v>
      </c>
      <c r="I416" s="31"/>
      <c r="J416" s="31"/>
      <c r="K416" s="35"/>
    </row>
    <row r="417" spans="2:11" x14ac:dyDescent="0.3">
      <c r="B417" s="8" t="s">
        <v>4421</v>
      </c>
      <c r="C417" s="57" t="s">
        <v>4422</v>
      </c>
      <c r="D417" s="54" t="s">
        <v>4423</v>
      </c>
      <c r="E417" s="6" t="s">
        <v>138</v>
      </c>
      <c r="F417" s="19">
        <v>1173</v>
      </c>
      <c r="G417" s="24">
        <v>23.4</v>
      </c>
      <c r="H417" s="24">
        <v>0.03</v>
      </c>
      <c r="I417" s="31"/>
      <c r="J417" s="31"/>
      <c r="K417" s="35"/>
    </row>
    <row r="418" spans="2:11" x14ac:dyDescent="0.3">
      <c r="B418" s="8" t="s">
        <v>4424</v>
      </c>
      <c r="C418" s="57" t="s">
        <v>4425</v>
      </c>
      <c r="D418" s="54" t="s">
        <v>4426</v>
      </c>
      <c r="E418" s="6" t="s">
        <v>115</v>
      </c>
      <c r="F418" s="19">
        <v>3978</v>
      </c>
      <c r="G418" s="24">
        <v>22.68</v>
      </c>
      <c r="H418" s="24">
        <v>0.03</v>
      </c>
      <c r="I418" s="31"/>
      <c r="J418" s="31"/>
      <c r="K418" s="35"/>
    </row>
    <row r="419" spans="2:11" x14ac:dyDescent="0.3">
      <c r="B419" s="8" t="s">
        <v>4427</v>
      </c>
      <c r="C419" s="57" t="s">
        <v>4428</v>
      </c>
      <c r="D419" s="54" t="s">
        <v>4429</v>
      </c>
      <c r="E419" s="6" t="s">
        <v>122</v>
      </c>
      <c r="F419" s="19">
        <v>1141</v>
      </c>
      <c r="G419" s="24">
        <v>22.49</v>
      </c>
      <c r="H419" s="24">
        <v>0.03</v>
      </c>
      <c r="I419" s="31"/>
      <c r="J419" s="31"/>
      <c r="K419" s="35"/>
    </row>
    <row r="420" spans="2:11" x14ac:dyDescent="0.3">
      <c r="B420" s="8" t="s">
        <v>2906</v>
      </c>
      <c r="C420" s="57" t="s">
        <v>2907</v>
      </c>
      <c r="D420" s="54" t="s">
        <v>2908</v>
      </c>
      <c r="E420" s="6" t="s">
        <v>50</v>
      </c>
      <c r="F420" s="19">
        <v>3703</v>
      </c>
      <c r="G420" s="24">
        <v>22.48</v>
      </c>
      <c r="H420" s="24">
        <v>0.03</v>
      </c>
      <c r="I420" s="31"/>
      <c r="J420" s="31"/>
      <c r="K420" s="35"/>
    </row>
    <row r="421" spans="2:11" x14ac:dyDescent="0.3">
      <c r="B421" s="8" t="s">
        <v>4430</v>
      </c>
      <c r="C421" s="57" t="s">
        <v>4431</v>
      </c>
      <c r="D421" s="54" t="s">
        <v>4432</v>
      </c>
      <c r="E421" s="6" t="s">
        <v>134</v>
      </c>
      <c r="F421" s="19">
        <v>9117</v>
      </c>
      <c r="G421" s="24">
        <v>22.33</v>
      </c>
      <c r="H421" s="24">
        <v>0.03</v>
      </c>
      <c r="I421" s="31"/>
      <c r="J421" s="31"/>
      <c r="K421" s="35"/>
    </row>
    <row r="422" spans="2:11" x14ac:dyDescent="0.3">
      <c r="B422" s="8" t="s">
        <v>571</v>
      </c>
      <c r="C422" s="57" t="s">
        <v>572</v>
      </c>
      <c r="D422" s="54" t="s">
        <v>573</v>
      </c>
      <c r="E422" s="6" t="s">
        <v>149</v>
      </c>
      <c r="F422" s="19">
        <v>3065</v>
      </c>
      <c r="G422" s="24">
        <v>22.31</v>
      </c>
      <c r="H422" s="24">
        <v>0.03</v>
      </c>
      <c r="I422" s="31"/>
      <c r="J422" s="31"/>
      <c r="K422" s="35"/>
    </row>
    <row r="423" spans="2:11" x14ac:dyDescent="0.3">
      <c r="B423" s="8" t="s">
        <v>4433</v>
      </c>
      <c r="C423" s="57" t="s">
        <v>4434</v>
      </c>
      <c r="D423" s="54" t="s">
        <v>4435</v>
      </c>
      <c r="E423" s="6" t="s">
        <v>122</v>
      </c>
      <c r="F423" s="19">
        <v>10488</v>
      </c>
      <c r="G423" s="24">
        <v>22.07</v>
      </c>
      <c r="H423" s="24">
        <v>0.03</v>
      </c>
      <c r="I423" s="31"/>
      <c r="J423" s="31"/>
      <c r="K423" s="35"/>
    </row>
    <row r="424" spans="2:11" x14ac:dyDescent="0.3">
      <c r="B424" s="8" t="s">
        <v>2909</v>
      </c>
      <c r="C424" s="57" t="s">
        <v>2910</v>
      </c>
      <c r="D424" s="54" t="s">
        <v>2911</v>
      </c>
      <c r="E424" s="6" t="s">
        <v>122</v>
      </c>
      <c r="F424" s="19">
        <v>3813</v>
      </c>
      <c r="G424" s="24">
        <v>21.85</v>
      </c>
      <c r="H424" s="24">
        <v>0.03</v>
      </c>
      <c r="I424" s="31"/>
      <c r="J424" s="31"/>
      <c r="K424" s="35"/>
    </row>
    <row r="425" spans="2:11" x14ac:dyDescent="0.3">
      <c r="B425" s="8" t="s">
        <v>4144</v>
      </c>
      <c r="C425" s="57" t="s">
        <v>4145</v>
      </c>
      <c r="D425" s="54" t="s">
        <v>4146</v>
      </c>
      <c r="E425" s="6" t="s">
        <v>82</v>
      </c>
      <c r="F425" s="19">
        <v>10878</v>
      </c>
      <c r="G425" s="24">
        <v>21.73</v>
      </c>
      <c r="H425" s="24">
        <v>0.03</v>
      </c>
      <c r="I425" s="31"/>
      <c r="J425" s="31"/>
      <c r="K425" s="35"/>
    </row>
    <row r="426" spans="2:11" x14ac:dyDescent="0.3">
      <c r="B426" s="8" t="s">
        <v>4436</v>
      </c>
      <c r="C426" s="57" t="s">
        <v>4437</v>
      </c>
      <c r="D426" s="54" t="s">
        <v>4438</v>
      </c>
      <c r="E426" s="6" t="s">
        <v>122</v>
      </c>
      <c r="F426" s="19">
        <v>1495</v>
      </c>
      <c r="G426" s="24">
        <v>21.53</v>
      </c>
      <c r="H426" s="24">
        <v>0.02</v>
      </c>
      <c r="I426" s="31"/>
      <c r="J426" s="31"/>
      <c r="K426" s="35"/>
    </row>
    <row r="427" spans="2:11" x14ac:dyDescent="0.3">
      <c r="B427" s="8" t="s">
        <v>4439</v>
      </c>
      <c r="C427" s="57" t="s">
        <v>4440</v>
      </c>
      <c r="D427" s="54" t="s">
        <v>4441</v>
      </c>
      <c r="E427" s="6" t="s">
        <v>122</v>
      </c>
      <c r="F427" s="19">
        <v>11050</v>
      </c>
      <c r="G427" s="24">
        <v>21.46</v>
      </c>
      <c r="H427" s="24">
        <v>0.02</v>
      </c>
      <c r="I427" s="31"/>
      <c r="J427" s="31"/>
      <c r="K427" s="35"/>
    </row>
    <row r="428" spans="2:11" x14ac:dyDescent="0.3">
      <c r="B428" s="8" t="s">
        <v>4442</v>
      </c>
      <c r="C428" s="57" t="s">
        <v>4443</v>
      </c>
      <c r="D428" s="54" t="s">
        <v>4444</v>
      </c>
      <c r="E428" s="6" t="s">
        <v>325</v>
      </c>
      <c r="F428" s="19">
        <v>2843</v>
      </c>
      <c r="G428" s="24">
        <v>21.32</v>
      </c>
      <c r="H428" s="24">
        <v>0.02</v>
      </c>
      <c r="I428" s="31"/>
      <c r="J428" s="31"/>
      <c r="K428" s="35"/>
    </row>
    <row r="429" spans="2:11" x14ac:dyDescent="0.3">
      <c r="B429" s="8" t="s">
        <v>2939</v>
      </c>
      <c r="C429" s="57" t="s">
        <v>2940</v>
      </c>
      <c r="D429" s="54" t="s">
        <v>2941</v>
      </c>
      <c r="E429" s="6" t="s">
        <v>54</v>
      </c>
      <c r="F429" s="19">
        <v>5316</v>
      </c>
      <c r="G429" s="24">
        <v>21.22</v>
      </c>
      <c r="H429" s="24">
        <v>0.02</v>
      </c>
      <c r="I429" s="31"/>
      <c r="J429" s="31"/>
      <c r="K429" s="35"/>
    </row>
    <row r="430" spans="2:11" x14ac:dyDescent="0.3">
      <c r="B430" s="8" t="s">
        <v>4445</v>
      </c>
      <c r="C430" s="57" t="s">
        <v>4446</v>
      </c>
      <c r="D430" s="54" t="s">
        <v>4447</v>
      </c>
      <c r="E430" s="6" t="s">
        <v>4448</v>
      </c>
      <c r="F430" s="19">
        <v>3627</v>
      </c>
      <c r="G430" s="24">
        <v>21.17</v>
      </c>
      <c r="H430" s="24">
        <v>0.02</v>
      </c>
      <c r="I430" s="31"/>
      <c r="J430" s="31"/>
      <c r="K430" s="35"/>
    </row>
    <row r="431" spans="2:11" x14ac:dyDescent="0.3">
      <c r="B431" s="8" t="s">
        <v>4449</v>
      </c>
      <c r="C431" s="57" t="s">
        <v>4450</v>
      </c>
      <c r="D431" s="54" t="s">
        <v>4451</v>
      </c>
      <c r="E431" s="6" t="s">
        <v>153</v>
      </c>
      <c r="F431" s="19">
        <v>2787</v>
      </c>
      <c r="G431" s="24">
        <v>21.07</v>
      </c>
      <c r="H431" s="24">
        <v>0.02</v>
      </c>
      <c r="I431" s="31"/>
      <c r="J431" s="31"/>
      <c r="K431" s="35"/>
    </row>
    <row r="432" spans="2:11" x14ac:dyDescent="0.3">
      <c r="B432" s="8" t="s">
        <v>4452</v>
      </c>
      <c r="C432" s="57" t="s">
        <v>4453</v>
      </c>
      <c r="D432" s="54" t="s">
        <v>4454</v>
      </c>
      <c r="E432" s="6" t="s">
        <v>231</v>
      </c>
      <c r="F432" s="19">
        <v>1860</v>
      </c>
      <c r="G432" s="24">
        <v>21.06</v>
      </c>
      <c r="H432" s="24">
        <v>0.02</v>
      </c>
      <c r="I432" s="31"/>
      <c r="J432" s="31"/>
      <c r="K432" s="35"/>
    </row>
    <row r="433" spans="2:11" x14ac:dyDescent="0.3">
      <c r="B433" s="8" t="s">
        <v>4455</v>
      </c>
      <c r="C433" s="57" t="s">
        <v>1736</v>
      </c>
      <c r="D433" s="54" t="s">
        <v>4456</v>
      </c>
      <c r="E433" s="6" t="s">
        <v>43</v>
      </c>
      <c r="F433" s="19">
        <v>20146</v>
      </c>
      <c r="G433" s="24">
        <v>20.98</v>
      </c>
      <c r="H433" s="24">
        <v>0.02</v>
      </c>
      <c r="I433" s="31"/>
      <c r="J433" s="31"/>
      <c r="K433" s="35"/>
    </row>
    <row r="434" spans="2:11" x14ac:dyDescent="0.3">
      <c r="B434" s="8" t="s">
        <v>4457</v>
      </c>
      <c r="C434" s="57" t="s">
        <v>4458</v>
      </c>
      <c r="D434" s="54" t="s">
        <v>4459</v>
      </c>
      <c r="E434" s="6" t="s">
        <v>153</v>
      </c>
      <c r="F434" s="19">
        <v>6130</v>
      </c>
      <c r="G434" s="24">
        <v>20.94</v>
      </c>
      <c r="H434" s="24">
        <v>0.02</v>
      </c>
      <c r="I434" s="31"/>
      <c r="J434" s="31"/>
      <c r="K434" s="35"/>
    </row>
    <row r="435" spans="2:11" x14ac:dyDescent="0.3">
      <c r="B435" s="8" t="s">
        <v>4460</v>
      </c>
      <c r="C435" s="57" t="s">
        <v>4461</v>
      </c>
      <c r="D435" s="54" t="s">
        <v>4462</v>
      </c>
      <c r="E435" s="6" t="s">
        <v>149</v>
      </c>
      <c r="F435" s="19">
        <v>5478</v>
      </c>
      <c r="G435" s="24">
        <v>20.82</v>
      </c>
      <c r="H435" s="24">
        <v>0.02</v>
      </c>
      <c r="I435" s="31"/>
      <c r="J435" s="31"/>
      <c r="K435" s="35"/>
    </row>
    <row r="436" spans="2:11" x14ac:dyDescent="0.3">
      <c r="B436" s="8" t="s">
        <v>583</v>
      </c>
      <c r="C436" s="57" t="s">
        <v>584</v>
      </c>
      <c r="D436" s="54" t="s">
        <v>585</v>
      </c>
      <c r="E436" s="6" t="s">
        <v>157</v>
      </c>
      <c r="F436" s="19">
        <v>2755</v>
      </c>
      <c r="G436" s="24">
        <v>20.65</v>
      </c>
      <c r="H436" s="24">
        <v>0.02</v>
      </c>
      <c r="I436" s="31"/>
      <c r="J436" s="31"/>
      <c r="K436" s="35"/>
    </row>
    <row r="437" spans="2:11" x14ac:dyDescent="0.3">
      <c r="B437" s="8" t="s">
        <v>4463</v>
      </c>
      <c r="C437" s="57" t="s">
        <v>4464</v>
      </c>
      <c r="D437" s="54" t="s">
        <v>4465</v>
      </c>
      <c r="E437" s="6" t="s">
        <v>149</v>
      </c>
      <c r="F437" s="19">
        <v>11059</v>
      </c>
      <c r="G437" s="24">
        <v>20.49</v>
      </c>
      <c r="H437" s="24">
        <v>0.02</v>
      </c>
      <c r="I437" s="31"/>
      <c r="J437" s="31"/>
      <c r="K437" s="35"/>
    </row>
    <row r="438" spans="2:11" x14ac:dyDescent="0.3">
      <c r="B438" s="8" t="s">
        <v>4466</v>
      </c>
      <c r="C438" s="57" t="s">
        <v>4467</v>
      </c>
      <c r="D438" s="54" t="s">
        <v>4468</v>
      </c>
      <c r="E438" s="6" t="s">
        <v>814</v>
      </c>
      <c r="F438" s="19">
        <v>6147</v>
      </c>
      <c r="G438" s="24">
        <v>20.43</v>
      </c>
      <c r="H438" s="24">
        <v>0.02</v>
      </c>
      <c r="I438" s="31"/>
      <c r="J438" s="31"/>
      <c r="K438" s="35"/>
    </row>
    <row r="439" spans="2:11" x14ac:dyDescent="0.3">
      <c r="B439" s="8" t="s">
        <v>4469</v>
      </c>
      <c r="C439" s="57" t="s">
        <v>4470</v>
      </c>
      <c r="D439" s="54" t="s">
        <v>4471</v>
      </c>
      <c r="E439" s="6" t="s">
        <v>142</v>
      </c>
      <c r="F439" s="19">
        <v>6089</v>
      </c>
      <c r="G439" s="24">
        <v>20.399999999999999</v>
      </c>
      <c r="H439" s="24">
        <v>0.02</v>
      </c>
      <c r="I439" s="31"/>
      <c r="J439" s="31"/>
      <c r="K439" s="35"/>
    </row>
    <row r="440" spans="2:11" x14ac:dyDescent="0.3">
      <c r="B440" s="8" t="s">
        <v>4475</v>
      </c>
      <c r="C440" s="57" t="s">
        <v>4476</v>
      </c>
      <c r="D440" s="54" t="s">
        <v>4477</v>
      </c>
      <c r="E440" s="6" t="s">
        <v>321</v>
      </c>
      <c r="F440" s="19">
        <v>3771</v>
      </c>
      <c r="G440" s="24">
        <v>20.39</v>
      </c>
      <c r="H440" s="24">
        <v>0.02</v>
      </c>
      <c r="I440" s="31"/>
      <c r="J440" s="31"/>
      <c r="K440" s="35"/>
    </row>
    <row r="441" spans="2:11" x14ac:dyDescent="0.3">
      <c r="B441" s="8" t="s">
        <v>4472</v>
      </c>
      <c r="C441" s="57" t="s">
        <v>4473</v>
      </c>
      <c r="D441" s="54" t="s">
        <v>4474</v>
      </c>
      <c r="E441" s="6" t="s">
        <v>50</v>
      </c>
      <c r="F441" s="19">
        <v>3248</v>
      </c>
      <c r="G441" s="24">
        <v>20.37</v>
      </c>
      <c r="H441" s="24">
        <v>0.02</v>
      </c>
      <c r="I441" s="31"/>
      <c r="J441" s="31"/>
      <c r="K441" s="35"/>
    </row>
    <row r="442" spans="2:11" x14ac:dyDescent="0.3">
      <c r="B442" s="8" t="s">
        <v>873</v>
      </c>
      <c r="C442" s="57" t="s">
        <v>874</v>
      </c>
      <c r="D442" s="54" t="s">
        <v>875</v>
      </c>
      <c r="E442" s="6" t="s">
        <v>149</v>
      </c>
      <c r="F442" s="19">
        <v>1500</v>
      </c>
      <c r="G442" s="24">
        <v>20.32</v>
      </c>
      <c r="H442" s="24">
        <v>0.02</v>
      </c>
      <c r="I442" s="31"/>
      <c r="J442" s="31"/>
      <c r="K442" s="35"/>
    </row>
    <row r="443" spans="2:11" x14ac:dyDescent="0.3">
      <c r="B443" s="8" t="s">
        <v>4478</v>
      </c>
      <c r="C443" s="57" t="s">
        <v>4479</v>
      </c>
      <c r="D443" s="54" t="s">
        <v>4480</v>
      </c>
      <c r="E443" s="6" t="s">
        <v>164</v>
      </c>
      <c r="F443" s="19">
        <v>1771</v>
      </c>
      <c r="G443" s="24">
        <v>20.27</v>
      </c>
      <c r="H443" s="24">
        <v>0.02</v>
      </c>
      <c r="I443" s="31"/>
      <c r="J443" s="31"/>
      <c r="K443" s="35"/>
    </row>
    <row r="444" spans="2:11" x14ac:dyDescent="0.3">
      <c r="B444" s="8" t="s">
        <v>4481</v>
      </c>
      <c r="C444" s="57" t="s">
        <v>4482</v>
      </c>
      <c r="D444" s="54" t="s">
        <v>4483</v>
      </c>
      <c r="E444" s="6" t="s">
        <v>111</v>
      </c>
      <c r="F444" s="19">
        <v>4628</v>
      </c>
      <c r="G444" s="24">
        <v>20.22</v>
      </c>
      <c r="H444" s="24">
        <v>0.02</v>
      </c>
      <c r="I444" s="31"/>
      <c r="J444" s="31"/>
      <c r="K444" s="35"/>
    </row>
    <row r="445" spans="2:11" x14ac:dyDescent="0.3">
      <c r="B445" s="8" t="s">
        <v>4484</v>
      </c>
      <c r="C445" s="57" t="s">
        <v>4485</v>
      </c>
      <c r="D445" s="54" t="s">
        <v>4486</v>
      </c>
      <c r="E445" s="6" t="s">
        <v>134</v>
      </c>
      <c r="F445" s="19">
        <v>2742</v>
      </c>
      <c r="G445" s="24">
        <v>20.059999999999999</v>
      </c>
      <c r="H445" s="24">
        <v>0.02</v>
      </c>
      <c r="I445" s="31"/>
      <c r="J445" s="31"/>
      <c r="K445" s="35"/>
    </row>
    <row r="446" spans="2:11" x14ac:dyDescent="0.3">
      <c r="B446" s="8" t="s">
        <v>4487</v>
      </c>
      <c r="C446" s="57" t="s">
        <v>4488</v>
      </c>
      <c r="D446" s="54" t="s">
        <v>4489</v>
      </c>
      <c r="E446" s="6" t="s">
        <v>558</v>
      </c>
      <c r="F446" s="19">
        <v>12260</v>
      </c>
      <c r="G446" s="24">
        <v>19.399999999999999</v>
      </c>
      <c r="H446" s="24">
        <v>0.02</v>
      </c>
      <c r="I446" s="31"/>
      <c r="J446" s="31"/>
      <c r="K446" s="35"/>
    </row>
    <row r="447" spans="2:11" x14ac:dyDescent="0.3">
      <c r="B447" s="8" t="s">
        <v>811</v>
      </c>
      <c r="C447" s="57" t="s">
        <v>812</v>
      </c>
      <c r="D447" s="54" t="s">
        <v>813</v>
      </c>
      <c r="E447" s="6" t="s">
        <v>814</v>
      </c>
      <c r="F447" s="19">
        <v>818</v>
      </c>
      <c r="G447" s="24">
        <v>19.16</v>
      </c>
      <c r="H447" s="24">
        <v>0.02</v>
      </c>
      <c r="I447" s="31"/>
      <c r="J447" s="31"/>
      <c r="K447" s="35"/>
    </row>
    <row r="448" spans="2:11" x14ac:dyDescent="0.3">
      <c r="B448" s="8" t="s">
        <v>1007</v>
      </c>
      <c r="C448" s="57" t="s">
        <v>1008</v>
      </c>
      <c r="D448" s="54" t="s">
        <v>1009</v>
      </c>
      <c r="E448" s="6" t="s">
        <v>194</v>
      </c>
      <c r="F448" s="19">
        <v>52061</v>
      </c>
      <c r="G448" s="24">
        <v>19.04</v>
      </c>
      <c r="H448" s="24">
        <v>0.02</v>
      </c>
      <c r="I448" s="31"/>
      <c r="J448" s="31"/>
      <c r="K448" s="35"/>
    </row>
    <row r="449" spans="2:11" x14ac:dyDescent="0.3">
      <c r="B449" s="8" t="s">
        <v>4147</v>
      </c>
      <c r="C449" s="57" t="s">
        <v>4148</v>
      </c>
      <c r="D449" s="54" t="s">
        <v>4149</v>
      </c>
      <c r="E449" s="6" t="s">
        <v>65</v>
      </c>
      <c r="F449" s="19">
        <v>45614</v>
      </c>
      <c r="G449" s="24">
        <v>18.84</v>
      </c>
      <c r="H449" s="24">
        <v>0.02</v>
      </c>
      <c r="I449" s="31"/>
      <c r="J449" s="31"/>
      <c r="K449" s="35"/>
    </row>
    <row r="450" spans="2:11" x14ac:dyDescent="0.3">
      <c r="B450" s="8" t="s">
        <v>4493</v>
      </c>
      <c r="C450" s="57" t="s">
        <v>4494</v>
      </c>
      <c r="D450" s="54" t="s">
        <v>4495</v>
      </c>
      <c r="E450" s="6" t="s">
        <v>130</v>
      </c>
      <c r="F450" s="19">
        <v>1184</v>
      </c>
      <c r="G450" s="24">
        <v>18.79</v>
      </c>
      <c r="H450" s="24">
        <v>0.02</v>
      </c>
      <c r="I450" s="31"/>
      <c r="J450" s="31"/>
      <c r="K450" s="35"/>
    </row>
    <row r="451" spans="2:11" x14ac:dyDescent="0.3">
      <c r="B451" s="8" t="s">
        <v>4490</v>
      </c>
      <c r="C451" s="57" t="s">
        <v>4491</v>
      </c>
      <c r="D451" s="54" t="s">
        <v>4492</v>
      </c>
      <c r="E451" s="6" t="s">
        <v>86</v>
      </c>
      <c r="F451" s="19">
        <v>909</v>
      </c>
      <c r="G451" s="24">
        <v>18.78</v>
      </c>
      <c r="H451" s="24">
        <v>0.02</v>
      </c>
      <c r="I451" s="31"/>
      <c r="J451" s="31"/>
      <c r="K451" s="35"/>
    </row>
    <row r="452" spans="2:11" x14ac:dyDescent="0.3">
      <c r="B452" s="8" t="s">
        <v>882</v>
      </c>
      <c r="C452" s="57" t="s">
        <v>883</v>
      </c>
      <c r="D452" s="54" t="s">
        <v>884</v>
      </c>
      <c r="E452" s="6" t="s">
        <v>138</v>
      </c>
      <c r="F452" s="19">
        <v>3445</v>
      </c>
      <c r="G452" s="24">
        <v>18.71</v>
      </c>
      <c r="H452" s="24">
        <v>0.02</v>
      </c>
      <c r="I452" s="31"/>
      <c r="J452" s="31"/>
      <c r="K452" s="35"/>
    </row>
    <row r="453" spans="2:11" x14ac:dyDescent="0.3">
      <c r="B453" s="8" t="s">
        <v>4496</v>
      </c>
      <c r="C453" s="57" t="s">
        <v>4497</v>
      </c>
      <c r="D453" s="54" t="s">
        <v>4498</v>
      </c>
      <c r="E453" s="6" t="s">
        <v>194</v>
      </c>
      <c r="F453" s="19">
        <v>4156</v>
      </c>
      <c r="G453" s="24">
        <v>18.600000000000001</v>
      </c>
      <c r="H453" s="24">
        <v>0.02</v>
      </c>
      <c r="I453" s="31"/>
      <c r="J453" s="31"/>
      <c r="K453" s="35"/>
    </row>
    <row r="454" spans="2:11" x14ac:dyDescent="0.3">
      <c r="B454" s="8" t="s">
        <v>4499</v>
      </c>
      <c r="C454" s="57" t="s">
        <v>4500</v>
      </c>
      <c r="D454" s="54" t="s">
        <v>4501</v>
      </c>
      <c r="E454" s="6" t="s">
        <v>142</v>
      </c>
      <c r="F454" s="19">
        <v>3629</v>
      </c>
      <c r="G454" s="24">
        <v>18.12</v>
      </c>
      <c r="H454" s="24">
        <v>0.02</v>
      </c>
      <c r="I454" s="31"/>
      <c r="J454" s="31"/>
      <c r="K454" s="35"/>
    </row>
    <row r="455" spans="2:11" x14ac:dyDescent="0.3">
      <c r="B455" s="8" t="s">
        <v>4502</v>
      </c>
      <c r="C455" s="57" t="s">
        <v>4503</v>
      </c>
      <c r="D455" s="54" t="s">
        <v>4504</v>
      </c>
      <c r="E455" s="6" t="s">
        <v>859</v>
      </c>
      <c r="F455" s="19">
        <v>4589</v>
      </c>
      <c r="G455" s="24">
        <v>18.09</v>
      </c>
      <c r="H455" s="24">
        <v>0.02</v>
      </c>
      <c r="I455" s="31"/>
      <c r="J455" s="31"/>
      <c r="K455" s="35"/>
    </row>
    <row r="456" spans="2:11" x14ac:dyDescent="0.3">
      <c r="B456" s="8" t="s">
        <v>4505</v>
      </c>
      <c r="C456" s="57" t="s">
        <v>4506</v>
      </c>
      <c r="D456" s="54" t="s">
        <v>4507</v>
      </c>
      <c r="E456" s="6" t="s">
        <v>111</v>
      </c>
      <c r="F456" s="19">
        <v>14079</v>
      </c>
      <c r="G456" s="24">
        <v>17.75</v>
      </c>
      <c r="H456" s="24">
        <v>0.02</v>
      </c>
      <c r="I456" s="31"/>
      <c r="J456" s="31"/>
      <c r="K456" s="35"/>
    </row>
    <row r="457" spans="2:11" x14ac:dyDescent="0.3">
      <c r="B457" s="8" t="s">
        <v>4508</v>
      </c>
      <c r="C457" s="57" t="s">
        <v>1419</v>
      </c>
      <c r="D457" s="54" t="s">
        <v>4509</v>
      </c>
      <c r="E457" s="6" t="s">
        <v>43</v>
      </c>
      <c r="F457" s="19">
        <v>47045</v>
      </c>
      <c r="G457" s="24">
        <v>17.670000000000002</v>
      </c>
      <c r="H457" s="24">
        <v>0.02</v>
      </c>
      <c r="I457" s="31"/>
      <c r="J457" s="31"/>
      <c r="K457" s="35"/>
    </row>
    <row r="458" spans="2:11" x14ac:dyDescent="0.3">
      <c r="B458" s="8" t="s">
        <v>1865</v>
      </c>
      <c r="C458" s="57" t="s">
        <v>1866</v>
      </c>
      <c r="D458" s="54" t="s">
        <v>1867</v>
      </c>
      <c r="E458" s="6" t="s">
        <v>122</v>
      </c>
      <c r="F458" s="19">
        <v>3012</v>
      </c>
      <c r="G458" s="24">
        <v>17.25</v>
      </c>
      <c r="H458" s="24">
        <v>0.02</v>
      </c>
      <c r="I458" s="31"/>
      <c r="J458" s="31"/>
      <c r="K458" s="35"/>
    </row>
    <row r="459" spans="2:11" x14ac:dyDescent="0.3">
      <c r="B459" s="8" t="s">
        <v>4510</v>
      </c>
      <c r="C459" s="57" t="s">
        <v>4511</v>
      </c>
      <c r="D459" s="54" t="s">
        <v>4512</v>
      </c>
      <c r="E459" s="6" t="s">
        <v>134</v>
      </c>
      <c r="F459" s="19">
        <v>263</v>
      </c>
      <c r="G459" s="24">
        <v>17.21</v>
      </c>
      <c r="H459" s="24">
        <v>0.02</v>
      </c>
      <c r="I459" s="31"/>
      <c r="J459" s="31"/>
      <c r="K459" s="35"/>
    </row>
    <row r="460" spans="2:11" x14ac:dyDescent="0.3">
      <c r="B460" s="8" t="s">
        <v>2878</v>
      </c>
      <c r="C460" s="57" t="s">
        <v>2879</v>
      </c>
      <c r="D460" s="54" t="s">
        <v>2880</v>
      </c>
      <c r="E460" s="6" t="s">
        <v>90</v>
      </c>
      <c r="F460" s="19">
        <v>16329</v>
      </c>
      <c r="G460" s="24">
        <v>17.100000000000001</v>
      </c>
      <c r="H460" s="24">
        <v>0.02</v>
      </c>
      <c r="I460" s="31"/>
      <c r="J460" s="31"/>
      <c r="K460" s="35"/>
    </row>
    <row r="461" spans="2:11" x14ac:dyDescent="0.3">
      <c r="B461" s="8" t="s">
        <v>4513</v>
      </c>
      <c r="C461" s="57" t="s">
        <v>4514</v>
      </c>
      <c r="D461" s="54" t="s">
        <v>4515</v>
      </c>
      <c r="E461" s="6" t="s">
        <v>171</v>
      </c>
      <c r="F461" s="19">
        <v>6214</v>
      </c>
      <c r="G461" s="24">
        <v>16.899999999999999</v>
      </c>
      <c r="H461" s="24">
        <v>0.02</v>
      </c>
      <c r="I461" s="31"/>
      <c r="J461" s="31"/>
      <c r="K461" s="35"/>
    </row>
    <row r="462" spans="2:11" x14ac:dyDescent="0.3">
      <c r="B462" s="8" t="s">
        <v>4516</v>
      </c>
      <c r="C462" s="57" t="s">
        <v>4517</v>
      </c>
      <c r="D462" s="54" t="s">
        <v>4518</v>
      </c>
      <c r="E462" s="6" t="s">
        <v>90</v>
      </c>
      <c r="F462" s="19">
        <v>29296</v>
      </c>
      <c r="G462" s="24">
        <v>16.75</v>
      </c>
      <c r="H462" s="24">
        <v>0.02</v>
      </c>
      <c r="I462" s="31"/>
      <c r="J462" s="31"/>
      <c r="K462" s="35"/>
    </row>
    <row r="463" spans="2:11" x14ac:dyDescent="0.3">
      <c r="B463" s="8" t="s">
        <v>4519</v>
      </c>
      <c r="C463" s="57" t="s">
        <v>4520</v>
      </c>
      <c r="D463" s="54" t="s">
        <v>4521</v>
      </c>
      <c r="E463" s="6" t="s">
        <v>111</v>
      </c>
      <c r="F463" s="19">
        <v>55759</v>
      </c>
      <c r="G463" s="24">
        <v>16.72</v>
      </c>
      <c r="H463" s="24">
        <v>0.02</v>
      </c>
      <c r="I463" s="31"/>
      <c r="J463" s="31"/>
      <c r="K463" s="35"/>
    </row>
    <row r="464" spans="2:11" x14ac:dyDescent="0.3">
      <c r="B464" s="8" t="s">
        <v>4522</v>
      </c>
      <c r="C464" s="57" t="s">
        <v>4523</v>
      </c>
      <c r="D464" s="54" t="s">
        <v>4524</v>
      </c>
      <c r="E464" s="6" t="s">
        <v>196</v>
      </c>
      <c r="F464" s="19">
        <v>7643</v>
      </c>
      <c r="G464" s="24">
        <v>16.5</v>
      </c>
      <c r="H464" s="24">
        <v>0.02</v>
      </c>
      <c r="I464" s="31"/>
      <c r="J464" s="31"/>
      <c r="K464" s="35"/>
    </row>
    <row r="465" spans="2:11" x14ac:dyDescent="0.3">
      <c r="B465" s="8" t="s">
        <v>4525</v>
      </c>
      <c r="C465" s="57" t="s">
        <v>4526</v>
      </c>
      <c r="D465" s="54" t="s">
        <v>4527</v>
      </c>
      <c r="E465" s="6" t="s">
        <v>506</v>
      </c>
      <c r="F465" s="19">
        <v>29527</v>
      </c>
      <c r="G465" s="24">
        <v>16.39</v>
      </c>
      <c r="H465" s="24">
        <v>0.02</v>
      </c>
      <c r="I465" s="31"/>
      <c r="J465" s="31"/>
      <c r="K465" s="35"/>
    </row>
    <row r="466" spans="2:11" x14ac:dyDescent="0.3">
      <c r="B466" s="8" t="s">
        <v>4528</v>
      </c>
      <c r="C466" s="57" t="s">
        <v>4529</v>
      </c>
      <c r="D466" s="54" t="s">
        <v>4530</v>
      </c>
      <c r="E466" s="6" t="s">
        <v>506</v>
      </c>
      <c r="F466" s="19">
        <v>3387</v>
      </c>
      <c r="G466" s="24">
        <v>16.37</v>
      </c>
      <c r="H466" s="24">
        <v>0.02</v>
      </c>
      <c r="I466" s="31"/>
      <c r="J466" s="31"/>
      <c r="K466" s="35"/>
    </row>
    <row r="467" spans="2:11" x14ac:dyDescent="0.3">
      <c r="B467" s="8" t="s">
        <v>4531</v>
      </c>
      <c r="C467" s="57" t="s">
        <v>1389</v>
      </c>
      <c r="D467" s="54" t="s">
        <v>4532</v>
      </c>
      <c r="E467" s="6" t="s">
        <v>325</v>
      </c>
      <c r="F467" s="19">
        <v>1925</v>
      </c>
      <c r="G467" s="24">
        <v>16.309999999999999</v>
      </c>
      <c r="H467" s="24">
        <v>0.02</v>
      </c>
      <c r="I467" s="31"/>
      <c r="J467" s="31"/>
      <c r="K467" s="35"/>
    </row>
    <row r="468" spans="2:11" x14ac:dyDescent="0.3">
      <c r="B468" s="8" t="s">
        <v>4533</v>
      </c>
      <c r="C468" s="57" t="s">
        <v>4534</v>
      </c>
      <c r="D468" s="54" t="s">
        <v>4535</v>
      </c>
      <c r="E468" s="6" t="s">
        <v>54</v>
      </c>
      <c r="F468" s="19">
        <v>5742</v>
      </c>
      <c r="G468" s="24">
        <v>16.14</v>
      </c>
      <c r="H468" s="24">
        <v>0.02</v>
      </c>
      <c r="I468" s="31"/>
      <c r="J468" s="31"/>
      <c r="K468" s="35"/>
    </row>
    <row r="469" spans="2:11" x14ac:dyDescent="0.3">
      <c r="B469" s="8" t="s">
        <v>4536</v>
      </c>
      <c r="C469" s="57" t="s">
        <v>4537</v>
      </c>
      <c r="D469" s="54" t="s">
        <v>4538</v>
      </c>
      <c r="E469" s="6" t="s">
        <v>196</v>
      </c>
      <c r="F469" s="19">
        <v>269</v>
      </c>
      <c r="G469" s="24">
        <v>16.12</v>
      </c>
      <c r="H469" s="24">
        <v>0.02</v>
      </c>
      <c r="I469" s="31"/>
      <c r="J469" s="31"/>
      <c r="K469" s="35"/>
    </row>
    <row r="470" spans="2:11" x14ac:dyDescent="0.3">
      <c r="B470" s="8" t="s">
        <v>4539</v>
      </c>
      <c r="C470" s="57" t="s">
        <v>4540</v>
      </c>
      <c r="D470" s="54" t="s">
        <v>4541</v>
      </c>
      <c r="E470" s="6" t="s">
        <v>43</v>
      </c>
      <c r="F470" s="19">
        <v>43998</v>
      </c>
      <c r="G470" s="24">
        <v>16.02</v>
      </c>
      <c r="H470" s="24">
        <v>0.02</v>
      </c>
      <c r="I470" s="31"/>
      <c r="J470" s="31"/>
      <c r="K470" s="35"/>
    </row>
    <row r="471" spans="2:11" x14ac:dyDescent="0.3">
      <c r="B471" s="8" t="s">
        <v>4542</v>
      </c>
      <c r="C471" s="57" t="s">
        <v>4543</v>
      </c>
      <c r="D471" s="54" t="s">
        <v>4544</v>
      </c>
      <c r="E471" s="6" t="s">
        <v>54</v>
      </c>
      <c r="F471" s="19">
        <v>5101</v>
      </c>
      <c r="G471" s="24">
        <v>15.98</v>
      </c>
      <c r="H471" s="24">
        <v>0.02</v>
      </c>
      <c r="I471" s="31"/>
      <c r="J471" s="31"/>
      <c r="K471" s="35"/>
    </row>
    <row r="472" spans="2:11" x14ac:dyDescent="0.3">
      <c r="B472" s="8" t="s">
        <v>4545</v>
      </c>
      <c r="C472" s="57" t="s">
        <v>4546</v>
      </c>
      <c r="D472" s="54" t="s">
        <v>4547</v>
      </c>
      <c r="E472" s="6" t="s">
        <v>86</v>
      </c>
      <c r="F472" s="19">
        <v>1132</v>
      </c>
      <c r="G472" s="24">
        <v>15.96</v>
      </c>
      <c r="H472" s="24">
        <v>0.02</v>
      </c>
      <c r="I472" s="31"/>
      <c r="J472" s="31"/>
      <c r="K472" s="35"/>
    </row>
    <row r="473" spans="2:11" x14ac:dyDescent="0.3">
      <c r="B473" s="8" t="s">
        <v>4548</v>
      </c>
      <c r="C473" s="57" t="s">
        <v>4549</v>
      </c>
      <c r="D473" s="54" t="s">
        <v>4550</v>
      </c>
      <c r="E473" s="6" t="s">
        <v>54</v>
      </c>
      <c r="F473" s="19">
        <v>6054</v>
      </c>
      <c r="G473" s="24">
        <v>15.54</v>
      </c>
      <c r="H473" s="24">
        <v>0.02</v>
      </c>
      <c r="I473" s="31"/>
      <c r="J473" s="31"/>
      <c r="K473" s="35"/>
    </row>
    <row r="474" spans="2:11" x14ac:dyDescent="0.3">
      <c r="B474" s="8" t="s">
        <v>2496</v>
      </c>
      <c r="C474" s="57" t="s">
        <v>2497</v>
      </c>
      <c r="D474" s="54" t="s">
        <v>2498</v>
      </c>
      <c r="E474" s="6" t="s">
        <v>157</v>
      </c>
      <c r="F474" s="19">
        <v>21213</v>
      </c>
      <c r="G474" s="24">
        <v>15.46</v>
      </c>
      <c r="H474" s="24">
        <v>0.02</v>
      </c>
      <c r="I474" s="31"/>
      <c r="J474" s="31"/>
      <c r="K474" s="35"/>
    </row>
    <row r="475" spans="2:11" x14ac:dyDescent="0.3">
      <c r="B475" s="8" t="s">
        <v>470</v>
      </c>
      <c r="C475" s="57" t="s">
        <v>471</v>
      </c>
      <c r="D475" s="54" t="s">
        <v>472</v>
      </c>
      <c r="E475" s="6" t="s">
        <v>82</v>
      </c>
      <c r="F475" s="19">
        <v>17600</v>
      </c>
      <c r="G475" s="24">
        <v>15.41</v>
      </c>
      <c r="H475" s="24">
        <v>0.02</v>
      </c>
      <c r="I475" s="31"/>
      <c r="J475" s="31"/>
      <c r="K475" s="35"/>
    </row>
    <row r="476" spans="2:11" x14ac:dyDescent="0.3">
      <c r="B476" s="8" t="s">
        <v>4551</v>
      </c>
      <c r="C476" s="57" t="s">
        <v>1716</v>
      </c>
      <c r="D476" s="54" t="s">
        <v>4552</v>
      </c>
      <c r="E476" s="6" t="s">
        <v>43</v>
      </c>
      <c r="F476" s="19">
        <v>51412</v>
      </c>
      <c r="G476" s="24">
        <v>15.32</v>
      </c>
      <c r="H476" s="24">
        <v>0.02</v>
      </c>
      <c r="I476" s="31"/>
      <c r="J476" s="31"/>
      <c r="K476" s="35"/>
    </row>
    <row r="477" spans="2:11" x14ac:dyDescent="0.3">
      <c r="B477" s="8" t="s">
        <v>4553</v>
      </c>
      <c r="C477" s="57" t="s">
        <v>4554</v>
      </c>
      <c r="D477" s="54" t="s">
        <v>4555</v>
      </c>
      <c r="E477" s="6" t="s">
        <v>130</v>
      </c>
      <c r="F477" s="19">
        <v>746</v>
      </c>
      <c r="G477" s="24">
        <v>15.15</v>
      </c>
      <c r="H477" s="24">
        <v>0.02</v>
      </c>
      <c r="I477" s="31"/>
      <c r="J477" s="31"/>
      <c r="K477" s="35"/>
    </row>
    <row r="478" spans="2:11" x14ac:dyDescent="0.3">
      <c r="B478" s="8" t="s">
        <v>4556</v>
      </c>
      <c r="C478" s="57" t="s">
        <v>4557</v>
      </c>
      <c r="D478" s="54" t="s">
        <v>4558</v>
      </c>
      <c r="E478" s="6" t="s">
        <v>50</v>
      </c>
      <c r="F478" s="19">
        <v>622</v>
      </c>
      <c r="G478" s="24">
        <v>15.03</v>
      </c>
      <c r="H478" s="24">
        <v>0.02</v>
      </c>
      <c r="I478" s="31"/>
      <c r="J478" s="31"/>
      <c r="K478" s="35"/>
    </row>
    <row r="479" spans="2:11" x14ac:dyDescent="0.3">
      <c r="B479" s="8" t="s">
        <v>4562</v>
      </c>
      <c r="C479" s="57" t="s">
        <v>4563</v>
      </c>
      <c r="D479" s="54" t="s">
        <v>4564</v>
      </c>
      <c r="E479" s="6" t="s">
        <v>325</v>
      </c>
      <c r="F479" s="19">
        <v>786</v>
      </c>
      <c r="G479" s="24">
        <v>14.91</v>
      </c>
      <c r="H479" s="24">
        <v>0.02</v>
      </c>
      <c r="I479" s="31"/>
      <c r="J479" s="31"/>
      <c r="K479" s="35"/>
    </row>
    <row r="480" spans="2:11" x14ac:dyDescent="0.3">
      <c r="B480" s="8" t="s">
        <v>4559</v>
      </c>
      <c r="C480" s="57" t="s">
        <v>4560</v>
      </c>
      <c r="D480" s="54" t="s">
        <v>4561</v>
      </c>
      <c r="E480" s="6" t="s">
        <v>72</v>
      </c>
      <c r="F480" s="19">
        <v>2179</v>
      </c>
      <c r="G480" s="24">
        <v>14.87</v>
      </c>
      <c r="H480" s="24">
        <v>0.02</v>
      </c>
      <c r="I480" s="31"/>
      <c r="J480" s="31"/>
      <c r="K480" s="35"/>
    </row>
    <row r="481" spans="2:11" x14ac:dyDescent="0.3">
      <c r="B481" s="8" t="s">
        <v>4568</v>
      </c>
      <c r="C481" s="57" t="s">
        <v>4569</v>
      </c>
      <c r="D481" s="54" t="s">
        <v>4570</v>
      </c>
      <c r="E481" s="6" t="s">
        <v>321</v>
      </c>
      <c r="F481" s="19">
        <v>628</v>
      </c>
      <c r="G481" s="24">
        <v>14.75</v>
      </c>
      <c r="H481" s="24">
        <v>0.02</v>
      </c>
      <c r="I481" s="31"/>
      <c r="J481" s="31"/>
      <c r="K481" s="35"/>
    </row>
    <row r="482" spans="2:11" x14ac:dyDescent="0.3">
      <c r="B482" s="8" t="s">
        <v>4565</v>
      </c>
      <c r="C482" s="57" t="s">
        <v>4566</v>
      </c>
      <c r="D482" s="54" t="s">
        <v>4567</v>
      </c>
      <c r="E482" s="6" t="s">
        <v>979</v>
      </c>
      <c r="F482" s="19">
        <v>3741</v>
      </c>
      <c r="G482" s="24">
        <v>14.73</v>
      </c>
      <c r="H482" s="24">
        <v>0.02</v>
      </c>
      <c r="I482" s="31"/>
      <c r="J482" s="31"/>
      <c r="K482" s="35"/>
    </row>
    <row r="483" spans="2:11" x14ac:dyDescent="0.3">
      <c r="B483" s="8" t="s">
        <v>4571</v>
      </c>
      <c r="C483" s="57" t="s">
        <v>4572</v>
      </c>
      <c r="D483" s="54" t="s">
        <v>4573</v>
      </c>
      <c r="E483" s="6" t="s">
        <v>257</v>
      </c>
      <c r="F483" s="19">
        <v>3950</v>
      </c>
      <c r="G483" s="24">
        <v>14.52</v>
      </c>
      <c r="H483" s="24">
        <v>0.02</v>
      </c>
      <c r="I483" s="31"/>
      <c r="J483" s="31"/>
      <c r="K483" s="35"/>
    </row>
    <row r="484" spans="2:11" x14ac:dyDescent="0.3">
      <c r="B484" s="8" t="s">
        <v>4574</v>
      </c>
      <c r="C484" s="57" t="s">
        <v>4575</v>
      </c>
      <c r="D484" s="54" t="s">
        <v>4576</v>
      </c>
      <c r="E484" s="6" t="s">
        <v>86</v>
      </c>
      <c r="F484" s="19">
        <v>1387</v>
      </c>
      <c r="G484" s="24">
        <v>14.3</v>
      </c>
      <c r="H484" s="24">
        <v>0.02</v>
      </c>
      <c r="I484" s="31"/>
      <c r="J484" s="31"/>
      <c r="K484" s="35"/>
    </row>
    <row r="485" spans="2:11" x14ac:dyDescent="0.3">
      <c r="B485" s="8" t="s">
        <v>4577</v>
      </c>
      <c r="C485" s="57" t="s">
        <v>4578</v>
      </c>
      <c r="D485" s="54" t="s">
        <v>4579</v>
      </c>
      <c r="E485" s="6" t="s">
        <v>111</v>
      </c>
      <c r="F485" s="19">
        <v>1222</v>
      </c>
      <c r="G485" s="24">
        <v>14.03</v>
      </c>
      <c r="H485" s="24">
        <v>0.02</v>
      </c>
      <c r="I485" s="31"/>
      <c r="J485" s="31"/>
      <c r="K485" s="35"/>
    </row>
    <row r="486" spans="2:11" x14ac:dyDescent="0.3">
      <c r="B486" s="8" t="s">
        <v>2933</v>
      </c>
      <c r="C486" s="57" t="s">
        <v>2934</v>
      </c>
      <c r="D486" s="54" t="s">
        <v>2935</v>
      </c>
      <c r="E486" s="6" t="s">
        <v>54</v>
      </c>
      <c r="F486" s="19">
        <v>6521</v>
      </c>
      <c r="G486" s="24">
        <v>13.95</v>
      </c>
      <c r="H486" s="24">
        <v>0.02</v>
      </c>
      <c r="I486" s="31"/>
      <c r="J486" s="31"/>
      <c r="K486" s="35"/>
    </row>
    <row r="487" spans="2:11" x14ac:dyDescent="0.3">
      <c r="B487" s="8" t="s">
        <v>4580</v>
      </c>
      <c r="C487" s="57" t="s">
        <v>4581</v>
      </c>
      <c r="D487" s="54" t="s">
        <v>4582</v>
      </c>
      <c r="E487" s="6" t="s">
        <v>122</v>
      </c>
      <c r="F487" s="19">
        <v>2736</v>
      </c>
      <c r="G487" s="24">
        <v>13.71</v>
      </c>
      <c r="H487" s="24">
        <v>0.02</v>
      </c>
      <c r="I487" s="31"/>
      <c r="J487" s="31"/>
      <c r="K487" s="35"/>
    </row>
    <row r="488" spans="2:11" x14ac:dyDescent="0.3">
      <c r="B488" s="8" t="s">
        <v>4583</v>
      </c>
      <c r="C488" s="57" t="s">
        <v>4584</v>
      </c>
      <c r="D488" s="54" t="s">
        <v>4585</v>
      </c>
      <c r="E488" s="6" t="s">
        <v>257</v>
      </c>
      <c r="F488" s="19">
        <v>22711</v>
      </c>
      <c r="G488" s="24">
        <v>13.43</v>
      </c>
      <c r="H488" s="24">
        <v>0.02</v>
      </c>
      <c r="I488" s="31"/>
      <c r="J488" s="31"/>
      <c r="K488" s="35"/>
    </row>
    <row r="489" spans="2:11" x14ac:dyDescent="0.3">
      <c r="B489" s="8" t="s">
        <v>4586</v>
      </c>
      <c r="C489" s="57" t="s">
        <v>4587</v>
      </c>
      <c r="D489" s="54" t="s">
        <v>4588</v>
      </c>
      <c r="E489" s="6" t="s">
        <v>499</v>
      </c>
      <c r="F489" s="19">
        <v>3867</v>
      </c>
      <c r="G489" s="24">
        <v>13.3</v>
      </c>
      <c r="H489" s="24">
        <v>0.02</v>
      </c>
      <c r="I489" s="31"/>
      <c r="J489" s="31"/>
      <c r="K489" s="35"/>
    </row>
    <row r="490" spans="2:11" x14ac:dyDescent="0.3">
      <c r="B490" s="8" t="s">
        <v>4589</v>
      </c>
      <c r="C490" s="57" t="s">
        <v>4590</v>
      </c>
      <c r="D490" s="54" t="s">
        <v>4591</v>
      </c>
      <c r="E490" s="6" t="s">
        <v>50</v>
      </c>
      <c r="F490" s="19">
        <v>3237</v>
      </c>
      <c r="G490" s="24">
        <v>13.27</v>
      </c>
      <c r="H490" s="24">
        <v>0.02</v>
      </c>
      <c r="I490" s="31"/>
      <c r="J490" s="31"/>
      <c r="K490" s="35"/>
    </row>
    <row r="491" spans="2:11" x14ac:dyDescent="0.3">
      <c r="B491" s="8" t="s">
        <v>4592</v>
      </c>
      <c r="C491" s="57" t="s">
        <v>4593</v>
      </c>
      <c r="D491" s="54" t="s">
        <v>4594</v>
      </c>
      <c r="E491" s="6" t="s">
        <v>122</v>
      </c>
      <c r="F491" s="19">
        <v>1841</v>
      </c>
      <c r="G491" s="24">
        <v>12.9</v>
      </c>
      <c r="H491" s="24">
        <v>0.01</v>
      </c>
      <c r="I491" s="31"/>
      <c r="J491" s="31"/>
      <c r="K491" s="35"/>
    </row>
    <row r="492" spans="2:11" x14ac:dyDescent="0.3">
      <c r="B492" s="8" t="s">
        <v>2952</v>
      </c>
      <c r="C492" s="57" t="s">
        <v>2953</v>
      </c>
      <c r="D492" s="54" t="s">
        <v>2954</v>
      </c>
      <c r="E492" s="6" t="s">
        <v>126</v>
      </c>
      <c r="F492" s="19">
        <v>4545</v>
      </c>
      <c r="G492" s="24">
        <v>12.65</v>
      </c>
      <c r="H492" s="24">
        <v>0.01</v>
      </c>
      <c r="I492" s="31"/>
      <c r="J492" s="31"/>
      <c r="K492" s="35"/>
    </row>
    <row r="493" spans="2:11" x14ac:dyDescent="0.3">
      <c r="B493" s="8" t="s">
        <v>4595</v>
      </c>
      <c r="C493" s="57" t="s">
        <v>4596</v>
      </c>
      <c r="D493" s="54" t="s">
        <v>4597</v>
      </c>
      <c r="E493" s="6" t="s">
        <v>4448</v>
      </c>
      <c r="F493" s="19">
        <v>4342</v>
      </c>
      <c r="G493" s="24">
        <v>12.62</v>
      </c>
      <c r="H493" s="24">
        <v>0.01</v>
      </c>
      <c r="I493" s="31"/>
      <c r="J493" s="31"/>
      <c r="K493" s="35"/>
    </row>
    <row r="494" spans="2:11" x14ac:dyDescent="0.3">
      <c r="B494" s="8" t="s">
        <v>4598</v>
      </c>
      <c r="C494" s="57" t="s">
        <v>4599</v>
      </c>
      <c r="D494" s="54" t="s">
        <v>4600</v>
      </c>
      <c r="E494" s="6" t="s">
        <v>321</v>
      </c>
      <c r="F494" s="19">
        <v>1014</v>
      </c>
      <c r="G494" s="24">
        <v>12.39</v>
      </c>
      <c r="H494" s="24">
        <v>0.01</v>
      </c>
      <c r="I494" s="31"/>
      <c r="J494" s="31"/>
      <c r="K494" s="35"/>
    </row>
    <row r="495" spans="2:11" x14ac:dyDescent="0.3">
      <c r="B495" s="8" t="s">
        <v>4601</v>
      </c>
      <c r="C495" s="57" t="s">
        <v>4602</v>
      </c>
      <c r="D495" s="54" t="s">
        <v>4603</v>
      </c>
      <c r="E495" s="6" t="s">
        <v>122</v>
      </c>
      <c r="F495" s="19">
        <v>1014</v>
      </c>
      <c r="G495" s="24">
        <v>11.87</v>
      </c>
      <c r="H495" s="24">
        <v>0.01</v>
      </c>
      <c r="I495" s="31"/>
      <c r="J495" s="31"/>
      <c r="K495" s="35"/>
    </row>
    <row r="496" spans="2:11" x14ac:dyDescent="0.3">
      <c r="B496" s="8" t="s">
        <v>4607</v>
      </c>
      <c r="C496" s="57" t="s">
        <v>4608</v>
      </c>
      <c r="D496" s="54" t="s">
        <v>4609</v>
      </c>
      <c r="E496" s="6" t="s">
        <v>50</v>
      </c>
      <c r="F496" s="19">
        <v>646</v>
      </c>
      <c r="G496" s="24">
        <v>11.64</v>
      </c>
      <c r="H496" s="24">
        <v>0.01</v>
      </c>
      <c r="I496" s="31"/>
      <c r="J496" s="31"/>
      <c r="K496" s="35"/>
    </row>
    <row r="497" spans="2:11" x14ac:dyDescent="0.3">
      <c r="B497" s="8" t="s">
        <v>4604</v>
      </c>
      <c r="C497" s="57" t="s">
        <v>4605</v>
      </c>
      <c r="D497" s="54" t="s">
        <v>4606</v>
      </c>
      <c r="E497" s="6" t="s">
        <v>142</v>
      </c>
      <c r="F497" s="19">
        <v>1822</v>
      </c>
      <c r="G497" s="24">
        <v>11.64</v>
      </c>
      <c r="H497" s="24">
        <v>0.01</v>
      </c>
      <c r="I497" s="31"/>
      <c r="J497" s="31"/>
      <c r="K497" s="35"/>
    </row>
    <row r="498" spans="2:11" x14ac:dyDescent="0.3">
      <c r="B498" s="8" t="s">
        <v>4610</v>
      </c>
      <c r="C498" s="57" t="s">
        <v>4611</v>
      </c>
      <c r="D498" s="54" t="s">
        <v>4612</v>
      </c>
      <c r="E498" s="6" t="s">
        <v>499</v>
      </c>
      <c r="F498" s="19">
        <v>36006</v>
      </c>
      <c r="G498" s="24">
        <v>10.81</v>
      </c>
      <c r="H498" s="24">
        <v>0.01</v>
      </c>
      <c r="I498" s="31"/>
      <c r="J498" s="31"/>
      <c r="K498" s="35"/>
    </row>
    <row r="499" spans="2:11" x14ac:dyDescent="0.3">
      <c r="B499" s="8" t="s">
        <v>4613</v>
      </c>
      <c r="C499" s="57" t="s">
        <v>4614</v>
      </c>
      <c r="D499" s="54" t="s">
        <v>4615</v>
      </c>
      <c r="E499" s="6" t="s">
        <v>111</v>
      </c>
      <c r="F499" s="19">
        <v>56102</v>
      </c>
      <c r="G499" s="24">
        <v>10.66</v>
      </c>
      <c r="H499" s="24">
        <v>0.01</v>
      </c>
      <c r="I499" s="31"/>
      <c r="J499" s="31"/>
      <c r="K499" s="35"/>
    </row>
    <row r="500" spans="2:11" x14ac:dyDescent="0.3">
      <c r="B500" s="8" t="s">
        <v>815</v>
      </c>
      <c r="C500" s="57" t="s">
        <v>816</v>
      </c>
      <c r="D500" s="54" t="s">
        <v>817</v>
      </c>
      <c r="E500" s="6" t="s">
        <v>134</v>
      </c>
      <c r="F500" s="19">
        <v>3858</v>
      </c>
      <c r="G500" s="24">
        <v>10.31</v>
      </c>
      <c r="H500" s="24">
        <v>0.01</v>
      </c>
      <c r="I500" s="31"/>
      <c r="J500" s="31"/>
      <c r="K500" s="35"/>
    </row>
    <row r="501" spans="2:11" x14ac:dyDescent="0.3">
      <c r="B501" s="8" t="s">
        <v>4150</v>
      </c>
      <c r="C501" s="57" t="s">
        <v>2528</v>
      </c>
      <c r="D501" s="54" t="s">
        <v>4151</v>
      </c>
      <c r="E501" s="6" t="s">
        <v>72</v>
      </c>
      <c r="F501" s="19">
        <v>8065</v>
      </c>
      <c r="G501" s="24">
        <v>10.17</v>
      </c>
      <c r="H501" s="24">
        <v>0.01</v>
      </c>
      <c r="I501" s="31"/>
      <c r="J501" s="31"/>
      <c r="K501" s="35"/>
    </row>
    <row r="502" spans="2:11" x14ac:dyDescent="0.3">
      <c r="B502" s="8" t="s">
        <v>4616</v>
      </c>
      <c r="C502" s="57" t="s">
        <v>197</v>
      </c>
      <c r="D502" s="54" t="s">
        <v>4617</v>
      </c>
      <c r="E502" s="6" t="s">
        <v>164</v>
      </c>
      <c r="F502" s="19">
        <v>1509</v>
      </c>
      <c r="G502" s="24">
        <v>10.09</v>
      </c>
      <c r="H502" s="24">
        <v>0.01</v>
      </c>
      <c r="I502" s="31"/>
      <c r="J502" s="31"/>
      <c r="K502" s="35"/>
    </row>
    <row r="503" spans="2:11" x14ac:dyDescent="0.3">
      <c r="B503" s="8" t="s">
        <v>4618</v>
      </c>
      <c r="C503" s="57" t="s">
        <v>4619</v>
      </c>
      <c r="D503" s="54" t="s">
        <v>4620</v>
      </c>
      <c r="E503" s="6" t="s">
        <v>433</v>
      </c>
      <c r="F503" s="19">
        <v>6237</v>
      </c>
      <c r="G503" s="24">
        <v>9.5</v>
      </c>
      <c r="H503" s="24">
        <v>0.01</v>
      </c>
      <c r="I503" s="31"/>
      <c r="J503" s="31"/>
      <c r="K503" s="35"/>
    </row>
    <row r="504" spans="2:11" x14ac:dyDescent="0.3">
      <c r="B504" s="8" t="s">
        <v>4621</v>
      </c>
      <c r="C504" s="57" t="s">
        <v>4622</v>
      </c>
      <c r="D504" s="54" t="s">
        <v>4623</v>
      </c>
      <c r="E504" s="6" t="s">
        <v>157</v>
      </c>
      <c r="F504" s="19">
        <v>15684</v>
      </c>
      <c r="G504" s="24">
        <v>8.51</v>
      </c>
      <c r="H504" s="24">
        <v>0.01</v>
      </c>
      <c r="I504" s="31"/>
      <c r="J504" s="31"/>
      <c r="K504" s="35"/>
    </row>
    <row r="505" spans="2:11" x14ac:dyDescent="0.3">
      <c r="B505" s="8" t="s">
        <v>4624</v>
      </c>
      <c r="C505" s="57" t="s">
        <v>4625</v>
      </c>
      <c r="D505" s="54" t="s">
        <v>4626</v>
      </c>
      <c r="E505" s="6" t="s">
        <v>157</v>
      </c>
      <c r="F505" s="19">
        <v>992</v>
      </c>
      <c r="G505" s="24">
        <v>8.34</v>
      </c>
      <c r="H505" s="24">
        <v>0.01</v>
      </c>
      <c r="I505" s="31"/>
      <c r="J505" s="31"/>
      <c r="K505" s="35"/>
    </row>
    <row r="506" spans="2:11" x14ac:dyDescent="0.3">
      <c r="B506" s="8" t="s">
        <v>4627</v>
      </c>
      <c r="C506" s="57" t="s">
        <v>4628</v>
      </c>
      <c r="D506" s="54" t="s">
        <v>4629</v>
      </c>
      <c r="E506" s="6" t="s">
        <v>61</v>
      </c>
      <c r="F506" s="19">
        <v>2197</v>
      </c>
      <c r="G506" s="24">
        <v>8.11</v>
      </c>
      <c r="H506" s="24">
        <v>0.01</v>
      </c>
      <c r="I506" s="31"/>
      <c r="J506" s="31"/>
      <c r="K506" s="35"/>
    </row>
    <row r="507" spans="2:11" x14ac:dyDescent="0.3">
      <c r="B507" s="8" t="s">
        <v>876</v>
      </c>
      <c r="C507" s="57" t="s">
        <v>877</v>
      </c>
      <c r="D507" s="54" t="s">
        <v>878</v>
      </c>
      <c r="E507" s="6" t="s">
        <v>257</v>
      </c>
      <c r="F507" s="19">
        <v>720</v>
      </c>
      <c r="G507" s="24">
        <v>6.5</v>
      </c>
      <c r="H507" s="24">
        <v>0.01</v>
      </c>
      <c r="I507" s="31"/>
      <c r="J507" s="31"/>
      <c r="K507" s="35"/>
    </row>
    <row r="508" spans="2:11" x14ac:dyDescent="0.3">
      <c r="B508" s="8" t="s">
        <v>942</v>
      </c>
      <c r="C508" s="57" t="s">
        <v>943</v>
      </c>
      <c r="D508" s="54" t="s">
        <v>944</v>
      </c>
      <c r="E508" s="6" t="s">
        <v>86</v>
      </c>
      <c r="F508" s="19">
        <v>1239</v>
      </c>
      <c r="G508" s="24">
        <v>6.43</v>
      </c>
      <c r="H508" s="24">
        <v>0.01</v>
      </c>
      <c r="I508" s="31"/>
      <c r="J508" s="31"/>
      <c r="K508" s="35"/>
    </row>
    <row r="509" spans="2:11" x14ac:dyDescent="0.3">
      <c r="B509" s="8" t="s">
        <v>4630</v>
      </c>
      <c r="C509" s="57" t="s">
        <v>4631</v>
      </c>
      <c r="D509" s="54" t="s">
        <v>4632</v>
      </c>
      <c r="E509" s="6" t="s">
        <v>859</v>
      </c>
      <c r="F509" s="19">
        <v>6839</v>
      </c>
      <c r="G509" s="24">
        <v>4.42</v>
      </c>
      <c r="H509" s="24">
        <v>0.01</v>
      </c>
      <c r="I509" s="31"/>
      <c r="J509" s="31"/>
      <c r="K509" s="35"/>
    </row>
    <row r="510" spans="2:11" x14ac:dyDescent="0.3">
      <c r="B510" s="8" t="s">
        <v>4633</v>
      </c>
      <c r="C510" s="57" t="s">
        <v>4634</v>
      </c>
      <c r="D510" s="54" t="s">
        <v>4635</v>
      </c>
      <c r="E510" s="6" t="s">
        <v>149</v>
      </c>
      <c r="F510" s="19">
        <v>1109</v>
      </c>
      <c r="G510" s="24">
        <v>3.47</v>
      </c>
      <c r="H510" s="24" t="s">
        <v>5243</v>
      </c>
      <c r="I510" s="31"/>
      <c r="J510" s="31"/>
      <c r="K510" s="35" t="s">
        <v>5302</v>
      </c>
    </row>
    <row r="511" spans="2:11" x14ac:dyDescent="0.3">
      <c r="B511" s="8" t="s">
        <v>2521</v>
      </c>
      <c r="C511" s="57" t="s">
        <v>2500</v>
      </c>
      <c r="D511" s="54" t="s">
        <v>2522</v>
      </c>
      <c r="E511" s="6" t="s">
        <v>115</v>
      </c>
      <c r="F511" s="19">
        <v>1947</v>
      </c>
      <c r="G511" s="24">
        <v>0.6</v>
      </c>
      <c r="H511" s="24" t="s">
        <v>5243</v>
      </c>
      <c r="I511" s="31"/>
      <c r="J511" s="31"/>
      <c r="K511" s="35" t="s">
        <v>5273</v>
      </c>
    </row>
    <row r="512" spans="2:11" x14ac:dyDescent="0.3">
      <c r="C512" s="58" t="s">
        <v>172</v>
      </c>
      <c r="D512" s="54"/>
      <c r="E512" s="6"/>
      <c r="F512" s="19"/>
      <c r="G512" s="25">
        <v>86069.24</v>
      </c>
      <c r="H512" s="25">
        <v>99.67</v>
      </c>
      <c r="I512" s="31"/>
      <c r="J512" s="31"/>
      <c r="K512" s="35"/>
    </row>
    <row r="513" spans="3:11" x14ac:dyDescent="0.3">
      <c r="C513" s="57"/>
      <c r="D513" s="54"/>
      <c r="E513" s="6"/>
      <c r="F513" s="19"/>
      <c r="G513" s="24"/>
      <c r="H513" s="24"/>
      <c r="I513" s="31"/>
      <c r="J513" s="31"/>
      <c r="K513" s="35"/>
    </row>
    <row r="514" spans="3:11" x14ac:dyDescent="0.3">
      <c r="C514" s="58" t="s">
        <v>3</v>
      </c>
      <c r="D514" s="54"/>
      <c r="E514" s="6"/>
      <c r="F514" s="19"/>
      <c r="G514" s="24" t="s">
        <v>2</v>
      </c>
      <c r="H514" s="24" t="s">
        <v>2</v>
      </c>
      <c r="I514" s="31"/>
      <c r="J514" s="31"/>
      <c r="K514" s="35"/>
    </row>
    <row r="515" spans="3:11" x14ac:dyDescent="0.3">
      <c r="C515" s="57"/>
      <c r="D515" s="54"/>
      <c r="E515" s="6"/>
      <c r="F515" s="19"/>
      <c r="G515" s="24"/>
      <c r="H515" s="24"/>
      <c r="I515" s="31"/>
      <c r="J515" s="31"/>
      <c r="K515" s="35"/>
    </row>
    <row r="516" spans="3:11" x14ac:dyDescent="0.3">
      <c r="C516" s="58" t="s">
        <v>4</v>
      </c>
      <c r="D516" s="54"/>
      <c r="E516" s="6"/>
      <c r="F516" s="19"/>
      <c r="G516" s="24" t="s">
        <v>2</v>
      </c>
      <c r="H516" s="24" t="s">
        <v>2</v>
      </c>
      <c r="I516" s="31"/>
      <c r="J516" s="31"/>
      <c r="K516" s="35"/>
    </row>
    <row r="517" spans="3:11" x14ac:dyDescent="0.3">
      <c r="C517" s="57"/>
      <c r="D517" s="54"/>
      <c r="E517" s="6"/>
      <c r="F517" s="19"/>
      <c r="G517" s="24"/>
      <c r="H517" s="24"/>
      <c r="I517" s="31"/>
      <c r="J517" s="31"/>
      <c r="K517" s="35"/>
    </row>
    <row r="518" spans="3:11" x14ac:dyDescent="0.3">
      <c r="C518" s="58" t="s">
        <v>5</v>
      </c>
      <c r="D518" s="54"/>
      <c r="E518" s="6"/>
      <c r="F518" s="19"/>
      <c r="G518" s="24"/>
      <c r="H518" s="24"/>
      <c r="I518" s="31"/>
      <c r="J518" s="31"/>
      <c r="K518" s="35"/>
    </row>
    <row r="519" spans="3:11" x14ac:dyDescent="0.3">
      <c r="C519" s="57"/>
      <c r="D519" s="54"/>
      <c r="E519" s="6"/>
      <c r="F519" s="19"/>
      <c r="G519" s="24"/>
      <c r="H519" s="24"/>
      <c r="I519" s="31"/>
      <c r="J519" s="31"/>
      <c r="K519" s="35"/>
    </row>
    <row r="520" spans="3:11" x14ac:dyDescent="0.3">
      <c r="C520" s="58" t="s">
        <v>6</v>
      </c>
      <c r="D520" s="54"/>
      <c r="E520" s="6"/>
      <c r="F520" s="19"/>
      <c r="G520" s="24" t="s">
        <v>2</v>
      </c>
      <c r="H520" s="24" t="s">
        <v>2</v>
      </c>
      <c r="I520" s="31"/>
      <c r="J520" s="31"/>
      <c r="K520" s="35"/>
    </row>
    <row r="521" spans="3:11" x14ac:dyDescent="0.3">
      <c r="C521" s="57"/>
      <c r="D521" s="54"/>
      <c r="E521" s="6"/>
      <c r="F521" s="19"/>
      <c r="G521" s="24"/>
      <c r="H521" s="24"/>
      <c r="I521" s="31"/>
      <c r="J521" s="31"/>
      <c r="K521" s="35"/>
    </row>
    <row r="522" spans="3:11" x14ac:dyDescent="0.3">
      <c r="C522" s="58" t="s">
        <v>7</v>
      </c>
      <c r="D522" s="54"/>
      <c r="E522" s="6"/>
      <c r="F522" s="19"/>
      <c r="G522" s="24" t="s">
        <v>2</v>
      </c>
      <c r="H522" s="24" t="s">
        <v>2</v>
      </c>
      <c r="I522" s="31"/>
      <c r="J522" s="31"/>
      <c r="K522" s="35"/>
    </row>
    <row r="523" spans="3:11" x14ac:dyDescent="0.3">
      <c r="C523" s="57"/>
      <c r="D523" s="54"/>
      <c r="E523" s="6"/>
      <c r="F523" s="19"/>
      <c r="G523" s="24"/>
      <c r="H523" s="24"/>
      <c r="I523" s="31"/>
      <c r="J523" s="31"/>
      <c r="K523" s="35"/>
    </row>
    <row r="524" spans="3:11" x14ac:dyDescent="0.3">
      <c r="C524" s="58" t="s">
        <v>8</v>
      </c>
      <c r="D524" s="54"/>
      <c r="E524" s="6"/>
      <c r="F524" s="19"/>
      <c r="G524" s="24" t="s">
        <v>2</v>
      </c>
      <c r="H524" s="24" t="s">
        <v>2</v>
      </c>
      <c r="I524" s="31"/>
      <c r="J524" s="31"/>
      <c r="K524" s="35"/>
    </row>
    <row r="525" spans="3:11" x14ac:dyDescent="0.3">
      <c r="C525" s="57"/>
      <c r="D525" s="54"/>
      <c r="E525" s="6"/>
      <c r="F525" s="19"/>
      <c r="G525" s="24"/>
      <c r="H525" s="24"/>
      <c r="I525" s="31"/>
      <c r="J525" s="31"/>
      <c r="K525" s="35"/>
    </row>
    <row r="526" spans="3:11" x14ac:dyDescent="0.3">
      <c r="C526" s="58" t="s">
        <v>9</v>
      </c>
      <c r="D526" s="54"/>
      <c r="E526" s="6"/>
      <c r="F526" s="19"/>
      <c r="G526" s="24" t="s">
        <v>2</v>
      </c>
      <c r="H526" s="24" t="s">
        <v>2</v>
      </c>
      <c r="I526" s="31"/>
      <c r="J526" s="31"/>
      <c r="K526" s="35"/>
    </row>
    <row r="527" spans="3:11" x14ac:dyDescent="0.3">
      <c r="C527" s="57"/>
      <c r="D527" s="54"/>
      <c r="E527" s="6"/>
      <c r="F527" s="19"/>
      <c r="G527" s="24"/>
      <c r="H527" s="24"/>
      <c r="I527" s="31"/>
      <c r="J527" s="31"/>
      <c r="K527" s="35"/>
    </row>
    <row r="528" spans="3:11" x14ac:dyDescent="0.3">
      <c r="C528" s="58" t="s">
        <v>10</v>
      </c>
      <c r="D528" s="54"/>
      <c r="E528" s="6"/>
      <c r="F528" s="19"/>
      <c r="G528" s="24" t="s">
        <v>2</v>
      </c>
      <c r="H528" s="24" t="s">
        <v>2</v>
      </c>
      <c r="I528" s="31"/>
      <c r="J528" s="31"/>
      <c r="K528" s="35"/>
    </row>
    <row r="529" spans="1:11" x14ac:dyDescent="0.3">
      <c r="C529" s="57"/>
      <c r="D529" s="54"/>
      <c r="E529" s="6"/>
      <c r="F529" s="19"/>
      <c r="G529" s="24"/>
      <c r="H529" s="24"/>
      <c r="I529" s="31"/>
      <c r="J529" s="31"/>
      <c r="K529" s="35"/>
    </row>
    <row r="530" spans="1:11" x14ac:dyDescent="0.3">
      <c r="C530" s="58" t="s">
        <v>11</v>
      </c>
      <c r="D530" s="54"/>
      <c r="E530" s="6"/>
      <c r="F530" s="19"/>
      <c r="G530" s="24"/>
      <c r="H530" s="24"/>
      <c r="I530" s="31"/>
      <c r="J530" s="31"/>
      <c r="K530" s="35"/>
    </row>
    <row r="531" spans="1:11" x14ac:dyDescent="0.3">
      <c r="C531" s="57"/>
      <c r="D531" s="54"/>
      <c r="E531" s="6"/>
      <c r="F531" s="19"/>
      <c r="G531" s="24"/>
      <c r="H531" s="24"/>
      <c r="I531" s="31"/>
      <c r="J531" s="31"/>
      <c r="K531" s="35"/>
    </row>
    <row r="532" spans="1:11" x14ac:dyDescent="0.3">
      <c r="C532" s="58" t="s">
        <v>13</v>
      </c>
      <c r="D532" s="54"/>
      <c r="E532" s="6"/>
      <c r="F532" s="19"/>
      <c r="G532" s="24" t="s">
        <v>2</v>
      </c>
      <c r="H532" s="24" t="s">
        <v>2</v>
      </c>
      <c r="I532" s="31"/>
      <c r="J532" s="31"/>
      <c r="K532" s="35"/>
    </row>
    <row r="533" spans="1:11" x14ac:dyDescent="0.3">
      <c r="C533" s="57"/>
      <c r="D533" s="54"/>
      <c r="E533" s="6"/>
      <c r="F533" s="19"/>
      <c r="G533" s="24"/>
      <c r="H533" s="24"/>
      <c r="I533" s="31"/>
      <c r="J533" s="31"/>
      <c r="K533" s="35"/>
    </row>
    <row r="534" spans="1:11" x14ac:dyDescent="0.3">
      <c r="C534" s="58" t="s">
        <v>14</v>
      </c>
      <c r="D534" s="54"/>
      <c r="E534" s="6"/>
      <c r="F534" s="19"/>
      <c r="G534" s="24" t="s">
        <v>2</v>
      </c>
      <c r="H534" s="24" t="s">
        <v>2</v>
      </c>
      <c r="I534" s="31"/>
      <c r="J534" s="31"/>
      <c r="K534" s="35"/>
    </row>
    <row r="535" spans="1:11" x14ac:dyDescent="0.3">
      <c r="C535" s="57"/>
      <c r="D535" s="54"/>
      <c r="E535" s="6"/>
      <c r="F535" s="19"/>
      <c r="G535" s="24"/>
      <c r="H535" s="24"/>
      <c r="I535" s="31"/>
      <c r="J535" s="31"/>
      <c r="K535" s="35"/>
    </row>
    <row r="536" spans="1:11" x14ac:dyDescent="0.3">
      <c r="C536" s="58" t="s">
        <v>15</v>
      </c>
      <c r="D536" s="54"/>
      <c r="E536" s="6"/>
      <c r="F536" s="19"/>
      <c r="G536" s="24" t="s">
        <v>2</v>
      </c>
      <c r="H536" s="24" t="s">
        <v>2</v>
      </c>
      <c r="I536" s="31"/>
      <c r="J536" s="31"/>
      <c r="K536" s="35"/>
    </row>
    <row r="537" spans="1:11" x14ac:dyDescent="0.3">
      <c r="C537" s="57"/>
      <c r="D537" s="54"/>
      <c r="E537" s="6"/>
      <c r="F537" s="19"/>
      <c r="G537" s="24"/>
      <c r="H537" s="24"/>
      <c r="I537" s="31"/>
      <c r="J537" s="31"/>
      <c r="K537" s="35"/>
    </row>
    <row r="538" spans="1:11" x14ac:dyDescent="0.3">
      <c r="C538" s="58" t="s">
        <v>16</v>
      </c>
      <c r="D538" s="54"/>
      <c r="E538" s="6"/>
      <c r="F538" s="19"/>
      <c r="G538" s="24" t="s">
        <v>2</v>
      </c>
      <c r="H538" s="24" t="s">
        <v>2</v>
      </c>
      <c r="I538" s="31"/>
      <c r="J538" s="31"/>
      <c r="K538" s="35"/>
    </row>
    <row r="539" spans="1:11" x14ac:dyDescent="0.3">
      <c r="C539" s="57"/>
      <c r="D539" s="54"/>
      <c r="E539" s="6"/>
      <c r="F539" s="19"/>
      <c r="G539" s="24"/>
      <c r="H539" s="24"/>
      <c r="I539" s="31"/>
      <c r="J539" s="31"/>
      <c r="K539" s="35"/>
    </row>
    <row r="540" spans="1:11" x14ac:dyDescent="0.3">
      <c r="C540" s="58" t="s">
        <v>17</v>
      </c>
      <c r="D540" s="54"/>
      <c r="E540" s="6"/>
      <c r="F540" s="19"/>
      <c r="G540" s="24" t="s">
        <v>2</v>
      </c>
      <c r="H540" s="24" t="s">
        <v>2</v>
      </c>
      <c r="I540" s="31"/>
      <c r="J540" s="31"/>
      <c r="K540" s="35"/>
    </row>
    <row r="541" spans="1:11" x14ac:dyDescent="0.3">
      <c r="C541" s="57"/>
      <c r="D541" s="54"/>
      <c r="E541" s="6"/>
      <c r="F541" s="19"/>
      <c r="G541" s="24"/>
      <c r="H541" s="24"/>
      <c r="I541" s="31"/>
      <c r="J541" s="31"/>
      <c r="K541" s="35"/>
    </row>
    <row r="542" spans="1:11" x14ac:dyDescent="0.3">
      <c r="A542" s="10"/>
      <c r="B542" s="28"/>
      <c r="C542" s="58" t="s">
        <v>18</v>
      </c>
      <c r="D542" s="54"/>
      <c r="E542" s="6"/>
      <c r="F542" s="19"/>
      <c r="G542" s="24"/>
      <c r="H542" s="24"/>
      <c r="I542" s="31"/>
      <c r="J542" s="31"/>
      <c r="K542" s="35"/>
    </row>
    <row r="543" spans="1:11" x14ac:dyDescent="0.3">
      <c r="A543" s="28"/>
      <c r="B543" s="28"/>
      <c r="C543" s="58" t="s">
        <v>19</v>
      </c>
      <c r="D543" s="54"/>
      <c r="E543" s="6"/>
      <c r="F543" s="19"/>
      <c r="G543" s="24" t="s">
        <v>2</v>
      </c>
      <c r="H543" s="24" t="s">
        <v>2</v>
      </c>
      <c r="I543" s="31"/>
      <c r="J543" s="31"/>
      <c r="K543" s="35"/>
    </row>
    <row r="544" spans="1:11" x14ac:dyDescent="0.3">
      <c r="A544" s="28"/>
      <c r="B544" s="28"/>
      <c r="C544" s="58"/>
      <c r="D544" s="54"/>
      <c r="E544" s="6"/>
      <c r="F544" s="19"/>
      <c r="G544" s="24"/>
      <c r="H544" s="24"/>
      <c r="I544" s="31"/>
      <c r="J544" s="31"/>
      <c r="K544" s="35"/>
    </row>
    <row r="545" spans="1:54" x14ac:dyDescent="0.3">
      <c r="A545" s="28"/>
      <c r="B545" s="28"/>
      <c r="C545" s="58" t="s">
        <v>20</v>
      </c>
      <c r="D545" s="54"/>
      <c r="E545" s="6"/>
      <c r="F545" s="19"/>
      <c r="G545" s="24" t="s">
        <v>2</v>
      </c>
      <c r="H545" s="24" t="s">
        <v>2</v>
      </c>
      <c r="I545" s="31"/>
      <c r="J545" s="31"/>
      <c r="K545" s="35"/>
    </row>
    <row r="546" spans="1:54" x14ac:dyDescent="0.3">
      <c r="A546" s="28"/>
      <c r="B546" s="28"/>
      <c r="C546" s="58"/>
      <c r="D546" s="54"/>
      <c r="E546" s="6"/>
      <c r="F546" s="19"/>
      <c r="G546" s="24"/>
      <c r="H546" s="24"/>
      <c r="I546" s="31"/>
      <c r="J546" s="31"/>
      <c r="K546" s="35"/>
    </row>
    <row r="547" spans="1:54" x14ac:dyDescent="0.3">
      <c r="A547" s="28"/>
      <c r="B547" s="28"/>
      <c r="C547" s="58" t="s">
        <v>21</v>
      </c>
      <c r="D547" s="54"/>
      <c r="E547" s="6"/>
      <c r="F547" s="19"/>
      <c r="G547" s="24" t="s">
        <v>2</v>
      </c>
      <c r="H547" s="24" t="s">
        <v>2</v>
      </c>
      <c r="I547" s="31"/>
      <c r="J547" s="31"/>
      <c r="K547" s="35"/>
    </row>
    <row r="548" spans="1:54" x14ac:dyDescent="0.3">
      <c r="A548" s="28"/>
      <c r="B548" s="28"/>
      <c r="C548" s="58"/>
      <c r="D548" s="54"/>
      <c r="E548" s="6"/>
      <c r="F548" s="19"/>
      <c r="G548" s="24"/>
      <c r="H548" s="24"/>
      <c r="I548" s="31"/>
      <c r="J548" s="31"/>
      <c r="K548" s="35"/>
    </row>
    <row r="549" spans="1:54" x14ac:dyDescent="0.3">
      <c r="A549" s="28"/>
      <c r="B549" s="28"/>
      <c r="C549" s="58" t="s">
        <v>22</v>
      </c>
      <c r="D549" s="54"/>
      <c r="E549" s="6"/>
      <c r="F549" s="19"/>
      <c r="G549" s="24" t="s">
        <v>2</v>
      </c>
      <c r="H549" s="24" t="s">
        <v>2</v>
      </c>
      <c r="I549" s="31"/>
      <c r="J549" s="31"/>
      <c r="K549" s="35"/>
    </row>
    <row r="550" spans="1:54" x14ac:dyDescent="0.3">
      <c r="A550" s="28"/>
      <c r="B550" s="28"/>
      <c r="C550" s="58"/>
      <c r="D550" s="54"/>
      <c r="E550" s="6"/>
      <c r="F550" s="19"/>
      <c r="G550" s="24"/>
      <c r="H550" s="24"/>
      <c r="I550" s="31"/>
      <c r="J550" s="31"/>
      <c r="K550" s="35"/>
    </row>
    <row r="551" spans="1:54" x14ac:dyDescent="0.3">
      <c r="A551" s="28"/>
      <c r="B551" s="28"/>
      <c r="C551" s="58" t="s">
        <v>23</v>
      </c>
      <c r="D551" s="54"/>
      <c r="E551" s="6"/>
      <c r="F551" s="19"/>
      <c r="G551" s="24" t="s">
        <v>2</v>
      </c>
      <c r="H551" s="24" t="s">
        <v>2</v>
      </c>
      <c r="I551" s="31"/>
      <c r="J551" s="31"/>
      <c r="K551" s="35"/>
    </row>
    <row r="552" spans="1:54" x14ac:dyDescent="0.3">
      <c r="A552" s="28"/>
      <c r="B552" s="28"/>
      <c r="C552" s="58"/>
      <c r="D552" s="54"/>
      <c r="E552" s="6"/>
      <c r="F552" s="19"/>
      <c r="G552" s="24"/>
      <c r="H552" s="24"/>
      <c r="I552" s="31"/>
      <c r="J552" s="31"/>
      <c r="K552" s="35"/>
    </row>
    <row r="553" spans="1:54" x14ac:dyDescent="0.3">
      <c r="C553" s="59" t="s">
        <v>24</v>
      </c>
      <c r="D553" s="54"/>
      <c r="E553" s="6"/>
      <c r="F553" s="19"/>
      <c r="G553" s="24"/>
      <c r="H553" s="24"/>
      <c r="I553" s="31"/>
      <c r="J553" s="31"/>
      <c r="K553" s="35"/>
    </row>
    <row r="554" spans="1:54" x14ac:dyDescent="0.3">
      <c r="B554" s="8" t="s">
        <v>184</v>
      </c>
      <c r="C554" s="57" t="s">
        <v>185</v>
      </c>
      <c r="D554" s="54"/>
      <c r="E554" s="6"/>
      <c r="F554" s="19"/>
      <c r="G554" s="24">
        <v>45.75</v>
      </c>
      <c r="H554" s="24">
        <v>0.05</v>
      </c>
      <c r="I554" s="31"/>
      <c r="J554" s="31"/>
      <c r="K554" s="35"/>
    </row>
    <row r="555" spans="1:54" x14ac:dyDescent="0.3">
      <c r="C555" s="58" t="s">
        <v>172</v>
      </c>
      <c r="D555" s="54"/>
      <c r="E555" s="6"/>
      <c r="F555" s="19"/>
      <c r="G555" s="25">
        <v>45.75</v>
      </c>
      <c r="H555" s="25">
        <v>0.05</v>
      </c>
      <c r="I555" s="31"/>
      <c r="J555" s="31"/>
      <c r="K555" s="35"/>
    </row>
    <row r="556" spans="1:54" x14ac:dyDescent="0.3">
      <c r="C556" s="57"/>
      <c r="D556" s="54"/>
      <c r="E556" s="6"/>
      <c r="F556" s="19"/>
      <c r="G556" s="24"/>
      <c r="H556" s="24"/>
      <c r="I556" s="31"/>
      <c r="J556" s="31"/>
      <c r="K556" s="35"/>
    </row>
    <row r="557" spans="1:54" x14ac:dyDescent="0.3">
      <c r="A557" s="10"/>
      <c r="B557" s="28"/>
      <c r="C557" s="58" t="s">
        <v>25</v>
      </c>
      <c r="D557" s="54"/>
      <c r="E557" s="6"/>
      <c r="F557" s="19"/>
      <c r="G557" s="24"/>
      <c r="H557" s="24"/>
      <c r="I557" s="31"/>
      <c r="J557" s="31"/>
      <c r="K557" s="35"/>
    </row>
    <row r="558" spans="1:54" s="2" customFormat="1" ht="13.8" x14ac:dyDescent="0.3">
      <c r="A558" s="28"/>
      <c r="B558" s="28"/>
      <c r="C558" s="57" t="s">
        <v>5242</v>
      </c>
      <c r="D558" s="54"/>
      <c r="E558" s="6"/>
      <c r="F558" s="19"/>
      <c r="G558" s="24" t="s">
        <v>2</v>
      </c>
      <c r="H558" s="24" t="s">
        <v>2</v>
      </c>
      <c r="I558" s="31"/>
      <c r="J558" s="31"/>
      <c r="K558" s="35"/>
      <c r="L558" s="3"/>
      <c r="AI558" s="3"/>
      <c r="AV558" s="3"/>
      <c r="AX558" s="3"/>
      <c r="BB558" s="3"/>
    </row>
    <row r="559" spans="1:54" x14ac:dyDescent="0.3">
      <c r="B559" s="8"/>
      <c r="C559" s="57" t="s">
        <v>186</v>
      </c>
      <c r="D559" s="54"/>
      <c r="E559" s="6"/>
      <c r="F559" s="19"/>
      <c r="G559" s="24">
        <v>219.76</v>
      </c>
      <c r="H559" s="24">
        <v>0.28000000000000003</v>
      </c>
      <c r="I559" s="31"/>
      <c r="J559" s="31"/>
      <c r="K559" s="35"/>
    </row>
    <row r="560" spans="1:54" x14ac:dyDescent="0.3">
      <c r="C560" s="58" t="s">
        <v>172</v>
      </c>
      <c r="D560" s="54"/>
      <c r="E560" s="6"/>
      <c r="F560" s="19"/>
      <c r="G560" s="25">
        <v>219.76</v>
      </c>
      <c r="H560" s="25">
        <v>0.28000000000000003</v>
      </c>
      <c r="I560" s="31"/>
      <c r="J560" s="31"/>
      <c r="K560" s="35"/>
    </row>
    <row r="561" spans="3:11" x14ac:dyDescent="0.3">
      <c r="C561" s="57"/>
      <c r="D561" s="54"/>
      <c r="E561" s="6"/>
      <c r="F561" s="19"/>
      <c r="G561" s="24"/>
      <c r="H561" s="24"/>
      <c r="I561" s="31"/>
      <c r="J561" s="31"/>
      <c r="K561" s="35"/>
    </row>
    <row r="562" spans="3:11" x14ac:dyDescent="0.3">
      <c r="C562" s="60" t="s">
        <v>187</v>
      </c>
      <c r="D562" s="55"/>
      <c r="E562" s="5"/>
      <c r="F562" s="20"/>
      <c r="G562" s="26">
        <v>86334.75</v>
      </c>
      <c r="H562" s="26">
        <v>100</v>
      </c>
      <c r="I562" s="32"/>
      <c r="J562" s="32"/>
      <c r="K562" s="36"/>
    </row>
    <row r="565" spans="3:11" x14ac:dyDescent="0.3">
      <c r="C565" s="1" t="s">
        <v>188</v>
      </c>
    </row>
    <row r="566" spans="3:11" x14ac:dyDescent="0.3">
      <c r="C566" s="37" t="s">
        <v>189</v>
      </c>
      <c r="D566" s="37"/>
      <c r="E566" s="37"/>
      <c r="F566" s="37"/>
      <c r="G566" s="37"/>
      <c r="H566" s="37"/>
      <c r="I566" s="37"/>
      <c r="J566" s="37"/>
      <c r="K566" s="37"/>
    </row>
    <row r="567" spans="3:11" x14ac:dyDescent="0.3">
      <c r="C567" s="2" t="s">
        <v>190</v>
      </c>
    </row>
    <row r="568" spans="3:11" x14ac:dyDescent="0.3">
      <c r="C568" s="2" t="s">
        <v>191</v>
      </c>
    </row>
    <row r="569" spans="3:11" ht="30" customHeight="1" x14ac:dyDescent="0.3">
      <c r="C569" s="92" t="s">
        <v>192</v>
      </c>
      <c r="D569" s="93"/>
      <c r="E569" s="93"/>
      <c r="F569" s="93"/>
      <c r="G569" s="93"/>
      <c r="H569" s="93"/>
      <c r="I569" s="93"/>
      <c r="J569" s="93"/>
      <c r="K569" s="93"/>
    </row>
    <row r="570" spans="3:11" x14ac:dyDescent="0.3">
      <c r="C570" s="2" t="s">
        <v>193</v>
      </c>
    </row>
    <row r="572" spans="3:11" x14ac:dyDescent="0.3">
      <c r="C572" s="1" t="s">
        <v>5367</v>
      </c>
      <c r="E572" s="88" t="s">
        <v>5368</v>
      </c>
    </row>
    <row r="573" spans="3:11" x14ac:dyDescent="0.3">
      <c r="E573" s="2" t="s">
        <v>5424</v>
      </c>
    </row>
  </sheetData>
  <mergeCells count="1">
    <mergeCell ref="C569:K569"/>
  </mergeCells>
  <hyperlinks>
    <hyperlink ref="J2" location="'Index'!A1" display="'Index'!A1" xr:uid="{D860EAD3-3D52-4083-9631-8C473F3C4591}"/>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7B650-6FFC-47A1-8791-BF86273B2A4B}">
  <sheetPr codeName="Sheet1125"/>
  <dimension ref="A1:IV101"/>
  <sheetViews>
    <sheetView showGridLines="0" zoomScale="90" zoomScaleNormal="90" workbookViewId="0">
      <pane ySplit="6" topLeftCell="A8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4801</v>
      </c>
      <c r="J2" s="38" t="s">
        <v>4951</v>
      </c>
    </row>
    <row r="3" spans="1:54" ht="16.2" x14ac:dyDescent="0.35">
      <c r="C3" s="1" t="s">
        <v>28</v>
      </c>
      <c r="D3" s="21" t="s">
        <v>4802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377</v>
      </c>
      <c r="C10" s="57" t="s">
        <v>378</v>
      </c>
      <c r="D10" s="54" t="s">
        <v>379</v>
      </c>
      <c r="E10" s="6" t="s">
        <v>97</v>
      </c>
      <c r="F10" s="19">
        <v>774010</v>
      </c>
      <c r="G10" s="24">
        <v>3188.53</v>
      </c>
      <c r="H10" s="24">
        <v>9.89</v>
      </c>
      <c r="I10" s="31"/>
      <c r="J10" s="31"/>
      <c r="K10" s="35"/>
    </row>
    <row r="11" spans="1:54" x14ac:dyDescent="0.3">
      <c r="B11" s="8" t="s">
        <v>383</v>
      </c>
      <c r="C11" s="57" t="s">
        <v>384</v>
      </c>
      <c r="D11" s="54" t="s">
        <v>385</v>
      </c>
      <c r="E11" s="6" t="s">
        <v>257</v>
      </c>
      <c r="F11" s="19">
        <v>163950</v>
      </c>
      <c r="G11" s="24">
        <v>3138.49</v>
      </c>
      <c r="H11" s="24">
        <v>9.73</v>
      </c>
      <c r="I11" s="31"/>
      <c r="J11" s="31"/>
      <c r="K11" s="35"/>
    </row>
    <row r="12" spans="1:54" x14ac:dyDescent="0.3">
      <c r="B12" s="8" t="s">
        <v>380</v>
      </c>
      <c r="C12" s="57" t="s">
        <v>381</v>
      </c>
      <c r="D12" s="54" t="s">
        <v>382</v>
      </c>
      <c r="E12" s="6" t="s">
        <v>65</v>
      </c>
      <c r="F12" s="19">
        <v>87654</v>
      </c>
      <c r="G12" s="24">
        <v>2807.65</v>
      </c>
      <c r="H12" s="24">
        <v>8.7100000000000009</v>
      </c>
      <c r="I12" s="31"/>
      <c r="J12" s="31"/>
      <c r="K12" s="35"/>
    </row>
    <row r="13" spans="1:54" x14ac:dyDescent="0.3">
      <c r="B13" s="8" t="s">
        <v>94</v>
      </c>
      <c r="C13" s="57" t="s">
        <v>95</v>
      </c>
      <c r="D13" s="54" t="s">
        <v>96</v>
      </c>
      <c r="E13" s="6" t="s">
        <v>97</v>
      </c>
      <c r="F13" s="19">
        <v>88033</v>
      </c>
      <c r="G13" s="24">
        <v>2219.4899999999998</v>
      </c>
      <c r="H13" s="24">
        <v>6.88</v>
      </c>
      <c r="I13" s="31"/>
      <c r="J13" s="31"/>
      <c r="K13" s="35"/>
    </row>
    <row r="14" spans="1:54" x14ac:dyDescent="0.3">
      <c r="B14" s="8" t="s">
        <v>577</v>
      </c>
      <c r="C14" s="57" t="s">
        <v>578</v>
      </c>
      <c r="D14" s="54" t="s">
        <v>579</v>
      </c>
      <c r="E14" s="6" t="s">
        <v>157</v>
      </c>
      <c r="F14" s="19">
        <v>689495</v>
      </c>
      <c r="G14" s="24">
        <v>2122.27</v>
      </c>
      <c r="H14" s="24">
        <v>6.58</v>
      </c>
      <c r="I14" s="31"/>
      <c r="J14" s="31"/>
      <c r="K14" s="35"/>
    </row>
    <row r="15" spans="1:54" x14ac:dyDescent="0.3">
      <c r="B15" s="8" t="s">
        <v>62</v>
      </c>
      <c r="C15" s="57" t="s">
        <v>63</v>
      </c>
      <c r="D15" s="54" t="s">
        <v>64</v>
      </c>
      <c r="E15" s="6" t="s">
        <v>65</v>
      </c>
      <c r="F15" s="19">
        <v>13020</v>
      </c>
      <c r="G15" s="24">
        <v>1641.56</v>
      </c>
      <c r="H15" s="24">
        <v>5.09</v>
      </c>
      <c r="I15" s="31"/>
      <c r="J15" s="31"/>
      <c r="K15" s="35"/>
    </row>
    <row r="16" spans="1:54" x14ac:dyDescent="0.3">
      <c r="B16" s="8" t="s">
        <v>596</v>
      </c>
      <c r="C16" s="57" t="s">
        <v>597</v>
      </c>
      <c r="D16" s="54" t="s">
        <v>598</v>
      </c>
      <c r="E16" s="6" t="s">
        <v>134</v>
      </c>
      <c r="F16" s="19">
        <v>40919</v>
      </c>
      <c r="G16" s="24">
        <v>1369.68</v>
      </c>
      <c r="H16" s="24">
        <v>4.25</v>
      </c>
      <c r="I16" s="31"/>
      <c r="J16" s="31"/>
      <c r="K16" s="35"/>
    </row>
    <row r="17" spans="2:11" x14ac:dyDescent="0.3">
      <c r="B17" s="8" t="s">
        <v>549</v>
      </c>
      <c r="C17" s="57" t="s">
        <v>550</v>
      </c>
      <c r="D17" s="54" t="s">
        <v>551</v>
      </c>
      <c r="E17" s="6" t="s">
        <v>196</v>
      </c>
      <c r="F17" s="19">
        <v>19469</v>
      </c>
      <c r="G17" s="24">
        <v>1150.72</v>
      </c>
      <c r="H17" s="24">
        <v>3.57</v>
      </c>
      <c r="I17" s="31"/>
      <c r="J17" s="31"/>
      <c r="K17" s="35"/>
    </row>
    <row r="18" spans="2:11" x14ac:dyDescent="0.3">
      <c r="B18" s="8" t="s">
        <v>808</v>
      </c>
      <c r="C18" s="57" t="s">
        <v>809</v>
      </c>
      <c r="D18" s="54" t="s">
        <v>810</v>
      </c>
      <c r="E18" s="6" t="s">
        <v>157</v>
      </c>
      <c r="F18" s="19">
        <v>22049</v>
      </c>
      <c r="G18" s="24">
        <v>1106.42</v>
      </c>
      <c r="H18" s="24">
        <v>3.43</v>
      </c>
      <c r="I18" s="31"/>
      <c r="J18" s="31"/>
      <c r="K18" s="35"/>
    </row>
    <row r="19" spans="2:11" x14ac:dyDescent="0.3">
      <c r="B19" s="8" t="s">
        <v>207</v>
      </c>
      <c r="C19" s="57" t="s">
        <v>208</v>
      </c>
      <c r="D19" s="54" t="s">
        <v>209</v>
      </c>
      <c r="E19" s="6" t="s">
        <v>134</v>
      </c>
      <c r="F19" s="19">
        <v>44878</v>
      </c>
      <c r="G19" s="24">
        <v>1075.32</v>
      </c>
      <c r="H19" s="24">
        <v>3.34</v>
      </c>
      <c r="I19" s="31"/>
      <c r="J19" s="31"/>
      <c r="K19" s="35"/>
    </row>
    <row r="20" spans="2:11" x14ac:dyDescent="0.3">
      <c r="B20" s="8" t="s">
        <v>562</v>
      </c>
      <c r="C20" s="57" t="s">
        <v>563</v>
      </c>
      <c r="D20" s="54" t="s">
        <v>564</v>
      </c>
      <c r="E20" s="6" t="s">
        <v>138</v>
      </c>
      <c r="F20" s="19">
        <v>73728</v>
      </c>
      <c r="G20" s="24">
        <v>918.65</v>
      </c>
      <c r="H20" s="24">
        <v>2.85</v>
      </c>
      <c r="I20" s="31"/>
      <c r="J20" s="31"/>
      <c r="K20" s="35"/>
    </row>
    <row r="21" spans="2:11" x14ac:dyDescent="0.3">
      <c r="B21" s="8" t="s">
        <v>959</v>
      </c>
      <c r="C21" s="57" t="s">
        <v>960</v>
      </c>
      <c r="D21" s="54" t="s">
        <v>961</v>
      </c>
      <c r="E21" s="6" t="s">
        <v>65</v>
      </c>
      <c r="F21" s="19">
        <v>10990</v>
      </c>
      <c r="G21" s="24">
        <v>880.08</v>
      </c>
      <c r="H21" s="24">
        <v>2.73</v>
      </c>
      <c r="I21" s="31"/>
      <c r="J21" s="31"/>
      <c r="K21" s="35"/>
    </row>
    <row r="22" spans="2:11" x14ac:dyDescent="0.3">
      <c r="B22" s="8" t="s">
        <v>1048</v>
      </c>
      <c r="C22" s="57" t="s">
        <v>1049</v>
      </c>
      <c r="D22" s="54" t="s">
        <v>1050</v>
      </c>
      <c r="E22" s="6" t="s">
        <v>325</v>
      </c>
      <c r="F22" s="19">
        <v>35567</v>
      </c>
      <c r="G22" s="24">
        <v>799.44</v>
      </c>
      <c r="H22" s="24">
        <v>2.48</v>
      </c>
      <c r="I22" s="31"/>
      <c r="J22" s="31"/>
      <c r="K22" s="35"/>
    </row>
    <row r="23" spans="2:11" x14ac:dyDescent="0.3">
      <c r="B23" s="8" t="s">
        <v>1054</v>
      </c>
      <c r="C23" s="57" t="s">
        <v>1055</v>
      </c>
      <c r="D23" s="54" t="s">
        <v>1056</v>
      </c>
      <c r="E23" s="6" t="s">
        <v>138</v>
      </c>
      <c r="F23" s="19">
        <v>10021</v>
      </c>
      <c r="G23" s="24">
        <v>751.37</v>
      </c>
      <c r="H23" s="24">
        <v>2.33</v>
      </c>
      <c r="I23" s="31"/>
      <c r="J23" s="31"/>
      <c r="K23" s="35"/>
    </row>
    <row r="24" spans="2:11" x14ac:dyDescent="0.3">
      <c r="B24" s="8" t="s">
        <v>101</v>
      </c>
      <c r="C24" s="57" t="s">
        <v>102</v>
      </c>
      <c r="D24" s="54" t="s">
        <v>103</v>
      </c>
      <c r="E24" s="6" t="s">
        <v>65</v>
      </c>
      <c r="F24" s="19">
        <v>13644</v>
      </c>
      <c r="G24" s="24">
        <v>746.12</v>
      </c>
      <c r="H24" s="24">
        <v>2.31</v>
      </c>
      <c r="I24" s="31"/>
      <c r="J24" s="31"/>
      <c r="K24" s="35"/>
    </row>
    <row r="25" spans="2:11" x14ac:dyDescent="0.3">
      <c r="B25" s="8" t="s">
        <v>593</v>
      </c>
      <c r="C25" s="57" t="s">
        <v>594</v>
      </c>
      <c r="D25" s="54" t="s">
        <v>595</v>
      </c>
      <c r="E25" s="6" t="s">
        <v>253</v>
      </c>
      <c r="F25" s="19">
        <v>132970</v>
      </c>
      <c r="G25" s="24">
        <v>694.9</v>
      </c>
      <c r="H25" s="24">
        <v>2.16</v>
      </c>
      <c r="I25" s="31"/>
      <c r="J25" s="31"/>
      <c r="K25" s="35"/>
    </row>
    <row r="26" spans="2:11" x14ac:dyDescent="0.3">
      <c r="B26" s="8" t="s">
        <v>1057</v>
      </c>
      <c r="C26" s="57" t="s">
        <v>1058</v>
      </c>
      <c r="D26" s="54" t="s">
        <v>1059</v>
      </c>
      <c r="E26" s="6" t="s">
        <v>499</v>
      </c>
      <c r="F26" s="19">
        <v>64605</v>
      </c>
      <c r="G26" s="24">
        <v>693.34</v>
      </c>
      <c r="H26" s="24">
        <v>2.15</v>
      </c>
      <c r="I26" s="31"/>
      <c r="J26" s="31"/>
      <c r="K26" s="35"/>
    </row>
    <row r="27" spans="2:11" x14ac:dyDescent="0.3">
      <c r="B27" s="8" t="s">
        <v>487</v>
      </c>
      <c r="C27" s="57" t="s">
        <v>488</v>
      </c>
      <c r="D27" s="54" t="s">
        <v>489</v>
      </c>
      <c r="E27" s="6" t="s">
        <v>325</v>
      </c>
      <c r="F27" s="19">
        <v>11702</v>
      </c>
      <c r="G27" s="24">
        <v>675.32</v>
      </c>
      <c r="H27" s="24">
        <v>2.09</v>
      </c>
      <c r="I27" s="31"/>
      <c r="J27" s="31"/>
      <c r="K27" s="35"/>
    </row>
    <row r="28" spans="2:11" x14ac:dyDescent="0.3">
      <c r="B28" s="8" t="s">
        <v>2375</v>
      </c>
      <c r="C28" s="57" t="s">
        <v>2376</v>
      </c>
      <c r="D28" s="54" t="s">
        <v>2377</v>
      </c>
      <c r="E28" s="6" t="s">
        <v>126</v>
      </c>
      <c r="F28" s="19">
        <v>166576</v>
      </c>
      <c r="G28" s="24">
        <v>662.56</v>
      </c>
      <c r="H28" s="24">
        <v>2.0499999999999998</v>
      </c>
      <c r="I28" s="31"/>
      <c r="J28" s="31"/>
      <c r="K28" s="35"/>
    </row>
    <row r="29" spans="2:11" x14ac:dyDescent="0.3">
      <c r="B29" s="8" t="s">
        <v>98</v>
      </c>
      <c r="C29" s="57" t="s">
        <v>99</v>
      </c>
      <c r="D29" s="54" t="s">
        <v>100</v>
      </c>
      <c r="E29" s="6" t="s">
        <v>65</v>
      </c>
      <c r="F29" s="19">
        <v>23298</v>
      </c>
      <c r="G29" s="24">
        <v>652.76</v>
      </c>
      <c r="H29" s="24">
        <v>2.02</v>
      </c>
      <c r="I29" s="31"/>
      <c r="J29" s="31"/>
      <c r="K29" s="35"/>
    </row>
    <row r="30" spans="2:11" x14ac:dyDescent="0.3">
      <c r="B30" s="8" t="s">
        <v>2351</v>
      </c>
      <c r="C30" s="57" t="s">
        <v>2352</v>
      </c>
      <c r="D30" s="54" t="s">
        <v>2353</v>
      </c>
      <c r="E30" s="6" t="s">
        <v>149</v>
      </c>
      <c r="F30" s="19">
        <v>87116</v>
      </c>
      <c r="G30" s="24">
        <v>645.30999999999995</v>
      </c>
      <c r="H30" s="24">
        <v>2</v>
      </c>
      <c r="I30" s="31"/>
      <c r="J30" s="31"/>
      <c r="K30" s="35"/>
    </row>
    <row r="31" spans="2:11" x14ac:dyDescent="0.3">
      <c r="B31" s="8" t="s">
        <v>552</v>
      </c>
      <c r="C31" s="57" t="s">
        <v>553</v>
      </c>
      <c r="D31" s="54" t="s">
        <v>554</v>
      </c>
      <c r="E31" s="6" t="s">
        <v>157</v>
      </c>
      <c r="F31" s="19">
        <v>14600</v>
      </c>
      <c r="G31" s="24">
        <v>623.04</v>
      </c>
      <c r="H31" s="24">
        <v>1.93</v>
      </c>
      <c r="I31" s="31"/>
      <c r="J31" s="31"/>
      <c r="K31" s="35"/>
    </row>
    <row r="32" spans="2:11" x14ac:dyDescent="0.3">
      <c r="B32" s="8" t="s">
        <v>980</v>
      </c>
      <c r="C32" s="57" t="s">
        <v>981</v>
      </c>
      <c r="D32" s="54" t="s">
        <v>982</v>
      </c>
      <c r="E32" s="6" t="s">
        <v>65</v>
      </c>
      <c r="F32" s="19">
        <v>12880</v>
      </c>
      <c r="G32" s="24">
        <v>548.78</v>
      </c>
      <c r="H32" s="24">
        <v>1.7</v>
      </c>
      <c r="I32" s="31"/>
      <c r="J32" s="31"/>
      <c r="K32" s="35"/>
    </row>
    <row r="33" spans="2:11" x14ac:dyDescent="0.3">
      <c r="B33" s="8" t="s">
        <v>2387</v>
      </c>
      <c r="C33" s="57" t="s">
        <v>2388</v>
      </c>
      <c r="D33" s="54" t="s">
        <v>2389</v>
      </c>
      <c r="E33" s="6" t="s">
        <v>157</v>
      </c>
      <c r="F33" s="19">
        <v>38505</v>
      </c>
      <c r="G33" s="24">
        <v>536.11</v>
      </c>
      <c r="H33" s="24">
        <v>1.66</v>
      </c>
      <c r="I33" s="31"/>
      <c r="J33" s="31"/>
      <c r="K33" s="35"/>
    </row>
    <row r="34" spans="2:11" x14ac:dyDescent="0.3">
      <c r="B34" s="8" t="s">
        <v>264</v>
      </c>
      <c r="C34" s="57" t="s">
        <v>265</v>
      </c>
      <c r="D34" s="54" t="s">
        <v>266</v>
      </c>
      <c r="E34" s="6" t="s">
        <v>171</v>
      </c>
      <c r="F34" s="19">
        <v>39913</v>
      </c>
      <c r="G34" s="24">
        <v>502.5</v>
      </c>
      <c r="H34" s="24">
        <v>1.56</v>
      </c>
      <c r="I34" s="31"/>
      <c r="J34" s="31"/>
      <c r="K34" s="35"/>
    </row>
    <row r="35" spans="2:11" x14ac:dyDescent="0.3">
      <c r="B35" s="8" t="s">
        <v>2339</v>
      </c>
      <c r="C35" s="57" t="s">
        <v>2340</v>
      </c>
      <c r="D35" s="54" t="s">
        <v>2341</v>
      </c>
      <c r="E35" s="6" t="s">
        <v>164</v>
      </c>
      <c r="F35" s="19">
        <v>63645</v>
      </c>
      <c r="G35" s="24">
        <v>499.14</v>
      </c>
      <c r="H35" s="24">
        <v>1.55</v>
      </c>
      <c r="I35" s="31"/>
      <c r="J35" s="31"/>
      <c r="K35" s="35"/>
    </row>
    <row r="36" spans="2:11" x14ac:dyDescent="0.3">
      <c r="B36" s="8" t="s">
        <v>3050</v>
      </c>
      <c r="C36" s="57" t="s">
        <v>3051</v>
      </c>
      <c r="D36" s="54" t="s">
        <v>3052</v>
      </c>
      <c r="E36" s="6" t="s">
        <v>126</v>
      </c>
      <c r="F36" s="19">
        <v>78085</v>
      </c>
      <c r="G36" s="24">
        <v>459.22</v>
      </c>
      <c r="H36" s="24">
        <v>1.42</v>
      </c>
      <c r="I36" s="31"/>
      <c r="J36" s="31"/>
      <c r="K36" s="35"/>
    </row>
    <row r="37" spans="2:11" x14ac:dyDescent="0.3">
      <c r="B37" s="8" t="s">
        <v>824</v>
      </c>
      <c r="C37" s="57" t="s">
        <v>825</v>
      </c>
      <c r="D37" s="54" t="s">
        <v>826</v>
      </c>
      <c r="E37" s="6" t="s">
        <v>253</v>
      </c>
      <c r="F37" s="19">
        <v>29295</v>
      </c>
      <c r="G37" s="24">
        <v>392.61</v>
      </c>
      <c r="H37" s="24">
        <v>1.22</v>
      </c>
      <c r="I37" s="31"/>
      <c r="J37" s="31"/>
      <c r="K37" s="35"/>
    </row>
    <row r="38" spans="2:11" x14ac:dyDescent="0.3">
      <c r="B38" s="8" t="s">
        <v>2487</v>
      </c>
      <c r="C38" s="57" t="s">
        <v>2488</v>
      </c>
      <c r="D38" s="54" t="s">
        <v>2489</v>
      </c>
      <c r="E38" s="6" t="s">
        <v>134</v>
      </c>
      <c r="F38" s="19">
        <v>25037</v>
      </c>
      <c r="G38" s="24">
        <v>375.71</v>
      </c>
      <c r="H38" s="24">
        <v>1.17</v>
      </c>
      <c r="I38" s="31"/>
      <c r="J38" s="31"/>
      <c r="K38" s="35"/>
    </row>
    <row r="39" spans="2:11" x14ac:dyDescent="0.3">
      <c r="B39" s="8" t="s">
        <v>168</v>
      </c>
      <c r="C39" s="57" t="s">
        <v>169</v>
      </c>
      <c r="D39" s="54" t="s">
        <v>170</v>
      </c>
      <c r="E39" s="6" t="s">
        <v>171</v>
      </c>
      <c r="F39" s="19">
        <v>13069</v>
      </c>
      <c r="G39" s="24">
        <v>293.44</v>
      </c>
      <c r="H39" s="24">
        <v>0.91</v>
      </c>
      <c r="I39" s="31"/>
      <c r="J39" s="31"/>
      <c r="K39" s="35"/>
    </row>
    <row r="40" spans="2:11" x14ac:dyDescent="0.3">
      <c r="C40" s="58" t="s">
        <v>172</v>
      </c>
      <c r="D40" s="54"/>
      <c r="E40" s="6"/>
      <c r="F40" s="19"/>
      <c r="G40" s="25">
        <v>32170.53</v>
      </c>
      <c r="H40" s="25">
        <v>99.76</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184</v>
      </c>
      <c r="C82" s="57" t="s">
        <v>185</v>
      </c>
      <c r="D82" s="54"/>
      <c r="E82" s="6"/>
      <c r="F82" s="19"/>
      <c r="G82" s="24">
        <v>10.27</v>
      </c>
      <c r="H82" s="24">
        <v>0.03</v>
      </c>
      <c r="I82" s="31"/>
      <c r="J82" s="31"/>
      <c r="K82" s="35"/>
    </row>
    <row r="83" spans="1:54" x14ac:dyDescent="0.3">
      <c r="C83" s="58" t="s">
        <v>172</v>
      </c>
      <c r="D83" s="54"/>
      <c r="E83" s="6"/>
      <c r="F83" s="19"/>
      <c r="G83" s="25">
        <v>10.27</v>
      </c>
      <c r="H83" s="25">
        <v>0.03</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5242</v>
      </c>
      <c r="D86" s="54"/>
      <c r="E86" s="6"/>
      <c r="F86" s="19"/>
      <c r="G86" s="24" t="s">
        <v>2</v>
      </c>
      <c r="H86" s="24" t="s">
        <v>2</v>
      </c>
      <c r="I86" s="31"/>
      <c r="J86" s="31"/>
      <c r="K86" s="35"/>
      <c r="L86" s="3"/>
      <c r="AI86" s="3"/>
      <c r="AV86" s="3"/>
      <c r="AX86" s="3"/>
      <c r="BB86" s="3"/>
    </row>
    <row r="87" spans="1:54" x14ac:dyDescent="0.3">
      <c r="B87" s="8"/>
      <c r="C87" s="57" t="s">
        <v>186</v>
      </c>
      <c r="D87" s="54"/>
      <c r="E87" s="6"/>
      <c r="F87" s="19"/>
      <c r="G87" s="24">
        <v>62.66</v>
      </c>
      <c r="H87" s="24">
        <v>0.21</v>
      </c>
      <c r="I87" s="31"/>
      <c r="J87" s="31"/>
      <c r="K87" s="35"/>
    </row>
    <row r="88" spans="1:54" x14ac:dyDescent="0.3">
      <c r="C88" s="58" t="s">
        <v>172</v>
      </c>
      <c r="D88" s="54"/>
      <c r="E88" s="6"/>
      <c r="F88" s="19"/>
      <c r="G88" s="25">
        <v>62.66</v>
      </c>
      <c r="H88" s="25">
        <v>0.21</v>
      </c>
      <c r="I88" s="31"/>
      <c r="J88" s="31"/>
      <c r="K88" s="35"/>
    </row>
    <row r="89" spans="1:54" x14ac:dyDescent="0.3">
      <c r="C89" s="57"/>
      <c r="D89" s="54"/>
      <c r="E89" s="6"/>
      <c r="F89" s="19"/>
      <c r="G89" s="24"/>
      <c r="H89" s="24"/>
      <c r="I89" s="31"/>
      <c r="J89" s="31"/>
      <c r="K89" s="35"/>
    </row>
    <row r="90" spans="1:54" x14ac:dyDescent="0.3">
      <c r="C90" s="60" t="s">
        <v>187</v>
      </c>
      <c r="D90" s="55"/>
      <c r="E90" s="5"/>
      <c r="F90" s="20"/>
      <c r="G90" s="26">
        <v>32243.46</v>
      </c>
      <c r="H90" s="26">
        <v>100</v>
      </c>
      <c r="I90" s="32"/>
      <c r="J90" s="32"/>
      <c r="K90" s="36"/>
    </row>
    <row r="93" spans="1:54" x14ac:dyDescent="0.3">
      <c r="C93" s="1" t="s">
        <v>188</v>
      </c>
    </row>
    <row r="94" spans="1:54" x14ac:dyDescent="0.3">
      <c r="C94" s="37" t="s">
        <v>189</v>
      </c>
      <c r="D94" s="37"/>
      <c r="E94" s="37"/>
      <c r="F94" s="37"/>
      <c r="G94" s="37"/>
      <c r="H94" s="37"/>
      <c r="I94" s="37"/>
      <c r="J94" s="37"/>
      <c r="K94" s="37"/>
    </row>
    <row r="95" spans="1:54" x14ac:dyDescent="0.3">
      <c r="C95" s="2" t="s">
        <v>190</v>
      </c>
    </row>
    <row r="96" spans="1:54" x14ac:dyDescent="0.3">
      <c r="C96" s="2" t="s">
        <v>191</v>
      </c>
    </row>
    <row r="97" spans="3:11" ht="30" customHeight="1" x14ac:dyDescent="0.3">
      <c r="C97" s="92" t="s">
        <v>192</v>
      </c>
      <c r="D97" s="93"/>
      <c r="E97" s="93"/>
      <c r="F97" s="93"/>
      <c r="G97" s="93"/>
      <c r="H97" s="93"/>
      <c r="I97" s="93"/>
      <c r="J97" s="93"/>
      <c r="K97" s="93"/>
    </row>
    <row r="98" spans="3:11" x14ac:dyDescent="0.3">
      <c r="C98" s="2" t="s">
        <v>193</v>
      </c>
    </row>
    <row r="100" spans="3:11" x14ac:dyDescent="0.3">
      <c r="C100" s="1" t="s">
        <v>5367</v>
      </c>
      <c r="E100" s="88" t="s">
        <v>5368</v>
      </c>
    </row>
    <row r="101" spans="3:11" x14ac:dyDescent="0.3">
      <c r="E101" s="2" t="s">
        <v>5375</v>
      </c>
    </row>
  </sheetData>
  <mergeCells count="1">
    <mergeCell ref="C97:K97"/>
  </mergeCells>
  <hyperlinks>
    <hyperlink ref="J2" location="'Index'!A1" display="'Index'!A1" xr:uid="{E3EE84FC-20DE-48BE-BEE5-A0226F0A6CC5}"/>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DA45-DBCF-49F3-B584-D6104DC8784A}">
  <sheetPr codeName="Sheet1126"/>
  <dimension ref="A1:IV102"/>
  <sheetViews>
    <sheetView showGridLines="0" zoomScale="90" zoomScaleNormal="90" workbookViewId="0">
      <pane ySplit="6" topLeftCell="A8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4803</v>
      </c>
      <c r="J2" s="38" t="s">
        <v>4951</v>
      </c>
    </row>
    <row r="3" spans="1:54" ht="16.2" x14ac:dyDescent="0.35">
      <c r="C3" s="1" t="s">
        <v>28</v>
      </c>
      <c r="D3" s="21" t="s">
        <v>4804</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1868384</v>
      </c>
      <c r="G10" s="24">
        <v>28193.91</v>
      </c>
      <c r="H10" s="24">
        <v>7.55</v>
      </c>
      <c r="I10" s="31"/>
      <c r="J10" s="31"/>
      <c r="K10" s="35"/>
    </row>
    <row r="11" spans="1:54" x14ac:dyDescent="0.3">
      <c r="B11" s="8" t="s">
        <v>546</v>
      </c>
      <c r="C11" s="57" t="s">
        <v>547</v>
      </c>
      <c r="D11" s="54" t="s">
        <v>548</v>
      </c>
      <c r="E11" s="6" t="s">
        <v>90</v>
      </c>
      <c r="F11" s="19">
        <v>2671587</v>
      </c>
      <c r="G11" s="24">
        <v>23542.02</v>
      </c>
      <c r="H11" s="24">
        <v>6.3</v>
      </c>
      <c r="I11" s="31"/>
      <c r="J11" s="31"/>
      <c r="K11" s="35"/>
    </row>
    <row r="12" spans="1:54" x14ac:dyDescent="0.3">
      <c r="B12" s="8" t="s">
        <v>549</v>
      </c>
      <c r="C12" s="57" t="s">
        <v>550</v>
      </c>
      <c r="D12" s="54" t="s">
        <v>551</v>
      </c>
      <c r="E12" s="6" t="s">
        <v>196</v>
      </c>
      <c r="F12" s="19">
        <v>362379</v>
      </c>
      <c r="G12" s="24">
        <v>21418.41</v>
      </c>
      <c r="H12" s="24">
        <v>5.73</v>
      </c>
      <c r="I12" s="31"/>
      <c r="J12" s="31"/>
      <c r="K12" s="35"/>
    </row>
    <row r="13" spans="1:54" x14ac:dyDescent="0.3">
      <c r="B13" s="8" t="s">
        <v>44</v>
      </c>
      <c r="C13" s="57" t="s">
        <v>45</v>
      </c>
      <c r="D13" s="54" t="s">
        <v>46</v>
      </c>
      <c r="E13" s="6" t="s">
        <v>43</v>
      </c>
      <c r="F13" s="19">
        <v>1445170</v>
      </c>
      <c r="G13" s="24">
        <v>21408.75</v>
      </c>
      <c r="H13" s="24">
        <v>5.73</v>
      </c>
      <c r="I13" s="31"/>
      <c r="J13" s="31"/>
      <c r="K13" s="35"/>
    </row>
    <row r="14" spans="1:54" x14ac:dyDescent="0.3">
      <c r="B14" s="8" t="s">
        <v>1028</v>
      </c>
      <c r="C14" s="57" t="s">
        <v>1029</v>
      </c>
      <c r="D14" s="54" t="s">
        <v>1030</v>
      </c>
      <c r="E14" s="6" t="s">
        <v>1031</v>
      </c>
      <c r="F14" s="19">
        <v>5515511</v>
      </c>
      <c r="G14" s="24">
        <v>21129.919999999998</v>
      </c>
      <c r="H14" s="24">
        <v>5.66</v>
      </c>
      <c r="I14" s="31"/>
      <c r="J14" s="31"/>
      <c r="K14" s="35"/>
    </row>
    <row r="15" spans="1:54" x14ac:dyDescent="0.3">
      <c r="B15" s="8" t="s">
        <v>1038</v>
      </c>
      <c r="C15" s="57" t="s">
        <v>1039</v>
      </c>
      <c r="D15" s="54" t="s">
        <v>1040</v>
      </c>
      <c r="E15" s="6" t="s">
        <v>90</v>
      </c>
      <c r="F15" s="19">
        <v>3204964</v>
      </c>
      <c r="G15" s="24">
        <v>20218.52</v>
      </c>
      <c r="H15" s="24">
        <v>5.41</v>
      </c>
      <c r="I15" s="31"/>
      <c r="J15" s="31"/>
      <c r="K15" s="35"/>
    </row>
    <row r="16" spans="1:54" x14ac:dyDescent="0.3">
      <c r="B16" s="8" t="s">
        <v>200</v>
      </c>
      <c r="C16" s="57" t="s">
        <v>201</v>
      </c>
      <c r="D16" s="54" t="s">
        <v>202</v>
      </c>
      <c r="E16" s="6" t="s">
        <v>203</v>
      </c>
      <c r="F16" s="19">
        <v>351750</v>
      </c>
      <c r="G16" s="24">
        <v>19873.88</v>
      </c>
      <c r="H16" s="24">
        <v>5.32</v>
      </c>
      <c r="I16" s="31"/>
      <c r="J16" s="31"/>
      <c r="K16" s="35"/>
    </row>
    <row r="17" spans="2:11" x14ac:dyDescent="0.3">
      <c r="B17" s="8" t="s">
        <v>405</v>
      </c>
      <c r="C17" s="57" t="s">
        <v>406</v>
      </c>
      <c r="D17" s="54" t="s">
        <v>407</v>
      </c>
      <c r="E17" s="6" t="s">
        <v>72</v>
      </c>
      <c r="F17" s="19">
        <v>5932545</v>
      </c>
      <c r="G17" s="24">
        <v>19535.87</v>
      </c>
      <c r="H17" s="24">
        <v>5.23</v>
      </c>
      <c r="I17" s="31"/>
      <c r="J17" s="31"/>
      <c r="K17" s="35"/>
    </row>
    <row r="18" spans="2:11" x14ac:dyDescent="0.3">
      <c r="B18" s="8" t="s">
        <v>254</v>
      </c>
      <c r="C18" s="57" t="s">
        <v>255</v>
      </c>
      <c r="D18" s="54" t="s">
        <v>256</v>
      </c>
      <c r="E18" s="6" t="s">
        <v>257</v>
      </c>
      <c r="F18" s="19">
        <v>5057733</v>
      </c>
      <c r="G18" s="24">
        <v>18359.57</v>
      </c>
      <c r="H18" s="24">
        <v>4.91</v>
      </c>
      <c r="I18" s="31"/>
      <c r="J18" s="31"/>
      <c r="K18" s="35"/>
    </row>
    <row r="19" spans="2:11" x14ac:dyDescent="0.3">
      <c r="B19" s="8" t="s">
        <v>574</v>
      </c>
      <c r="C19" s="57" t="s">
        <v>575</v>
      </c>
      <c r="D19" s="54" t="s">
        <v>576</v>
      </c>
      <c r="E19" s="6" t="s">
        <v>43</v>
      </c>
      <c r="F19" s="19">
        <v>2237849</v>
      </c>
      <c r="G19" s="24">
        <v>16593.650000000001</v>
      </c>
      <c r="H19" s="24">
        <v>4.4400000000000004</v>
      </c>
      <c r="I19" s="31"/>
      <c r="J19" s="31"/>
      <c r="K19" s="35"/>
    </row>
    <row r="20" spans="2:11" x14ac:dyDescent="0.3">
      <c r="B20" s="8" t="s">
        <v>40</v>
      </c>
      <c r="C20" s="57" t="s">
        <v>41</v>
      </c>
      <c r="D20" s="54" t="s">
        <v>42</v>
      </c>
      <c r="E20" s="6" t="s">
        <v>43</v>
      </c>
      <c r="F20" s="19">
        <v>812184</v>
      </c>
      <c r="G20" s="24">
        <v>16391.5</v>
      </c>
      <c r="H20" s="24">
        <v>4.3899999999999997</v>
      </c>
      <c r="I20" s="31"/>
      <c r="J20" s="31"/>
      <c r="K20" s="35"/>
    </row>
    <row r="21" spans="2:11" x14ac:dyDescent="0.3">
      <c r="B21" s="8" t="s">
        <v>2417</v>
      </c>
      <c r="C21" s="57" t="s">
        <v>2418</v>
      </c>
      <c r="D21" s="54" t="s">
        <v>2419</v>
      </c>
      <c r="E21" s="6" t="s">
        <v>499</v>
      </c>
      <c r="F21" s="19">
        <v>1640132</v>
      </c>
      <c r="G21" s="24">
        <v>11641.66</v>
      </c>
      <c r="H21" s="24">
        <v>3.12</v>
      </c>
      <c r="I21" s="31"/>
      <c r="J21" s="31"/>
      <c r="K21" s="35"/>
    </row>
    <row r="22" spans="2:11" x14ac:dyDescent="0.3">
      <c r="B22" s="8" t="s">
        <v>4069</v>
      </c>
      <c r="C22" s="57" t="s">
        <v>4070</v>
      </c>
      <c r="D22" s="54" t="s">
        <v>4071</v>
      </c>
      <c r="E22" s="6" t="s">
        <v>433</v>
      </c>
      <c r="F22" s="19">
        <v>405965</v>
      </c>
      <c r="G22" s="24">
        <v>10926.14</v>
      </c>
      <c r="H22" s="24">
        <v>2.92</v>
      </c>
      <c r="I22" s="31"/>
      <c r="J22" s="31"/>
      <c r="K22" s="35"/>
    </row>
    <row r="23" spans="2:11" x14ac:dyDescent="0.3">
      <c r="B23" s="8" t="s">
        <v>87</v>
      </c>
      <c r="C23" s="57" t="s">
        <v>88</v>
      </c>
      <c r="D23" s="54" t="s">
        <v>89</v>
      </c>
      <c r="E23" s="6" t="s">
        <v>90</v>
      </c>
      <c r="F23" s="19">
        <v>732791</v>
      </c>
      <c r="G23" s="24">
        <v>10575.64</v>
      </c>
      <c r="H23" s="24">
        <v>2.83</v>
      </c>
      <c r="I23" s="31"/>
      <c r="J23" s="31"/>
      <c r="K23" s="35"/>
    </row>
    <row r="24" spans="2:11" x14ac:dyDescent="0.3">
      <c r="B24" s="8" t="s">
        <v>108</v>
      </c>
      <c r="C24" s="57" t="s">
        <v>109</v>
      </c>
      <c r="D24" s="54" t="s">
        <v>110</v>
      </c>
      <c r="E24" s="6" t="s">
        <v>111</v>
      </c>
      <c r="F24" s="19">
        <v>21096</v>
      </c>
      <c r="G24" s="24">
        <v>10295.9</v>
      </c>
      <c r="H24" s="24">
        <v>2.76</v>
      </c>
      <c r="I24" s="31"/>
      <c r="J24" s="31"/>
      <c r="K24" s="35"/>
    </row>
    <row r="25" spans="2:11" x14ac:dyDescent="0.3">
      <c r="B25" s="8" t="s">
        <v>228</v>
      </c>
      <c r="C25" s="57" t="s">
        <v>229</v>
      </c>
      <c r="D25" s="54" t="s">
        <v>230</v>
      </c>
      <c r="E25" s="6" t="s">
        <v>231</v>
      </c>
      <c r="F25" s="19">
        <v>8108191</v>
      </c>
      <c r="G25" s="24">
        <v>9814.9699999999993</v>
      </c>
      <c r="H25" s="24">
        <v>2.63</v>
      </c>
      <c r="I25" s="31"/>
      <c r="J25" s="31"/>
      <c r="K25" s="35"/>
    </row>
    <row r="26" spans="2:11" x14ac:dyDescent="0.3">
      <c r="B26" s="8" t="s">
        <v>219</v>
      </c>
      <c r="C26" s="57" t="s">
        <v>220</v>
      </c>
      <c r="D26" s="54" t="s">
        <v>221</v>
      </c>
      <c r="E26" s="6" t="s">
        <v>90</v>
      </c>
      <c r="F26" s="19">
        <v>370176</v>
      </c>
      <c r="G26" s="24">
        <v>9670.11</v>
      </c>
      <c r="H26" s="24">
        <v>2.59</v>
      </c>
      <c r="I26" s="31"/>
      <c r="J26" s="31"/>
      <c r="K26" s="35"/>
    </row>
    <row r="27" spans="2:11" x14ac:dyDescent="0.3">
      <c r="B27" s="8" t="s">
        <v>2474</v>
      </c>
      <c r="C27" s="57" t="s">
        <v>1456</v>
      </c>
      <c r="D27" s="54" t="s">
        <v>2475</v>
      </c>
      <c r="E27" s="6" t="s">
        <v>43</v>
      </c>
      <c r="F27" s="19">
        <v>1539479</v>
      </c>
      <c r="G27" s="24">
        <v>9570.94</v>
      </c>
      <c r="H27" s="24">
        <v>2.56</v>
      </c>
      <c r="I27" s="31"/>
      <c r="J27" s="31"/>
      <c r="K27" s="35"/>
    </row>
    <row r="28" spans="2:11" x14ac:dyDescent="0.3">
      <c r="B28" s="8" t="s">
        <v>543</v>
      </c>
      <c r="C28" s="57" t="s">
        <v>544</v>
      </c>
      <c r="D28" s="54" t="s">
        <v>545</v>
      </c>
      <c r="E28" s="6" t="s">
        <v>321</v>
      </c>
      <c r="F28" s="19">
        <v>60792</v>
      </c>
      <c r="G28" s="24">
        <v>8644.6200000000008</v>
      </c>
      <c r="H28" s="24">
        <v>2.31</v>
      </c>
      <c r="I28" s="31"/>
      <c r="J28" s="31"/>
      <c r="K28" s="35"/>
    </row>
    <row r="29" spans="2:11" x14ac:dyDescent="0.3">
      <c r="B29" s="8" t="s">
        <v>104</v>
      </c>
      <c r="C29" s="57" t="s">
        <v>105</v>
      </c>
      <c r="D29" s="54" t="s">
        <v>106</v>
      </c>
      <c r="E29" s="6" t="s">
        <v>107</v>
      </c>
      <c r="F29" s="19">
        <v>1081259</v>
      </c>
      <c r="G29" s="24">
        <v>7385.54</v>
      </c>
      <c r="H29" s="24">
        <v>1.98</v>
      </c>
      <c r="I29" s="31"/>
      <c r="J29" s="31"/>
      <c r="K29" s="35"/>
    </row>
    <row r="30" spans="2:11" x14ac:dyDescent="0.3">
      <c r="B30" s="8" t="s">
        <v>4073</v>
      </c>
      <c r="C30" s="57" t="s">
        <v>4074</v>
      </c>
      <c r="D30" s="54" t="s">
        <v>4075</v>
      </c>
      <c r="E30" s="6" t="s">
        <v>115</v>
      </c>
      <c r="F30" s="19">
        <v>36489</v>
      </c>
      <c r="G30" s="24">
        <v>7332.46</v>
      </c>
      <c r="H30" s="24">
        <v>1.96</v>
      </c>
      <c r="I30" s="31"/>
      <c r="J30" s="31"/>
      <c r="K30" s="35"/>
    </row>
    <row r="31" spans="2:11" x14ac:dyDescent="0.3">
      <c r="B31" s="8" t="s">
        <v>2163</v>
      </c>
      <c r="C31" s="57" t="s">
        <v>2164</v>
      </c>
      <c r="D31" s="54" t="s">
        <v>2165</v>
      </c>
      <c r="E31" s="6" t="s">
        <v>72</v>
      </c>
      <c r="F31" s="19">
        <v>1642738</v>
      </c>
      <c r="G31" s="24">
        <v>6874.04</v>
      </c>
      <c r="H31" s="24">
        <v>1.84</v>
      </c>
      <c r="I31" s="31"/>
      <c r="J31" s="31"/>
      <c r="K31" s="35"/>
    </row>
    <row r="32" spans="2:11" x14ac:dyDescent="0.3">
      <c r="B32" s="8" t="s">
        <v>204</v>
      </c>
      <c r="C32" s="57" t="s">
        <v>205</v>
      </c>
      <c r="D32" s="54" t="s">
        <v>206</v>
      </c>
      <c r="E32" s="6" t="s">
        <v>86</v>
      </c>
      <c r="F32" s="19">
        <v>17991</v>
      </c>
      <c r="G32" s="24">
        <v>6189.8</v>
      </c>
      <c r="H32" s="24">
        <v>1.66</v>
      </c>
      <c r="I32" s="31"/>
      <c r="J32" s="31"/>
      <c r="K32" s="35"/>
    </row>
    <row r="33" spans="2:11" x14ac:dyDescent="0.3">
      <c r="B33" s="8" t="s">
        <v>344</v>
      </c>
      <c r="C33" s="57" t="s">
        <v>345</v>
      </c>
      <c r="D33" s="54" t="s">
        <v>346</v>
      </c>
      <c r="E33" s="6" t="s">
        <v>50</v>
      </c>
      <c r="F33" s="19">
        <v>2485758</v>
      </c>
      <c r="G33" s="24">
        <v>6172.14</v>
      </c>
      <c r="H33" s="24">
        <v>1.65</v>
      </c>
      <c r="I33" s="31"/>
      <c r="J33" s="31"/>
      <c r="K33" s="35"/>
    </row>
    <row r="34" spans="2:11" x14ac:dyDescent="0.3">
      <c r="B34" s="8" t="s">
        <v>980</v>
      </c>
      <c r="C34" s="57" t="s">
        <v>981</v>
      </c>
      <c r="D34" s="54" t="s">
        <v>982</v>
      </c>
      <c r="E34" s="6" t="s">
        <v>65</v>
      </c>
      <c r="F34" s="19">
        <v>141851</v>
      </c>
      <c r="G34" s="24">
        <v>6043.85</v>
      </c>
      <c r="H34" s="24">
        <v>1.62</v>
      </c>
      <c r="I34" s="31"/>
      <c r="J34" s="31"/>
      <c r="K34" s="35"/>
    </row>
    <row r="35" spans="2:11" x14ac:dyDescent="0.3">
      <c r="B35" s="8" t="s">
        <v>2157</v>
      </c>
      <c r="C35" s="57" t="s">
        <v>2158</v>
      </c>
      <c r="D35" s="54" t="s">
        <v>2159</v>
      </c>
      <c r="E35" s="6" t="s">
        <v>86</v>
      </c>
      <c r="F35" s="19">
        <v>181915</v>
      </c>
      <c r="G35" s="24">
        <v>5753.24</v>
      </c>
      <c r="H35" s="24">
        <v>1.54</v>
      </c>
      <c r="I35" s="31"/>
      <c r="J35" s="31"/>
      <c r="K35" s="35"/>
    </row>
    <row r="36" spans="2:11" x14ac:dyDescent="0.3">
      <c r="B36" s="8" t="s">
        <v>976</v>
      </c>
      <c r="C36" s="57" t="s">
        <v>977</v>
      </c>
      <c r="D36" s="54" t="s">
        <v>978</v>
      </c>
      <c r="E36" s="6" t="s">
        <v>979</v>
      </c>
      <c r="F36" s="19">
        <v>5388926</v>
      </c>
      <c r="G36" s="24">
        <v>3814.82</v>
      </c>
      <c r="H36" s="24">
        <v>1.02</v>
      </c>
      <c r="I36" s="31"/>
      <c r="J36" s="31"/>
      <c r="K36" s="35"/>
    </row>
    <row r="37" spans="2:11" x14ac:dyDescent="0.3">
      <c r="B37" s="8" t="s">
        <v>91</v>
      </c>
      <c r="C37" s="57" t="s">
        <v>92</v>
      </c>
      <c r="D37" s="54" t="s">
        <v>93</v>
      </c>
      <c r="E37" s="6" t="s">
        <v>50</v>
      </c>
      <c r="F37" s="19">
        <v>72789</v>
      </c>
      <c r="G37" s="24">
        <v>3716.61</v>
      </c>
      <c r="H37" s="24">
        <v>0.99</v>
      </c>
      <c r="I37" s="31"/>
      <c r="J37" s="31"/>
      <c r="K37" s="35"/>
    </row>
    <row r="38" spans="2:11" x14ac:dyDescent="0.3">
      <c r="B38" s="8" t="s">
        <v>69</v>
      </c>
      <c r="C38" s="57" t="s">
        <v>70</v>
      </c>
      <c r="D38" s="54" t="s">
        <v>71</v>
      </c>
      <c r="E38" s="6" t="s">
        <v>72</v>
      </c>
      <c r="F38" s="19">
        <v>219707</v>
      </c>
      <c r="G38" s="24">
        <v>3054.37</v>
      </c>
      <c r="H38" s="24">
        <v>0.82</v>
      </c>
      <c r="I38" s="31"/>
      <c r="J38" s="31"/>
      <c r="K38" s="35"/>
    </row>
    <row r="39" spans="2:11" x14ac:dyDescent="0.3">
      <c r="B39" s="8" t="s">
        <v>213</v>
      </c>
      <c r="C39" s="57" t="s">
        <v>214</v>
      </c>
      <c r="D39" s="54" t="s">
        <v>215</v>
      </c>
      <c r="E39" s="6" t="s">
        <v>134</v>
      </c>
      <c r="F39" s="19">
        <v>435983</v>
      </c>
      <c r="G39" s="24">
        <v>2462.87</v>
      </c>
      <c r="H39" s="24">
        <v>0.66</v>
      </c>
      <c r="I39" s="31"/>
      <c r="J39" s="31"/>
      <c r="K39" s="35"/>
    </row>
    <row r="40" spans="2:11" x14ac:dyDescent="0.3">
      <c r="B40" s="8" t="s">
        <v>101</v>
      </c>
      <c r="C40" s="57" t="s">
        <v>102</v>
      </c>
      <c r="D40" s="54" t="s">
        <v>103</v>
      </c>
      <c r="E40" s="6" t="s">
        <v>65</v>
      </c>
      <c r="F40" s="19">
        <v>6023</v>
      </c>
      <c r="G40" s="24">
        <v>329.37</v>
      </c>
      <c r="H40" s="24">
        <v>0.09</v>
      </c>
      <c r="I40" s="31"/>
      <c r="J40" s="31"/>
      <c r="K40" s="35"/>
    </row>
    <row r="41" spans="2:11" x14ac:dyDescent="0.3">
      <c r="C41" s="58" t="s">
        <v>172</v>
      </c>
      <c r="D41" s="54"/>
      <c r="E41" s="6"/>
      <c r="F41" s="19"/>
      <c r="G41" s="25">
        <v>366935.09</v>
      </c>
      <c r="H41" s="25">
        <v>98.22</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3:11" x14ac:dyDescent="0.3">
      <c r="C49" s="58" t="s">
        <v>6</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7</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8</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9</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10</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11</v>
      </c>
      <c r="D59" s="54"/>
      <c r="E59" s="6"/>
      <c r="F59" s="19"/>
      <c r="G59" s="24"/>
      <c r="H59" s="24"/>
      <c r="I59" s="31"/>
      <c r="J59" s="31"/>
      <c r="K59" s="35"/>
    </row>
    <row r="60" spans="3:11" x14ac:dyDescent="0.3">
      <c r="C60" s="57"/>
      <c r="D60" s="54"/>
      <c r="E60" s="6"/>
      <c r="F60" s="19"/>
      <c r="G60" s="24"/>
      <c r="H60" s="24"/>
      <c r="I60" s="31"/>
      <c r="J60" s="31"/>
      <c r="K60" s="35"/>
    </row>
    <row r="61" spans="3:11" x14ac:dyDescent="0.3">
      <c r="C61" s="58" t="s">
        <v>13</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14</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15</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184</v>
      </c>
      <c r="C83" s="57" t="s">
        <v>185</v>
      </c>
      <c r="D83" s="54"/>
      <c r="E83" s="6"/>
      <c r="F83" s="19"/>
      <c r="G83" s="24">
        <v>6336.74</v>
      </c>
      <c r="H83" s="24">
        <v>1.7</v>
      </c>
      <c r="I83" s="31"/>
      <c r="J83" s="31"/>
      <c r="K83" s="35"/>
    </row>
    <row r="84" spans="1:54" x14ac:dyDescent="0.3">
      <c r="C84" s="58" t="s">
        <v>172</v>
      </c>
      <c r="D84" s="54"/>
      <c r="E84" s="6"/>
      <c r="F84" s="19"/>
      <c r="G84" s="25">
        <v>6336.74</v>
      </c>
      <c r="H84" s="25">
        <v>1.7</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5242</v>
      </c>
      <c r="D87" s="54"/>
      <c r="E87" s="6"/>
      <c r="F87" s="19"/>
      <c r="G87" s="24" t="s">
        <v>2</v>
      </c>
      <c r="H87" s="24" t="s">
        <v>2</v>
      </c>
      <c r="I87" s="31"/>
      <c r="J87" s="31"/>
      <c r="K87" s="35"/>
      <c r="L87" s="3"/>
      <c r="AI87" s="3"/>
      <c r="AV87" s="3"/>
      <c r="AX87" s="3"/>
      <c r="BB87" s="3"/>
    </row>
    <row r="88" spans="1:54" x14ac:dyDescent="0.3">
      <c r="B88" s="8"/>
      <c r="C88" s="57" t="s">
        <v>186</v>
      </c>
      <c r="D88" s="54"/>
      <c r="E88" s="6"/>
      <c r="F88" s="19"/>
      <c r="G88" s="24">
        <v>342.15</v>
      </c>
      <c r="H88" s="24">
        <v>0.08</v>
      </c>
      <c r="I88" s="31"/>
      <c r="J88" s="31"/>
      <c r="K88" s="35"/>
    </row>
    <row r="89" spans="1:54" x14ac:dyDescent="0.3">
      <c r="C89" s="58" t="s">
        <v>172</v>
      </c>
      <c r="D89" s="54"/>
      <c r="E89" s="6"/>
      <c r="F89" s="19"/>
      <c r="G89" s="25">
        <v>342.15</v>
      </c>
      <c r="H89" s="25">
        <v>0.08</v>
      </c>
      <c r="I89" s="31"/>
      <c r="J89" s="31"/>
      <c r="K89" s="35"/>
    </row>
    <row r="90" spans="1:54" x14ac:dyDescent="0.3">
      <c r="C90" s="57"/>
      <c r="D90" s="54"/>
      <c r="E90" s="6"/>
      <c r="F90" s="19"/>
      <c r="G90" s="24"/>
      <c r="H90" s="24"/>
      <c r="I90" s="31"/>
      <c r="J90" s="31"/>
      <c r="K90" s="35"/>
    </row>
    <row r="91" spans="1:54" x14ac:dyDescent="0.3">
      <c r="C91" s="60" t="s">
        <v>187</v>
      </c>
      <c r="D91" s="55"/>
      <c r="E91" s="5"/>
      <c r="F91" s="20"/>
      <c r="G91" s="26">
        <v>373613.98</v>
      </c>
      <c r="H91" s="26">
        <v>100</v>
      </c>
      <c r="I91" s="32"/>
      <c r="J91" s="32"/>
      <c r="K91" s="36"/>
    </row>
    <row r="94" spans="1:54" x14ac:dyDescent="0.3">
      <c r="C94" s="1" t="s">
        <v>188</v>
      </c>
    </row>
    <row r="95" spans="1:54" x14ac:dyDescent="0.3">
      <c r="C95" s="37" t="s">
        <v>189</v>
      </c>
      <c r="D95" s="37"/>
      <c r="E95" s="37"/>
      <c r="F95" s="37"/>
      <c r="G95" s="37"/>
      <c r="H95" s="37"/>
      <c r="I95" s="37"/>
      <c r="J95" s="37"/>
      <c r="K95" s="37"/>
    </row>
    <row r="96" spans="1:54" x14ac:dyDescent="0.3">
      <c r="C96" s="2" t="s">
        <v>190</v>
      </c>
    </row>
    <row r="97" spans="3:11" x14ac:dyDescent="0.3">
      <c r="C97" s="2" t="s">
        <v>191</v>
      </c>
    </row>
    <row r="98" spans="3:11" ht="30" customHeight="1" x14ac:dyDescent="0.3">
      <c r="C98" s="92" t="s">
        <v>192</v>
      </c>
      <c r="D98" s="93"/>
      <c r="E98" s="93"/>
      <c r="F98" s="93"/>
      <c r="G98" s="93"/>
      <c r="H98" s="93"/>
      <c r="I98" s="93"/>
      <c r="J98" s="93"/>
      <c r="K98" s="93"/>
    </row>
    <row r="99" spans="3:11" x14ac:dyDescent="0.3">
      <c r="C99" s="2" t="s">
        <v>193</v>
      </c>
    </row>
    <row r="101" spans="3:11" x14ac:dyDescent="0.3">
      <c r="C101" s="1" t="s">
        <v>5367</v>
      </c>
      <c r="E101" s="88" t="s">
        <v>5368</v>
      </c>
    </row>
    <row r="102" spans="3:11" x14ac:dyDescent="0.3">
      <c r="E102" s="2" t="s">
        <v>5430</v>
      </c>
    </row>
  </sheetData>
  <mergeCells count="1">
    <mergeCell ref="C98:K98"/>
  </mergeCells>
  <hyperlinks>
    <hyperlink ref="J2" location="'Index'!A1" display="'Index'!A1" xr:uid="{39C5CBCE-17FF-4003-B65E-7392186A6D19}"/>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0953D-723A-4F90-B66A-27911A88D175}">
  <sheetPr codeName="Sheet119"/>
  <dimension ref="A1:IV126"/>
  <sheetViews>
    <sheetView showGridLines="0" zoomScale="90" zoomScaleNormal="90" workbookViewId="0">
      <pane ySplit="6" topLeftCell="A10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1026</v>
      </c>
      <c r="J2" s="38" t="s">
        <v>4951</v>
      </c>
    </row>
    <row r="3" spans="1:54" ht="16.2" x14ac:dyDescent="0.35">
      <c r="C3" s="1" t="s">
        <v>28</v>
      </c>
      <c r="D3" s="21" t="s">
        <v>1027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6778294</v>
      </c>
      <c r="G10" s="24">
        <v>136799.53</v>
      </c>
      <c r="H10" s="24">
        <v>13.67</v>
      </c>
      <c r="I10" s="31"/>
      <c r="J10" s="31"/>
      <c r="K10" s="35"/>
    </row>
    <row r="11" spans="1:54" x14ac:dyDescent="0.3">
      <c r="B11" s="8" t="s">
        <v>44</v>
      </c>
      <c r="C11" s="57" t="s">
        <v>45</v>
      </c>
      <c r="D11" s="54" t="s">
        <v>46</v>
      </c>
      <c r="E11" s="6" t="s">
        <v>43</v>
      </c>
      <c r="F11" s="19">
        <v>6336678</v>
      </c>
      <c r="G11" s="24">
        <v>93871.55</v>
      </c>
      <c r="H11" s="24">
        <v>9.3800000000000008</v>
      </c>
      <c r="I11" s="31"/>
      <c r="J11" s="31"/>
      <c r="K11" s="35"/>
    </row>
    <row r="12" spans="1:54" x14ac:dyDescent="0.3">
      <c r="B12" s="8" t="s">
        <v>69</v>
      </c>
      <c r="C12" s="57" t="s">
        <v>70</v>
      </c>
      <c r="D12" s="54" t="s">
        <v>71</v>
      </c>
      <c r="E12" s="6" t="s">
        <v>72</v>
      </c>
      <c r="F12" s="19">
        <v>6022949</v>
      </c>
      <c r="G12" s="24">
        <v>83731.039999999994</v>
      </c>
      <c r="H12" s="24">
        <v>8.3699999999999992</v>
      </c>
      <c r="I12" s="31"/>
      <c r="J12" s="31"/>
      <c r="K12" s="35"/>
    </row>
    <row r="13" spans="1:54" x14ac:dyDescent="0.3">
      <c r="B13" s="8" t="s">
        <v>47</v>
      </c>
      <c r="C13" s="57" t="s">
        <v>48</v>
      </c>
      <c r="D13" s="54" t="s">
        <v>49</v>
      </c>
      <c r="E13" s="6" t="s">
        <v>50</v>
      </c>
      <c r="F13" s="19">
        <v>3202151</v>
      </c>
      <c r="G13" s="24">
        <v>48320.46</v>
      </c>
      <c r="H13" s="24">
        <v>4.83</v>
      </c>
      <c r="I13" s="31"/>
      <c r="J13" s="31"/>
      <c r="K13" s="35"/>
    </row>
    <row r="14" spans="1:54" x14ac:dyDescent="0.3">
      <c r="B14" s="8" t="s">
        <v>383</v>
      </c>
      <c r="C14" s="57" t="s">
        <v>384</v>
      </c>
      <c r="D14" s="54" t="s">
        <v>385</v>
      </c>
      <c r="E14" s="6" t="s">
        <v>257</v>
      </c>
      <c r="F14" s="19">
        <v>2423014</v>
      </c>
      <c r="G14" s="24">
        <v>46383.76</v>
      </c>
      <c r="H14" s="24">
        <v>4.63</v>
      </c>
      <c r="I14" s="31"/>
      <c r="J14" s="31"/>
      <c r="K14" s="35"/>
    </row>
    <row r="15" spans="1:54" x14ac:dyDescent="0.3">
      <c r="B15" s="8" t="s">
        <v>51</v>
      </c>
      <c r="C15" s="57" t="s">
        <v>52</v>
      </c>
      <c r="D15" s="54" t="s">
        <v>53</v>
      </c>
      <c r="E15" s="6" t="s">
        <v>54</v>
      </c>
      <c r="F15" s="19">
        <v>1043839</v>
      </c>
      <c r="G15" s="24">
        <v>37959.21</v>
      </c>
      <c r="H15" s="24">
        <v>3.79</v>
      </c>
      <c r="I15" s="31"/>
      <c r="J15" s="31"/>
      <c r="K15" s="35"/>
    </row>
    <row r="16" spans="1:54" x14ac:dyDescent="0.3">
      <c r="B16" s="8" t="s">
        <v>377</v>
      </c>
      <c r="C16" s="57" t="s">
        <v>378</v>
      </c>
      <c r="D16" s="54" t="s">
        <v>379</v>
      </c>
      <c r="E16" s="6" t="s">
        <v>97</v>
      </c>
      <c r="F16" s="19">
        <v>8276388</v>
      </c>
      <c r="G16" s="24">
        <v>34094.58</v>
      </c>
      <c r="H16" s="24">
        <v>3.41</v>
      </c>
      <c r="I16" s="31"/>
      <c r="J16" s="31"/>
      <c r="K16" s="35"/>
    </row>
    <row r="17" spans="2:11" x14ac:dyDescent="0.3">
      <c r="B17" s="8" t="s">
        <v>76</v>
      </c>
      <c r="C17" s="57" t="s">
        <v>77</v>
      </c>
      <c r="D17" s="54" t="s">
        <v>78</v>
      </c>
      <c r="E17" s="6" t="s">
        <v>50</v>
      </c>
      <c r="F17" s="19">
        <v>907907</v>
      </c>
      <c r="G17" s="24">
        <v>27571.32</v>
      </c>
      <c r="H17" s="24">
        <v>2.75</v>
      </c>
      <c r="I17" s="31"/>
      <c r="J17" s="31"/>
      <c r="K17" s="35"/>
    </row>
    <row r="18" spans="2:11" x14ac:dyDescent="0.3">
      <c r="B18" s="8" t="s">
        <v>73</v>
      </c>
      <c r="C18" s="57" t="s">
        <v>74</v>
      </c>
      <c r="D18" s="54" t="s">
        <v>75</v>
      </c>
      <c r="E18" s="6" t="s">
        <v>43</v>
      </c>
      <c r="F18" s="19">
        <v>3415610</v>
      </c>
      <c r="G18" s="24">
        <v>27207.040000000001</v>
      </c>
      <c r="H18" s="24">
        <v>2.72</v>
      </c>
      <c r="I18" s="31"/>
      <c r="J18" s="31"/>
      <c r="K18" s="35"/>
    </row>
    <row r="19" spans="2:11" x14ac:dyDescent="0.3">
      <c r="B19" s="8" t="s">
        <v>55</v>
      </c>
      <c r="C19" s="57" t="s">
        <v>56</v>
      </c>
      <c r="D19" s="54" t="s">
        <v>57</v>
      </c>
      <c r="E19" s="6" t="s">
        <v>43</v>
      </c>
      <c r="F19" s="19">
        <v>2544197</v>
      </c>
      <c r="G19" s="24">
        <v>27182.2</v>
      </c>
      <c r="H19" s="24">
        <v>2.72</v>
      </c>
      <c r="I19" s="31"/>
      <c r="J19" s="31"/>
      <c r="K19" s="35"/>
    </row>
    <row r="20" spans="2:11" x14ac:dyDescent="0.3">
      <c r="B20" s="8" t="s">
        <v>66</v>
      </c>
      <c r="C20" s="57" t="s">
        <v>67</v>
      </c>
      <c r="D20" s="54" t="s">
        <v>68</v>
      </c>
      <c r="E20" s="6" t="s">
        <v>43</v>
      </c>
      <c r="F20" s="19">
        <v>1307084</v>
      </c>
      <c r="G20" s="24">
        <v>25861.96</v>
      </c>
      <c r="H20" s="24">
        <v>2.58</v>
      </c>
      <c r="I20" s="31"/>
      <c r="J20" s="31"/>
      <c r="K20" s="35"/>
    </row>
    <row r="21" spans="2:11" x14ac:dyDescent="0.3">
      <c r="B21" s="8" t="s">
        <v>380</v>
      </c>
      <c r="C21" s="57" t="s">
        <v>381</v>
      </c>
      <c r="D21" s="54" t="s">
        <v>382</v>
      </c>
      <c r="E21" s="6" t="s">
        <v>65</v>
      </c>
      <c r="F21" s="19">
        <v>785509</v>
      </c>
      <c r="G21" s="24">
        <v>25160.639999999999</v>
      </c>
      <c r="H21" s="24">
        <v>2.5099999999999998</v>
      </c>
      <c r="I21" s="31"/>
      <c r="J21" s="31"/>
      <c r="K21" s="35"/>
    </row>
    <row r="22" spans="2:11" x14ac:dyDescent="0.3">
      <c r="B22" s="8" t="s">
        <v>546</v>
      </c>
      <c r="C22" s="57" t="s">
        <v>547</v>
      </c>
      <c r="D22" s="54" t="s">
        <v>548</v>
      </c>
      <c r="E22" s="6" t="s">
        <v>90</v>
      </c>
      <c r="F22" s="19">
        <v>2362392</v>
      </c>
      <c r="G22" s="24">
        <v>20817.400000000001</v>
      </c>
      <c r="H22" s="24">
        <v>2.08</v>
      </c>
      <c r="I22" s="31"/>
      <c r="J22" s="31"/>
      <c r="K22" s="35"/>
    </row>
    <row r="23" spans="2:11" x14ac:dyDescent="0.3">
      <c r="B23" s="8" t="s">
        <v>94</v>
      </c>
      <c r="C23" s="57" t="s">
        <v>95</v>
      </c>
      <c r="D23" s="54" t="s">
        <v>96</v>
      </c>
      <c r="E23" s="6" t="s">
        <v>97</v>
      </c>
      <c r="F23" s="19">
        <v>788918</v>
      </c>
      <c r="G23" s="24">
        <v>19890.2</v>
      </c>
      <c r="H23" s="24">
        <v>1.99</v>
      </c>
      <c r="I23" s="31"/>
      <c r="J23" s="31"/>
      <c r="K23" s="35"/>
    </row>
    <row r="24" spans="2:11" x14ac:dyDescent="0.3">
      <c r="B24" s="8" t="s">
        <v>577</v>
      </c>
      <c r="C24" s="57" t="s">
        <v>578</v>
      </c>
      <c r="D24" s="54" t="s">
        <v>579</v>
      </c>
      <c r="E24" s="6" t="s">
        <v>157</v>
      </c>
      <c r="F24" s="19">
        <v>6179051</v>
      </c>
      <c r="G24" s="24">
        <v>19019.12</v>
      </c>
      <c r="H24" s="24">
        <v>1.9</v>
      </c>
      <c r="I24" s="31"/>
      <c r="J24" s="31"/>
      <c r="K24" s="35"/>
    </row>
    <row r="25" spans="2:11" x14ac:dyDescent="0.3">
      <c r="B25" s="8" t="s">
        <v>458</v>
      </c>
      <c r="C25" s="57" t="s">
        <v>459</v>
      </c>
      <c r="D25" s="54" t="s">
        <v>460</v>
      </c>
      <c r="E25" s="6" t="s">
        <v>86</v>
      </c>
      <c r="F25" s="19">
        <v>958552</v>
      </c>
      <c r="G25" s="24">
        <v>16359.61</v>
      </c>
      <c r="H25" s="24">
        <v>1.63</v>
      </c>
      <c r="I25" s="31"/>
      <c r="J25" s="31"/>
      <c r="K25" s="35"/>
    </row>
    <row r="26" spans="2:11" x14ac:dyDescent="0.3">
      <c r="B26" s="8" t="s">
        <v>62</v>
      </c>
      <c r="C26" s="57" t="s">
        <v>63</v>
      </c>
      <c r="D26" s="54" t="s">
        <v>64</v>
      </c>
      <c r="E26" s="6" t="s">
        <v>65</v>
      </c>
      <c r="F26" s="19">
        <v>116672</v>
      </c>
      <c r="G26" s="24">
        <v>14710.01</v>
      </c>
      <c r="H26" s="24">
        <v>1.47</v>
      </c>
      <c r="I26" s="31"/>
      <c r="J26" s="31"/>
      <c r="K26" s="35"/>
    </row>
    <row r="27" spans="2:11" x14ac:dyDescent="0.3">
      <c r="B27" s="8" t="s">
        <v>568</v>
      </c>
      <c r="C27" s="57" t="s">
        <v>569</v>
      </c>
      <c r="D27" s="54" t="s">
        <v>570</v>
      </c>
      <c r="E27" s="6" t="s">
        <v>126</v>
      </c>
      <c r="F27" s="19">
        <v>4215228</v>
      </c>
      <c r="G27" s="24">
        <v>14089.4</v>
      </c>
      <c r="H27" s="24">
        <v>1.41</v>
      </c>
      <c r="I27" s="31"/>
      <c r="J27" s="31"/>
      <c r="K27" s="35"/>
    </row>
    <row r="28" spans="2:11" x14ac:dyDescent="0.3">
      <c r="B28" s="8" t="s">
        <v>867</v>
      </c>
      <c r="C28" s="57" t="s">
        <v>868</v>
      </c>
      <c r="D28" s="54" t="s">
        <v>869</v>
      </c>
      <c r="E28" s="6" t="s">
        <v>50</v>
      </c>
      <c r="F28" s="19">
        <v>941766</v>
      </c>
      <c r="G28" s="24">
        <v>13824.18</v>
      </c>
      <c r="H28" s="24">
        <v>1.38</v>
      </c>
      <c r="I28" s="31"/>
      <c r="J28" s="31"/>
      <c r="K28" s="35"/>
    </row>
    <row r="29" spans="2:11" x14ac:dyDescent="0.3">
      <c r="B29" s="8" t="s">
        <v>58</v>
      </c>
      <c r="C29" s="57" t="s">
        <v>59</v>
      </c>
      <c r="D29" s="54" t="s">
        <v>60</v>
      </c>
      <c r="E29" s="6" t="s">
        <v>61</v>
      </c>
      <c r="F29" s="19">
        <v>105511</v>
      </c>
      <c r="G29" s="24">
        <v>12924.04</v>
      </c>
      <c r="H29" s="24">
        <v>1.29</v>
      </c>
      <c r="I29" s="31"/>
      <c r="J29" s="31"/>
      <c r="K29" s="35"/>
    </row>
    <row r="30" spans="2:11" x14ac:dyDescent="0.3">
      <c r="B30" s="8" t="s">
        <v>392</v>
      </c>
      <c r="C30" s="57" t="s">
        <v>393</v>
      </c>
      <c r="D30" s="54" t="s">
        <v>394</v>
      </c>
      <c r="E30" s="6" t="s">
        <v>65</v>
      </c>
      <c r="F30" s="19">
        <v>1855443</v>
      </c>
      <c r="G30" s="24">
        <v>12356.32</v>
      </c>
      <c r="H30" s="24">
        <v>1.23</v>
      </c>
      <c r="I30" s="31"/>
      <c r="J30" s="31"/>
      <c r="K30" s="35"/>
    </row>
    <row r="31" spans="2:11" x14ac:dyDescent="0.3">
      <c r="B31" s="8" t="s">
        <v>596</v>
      </c>
      <c r="C31" s="57" t="s">
        <v>597</v>
      </c>
      <c r="D31" s="54" t="s">
        <v>598</v>
      </c>
      <c r="E31" s="6" t="s">
        <v>134</v>
      </c>
      <c r="F31" s="19">
        <v>366721</v>
      </c>
      <c r="G31" s="24">
        <v>12275.25</v>
      </c>
      <c r="H31" s="24">
        <v>1.23</v>
      </c>
      <c r="I31" s="31"/>
      <c r="J31" s="31"/>
      <c r="K31" s="35"/>
    </row>
    <row r="32" spans="2:11" x14ac:dyDescent="0.3">
      <c r="B32" s="8" t="s">
        <v>1028</v>
      </c>
      <c r="C32" s="57" t="s">
        <v>1029</v>
      </c>
      <c r="D32" s="54" t="s">
        <v>1030</v>
      </c>
      <c r="E32" s="6" t="s">
        <v>1031</v>
      </c>
      <c r="F32" s="19">
        <v>3184055</v>
      </c>
      <c r="G32" s="24">
        <v>12198.11</v>
      </c>
      <c r="H32" s="24">
        <v>1.22</v>
      </c>
      <c r="I32" s="31"/>
      <c r="J32" s="31"/>
      <c r="K32" s="35"/>
    </row>
    <row r="33" spans="2:11" x14ac:dyDescent="0.3">
      <c r="B33" s="8" t="s">
        <v>123</v>
      </c>
      <c r="C33" s="57" t="s">
        <v>124</v>
      </c>
      <c r="D33" s="54" t="s">
        <v>125</v>
      </c>
      <c r="E33" s="6" t="s">
        <v>126</v>
      </c>
      <c r="F33" s="19">
        <v>4027875</v>
      </c>
      <c r="G33" s="24">
        <v>11721.12</v>
      </c>
      <c r="H33" s="24">
        <v>1.17</v>
      </c>
      <c r="I33" s="31"/>
      <c r="J33" s="31"/>
      <c r="K33" s="35"/>
    </row>
    <row r="34" spans="2:11" x14ac:dyDescent="0.3">
      <c r="B34" s="8" t="s">
        <v>315</v>
      </c>
      <c r="C34" s="57" t="s">
        <v>316</v>
      </c>
      <c r="D34" s="54" t="s">
        <v>317</v>
      </c>
      <c r="E34" s="6" t="s">
        <v>194</v>
      </c>
      <c r="F34" s="19">
        <v>7351512</v>
      </c>
      <c r="G34" s="24">
        <v>11610.98</v>
      </c>
      <c r="H34" s="24">
        <v>1.1599999999999999</v>
      </c>
      <c r="I34" s="31"/>
      <c r="J34" s="31"/>
      <c r="K34" s="35"/>
    </row>
    <row r="35" spans="2:11" x14ac:dyDescent="0.3">
      <c r="B35" s="8" t="s">
        <v>808</v>
      </c>
      <c r="C35" s="57" t="s">
        <v>809</v>
      </c>
      <c r="D35" s="54" t="s">
        <v>810</v>
      </c>
      <c r="E35" s="6" t="s">
        <v>157</v>
      </c>
      <c r="F35" s="19">
        <v>197573</v>
      </c>
      <c r="G35" s="24">
        <v>9914.2099999999991</v>
      </c>
      <c r="H35" s="24">
        <v>0.99</v>
      </c>
      <c r="I35" s="31"/>
      <c r="J35" s="31"/>
      <c r="K35" s="35"/>
    </row>
    <row r="36" spans="2:11" x14ac:dyDescent="0.3">
      <c r="B36" s="8" t="s">
        <v>207</v>
      </c>
      <c r="C36" s="57" t="s">
        <v>208</v>
      </c>
      <c r="D36" s="54" t="s">
        <v>209</v>
      </c>
      <c r="E36" s="6" t="s">
        <v>134</v>
      </c>
      <c r="F36" s="19">
        <v>402181</v>
      </c>
      <c r="G36" s="24">
        <v>9636.66</v>
      </c>
      <c r="H36" s="24">
        <v>0.96</v>
      </c>
      <c r="I36" s="31"/>
      <c r="J36" s="31"/>
      <c r="K36" s="35"/>
    </row>
    <row r="37" spans="2:11" x14ac:dyDescent="0.3">
      <c r="B37" s="8" t="s">
        <v>1032</v>
      </c>
      <c r="C37" s="57" t="s">
        <v>1033</v>
      </c>
      <c r="D37" s="54" t="s">
        <v>1034</v>
      </c>
      <c r="E37" s="6" t="s">
        <v>90</v>
      </c>
      <c r="F37" s="19">
        <v>2913007</v>
      </c>
      <c r="G37" s="24">
        <v>9591.08</v>
      </c>
      <c r="H37" s="24">
        <v>0.96</v>
      </c>
      <c r="I37" s="31"/>
      <c r="J37" s="31"/>
      <c r="K37" s="35"/>
    </row>
    <row r="38" spans="2:11" x14ac:dyDescent="0.3">
      <c r="B38" s="8" t="s">
        <v>580</v>
      </c>
      <c r="C38" s="57" t="s">
        <v>581</v>
      </c>
      <c r="D38" s="54" t="s">
        <v>582</v>
      </c>
      <c r="E38" s="6" t="s">
        <v>90</v>
      </c>
      <c r="F38" s="19">
        <v>482863</v>
      </c>
      <c r="G38" s="24">
        <v>9406.17</v>
      </c>
      <c r="H38" s="24">
        <v>0.94</v>
      </c>
      <c r="I38" s="31"/>
      <c r="J38" s="31"/>
      <c r="K38" s="35"/>
    </row>
    <row r="39" spans="2:11" x14ac:dyDescent="0.3">
      <c r="B39" s="8" t="s">
        <v>964</v>
      </c>
      <c r="C39" s="57" t="s">
        <v>965</v>
      </c>
      <c r="D39" s="54" t="s">
        <v>966</v>
      </c>
      <c r="E39" s="6" t="s">
        <v>61</v>
      </c>
      <c r="F39" s="19">
        <v>339570</v>
      </c>
      <c r="G39" s="24">
        <v>9325.9500000000007</v>
      </c>
      <c r="H39" s="24">
        <v>0.93</v>
      </c>
      <c r="I39" s="31"/>
      <c r="J39" s="31"/>
      <c r="K39" s="35"/>
    </row>
    <row r="40" spans="2:11" x14ac:dyDescent="0.3">
      <c r="B40" s="8" t="s">
        <v>555</v>
      </c>
      <c r="C40" s="57" t="s">
        <v>556</v>
      </c>
      <c r="D40" s="54" t="s">
        <v>557</v>
      </c>
      <c r="E40" s="6" t="s">
        <v>558</v>
      </c>
      <c r="F40" s="19">
        <v>656074</v>
      </c>
      <c r="G40" s="24">
        <v>9008.5499999999993</v>
      </c>
      <c r="H40" s="24">
        <v>0.9</v>
      </c>
      <c r="I40" s="31"/>
      <c r="J40" s="31"/>
      <c r="K40" s="35"/>
    </row>
    <row r="41" spans="2:11" x14ac:dyDescent="0.3">
      <c r="B41" s="8" t="s">
        <v>1035</v>
      </c>
      <c r="C41" s="57" t="s">
        <v>1036</v>
      </c>
      <c r="D41" s="54" t="s">
        <v>1037</v>
      </c>
      <c r="E41" s="6" t="s">
        <v>194</v>
      </c>
      <c r="F41" s="19">
        <v>843749</v>
      </c>
      <c r="G41" s="24">
        <v>8845.02</v>
      </c>
      <c r="H41" s="24">
        <v>0.88</v>
      </c>
      <c r="I41" s="31"/>
      <c r="J41" s="31"/>
      <c r="K41" s="35"/>
    </row>
    <row r="42" spans="2:11" x14ac:dyDescent="0.3">
      <c r="B42" s="8" t="s">
        <v>104</v>
      </c>
      <c r="C42" s="57" t="s">
        <v>105</v>
      </c>
      <c r="D42" s="54" t="s">
        <v>106</v>
      </c>
      <c r="E42" s="6" t="s">
        <v>107</v>
      </c>
      <c r="F42" s="19">
        <v>1287403</v>
      </c>
      <c r="G42" s="24">
        <v>8793.61</v>
      </c>
      <c r="H42" s="24">
        <v>0.88</v>
      </c>
      <c r="I42" s="31"/>
      <c r="J42" s="31"/>
      <c r="K42" s="35"/>
    </row>
    <row r="43" spans="2:11" x14ac:dyDescent="0.3">
      <c r="B43" s="8" t="s">
        <v>411</v>
      </c>
      <c r="C43" s="57" t="s">
        <v>412</v>
      </c>
      <c r="D43" s="54" t="s">
        <v>413</v>
      </c>
      <c r="E43" s="6" t="s">
        <v>414</v>
      </c>
      <c r="F43" s="19">
        <v>3453146</v>
      </c>
      <c r="G43" s="24">
        <v>8322.08</v>
      </c>
      <c r="H43" s="24">
        <v>0.83</v>
      </c>
      <c r="I43" s="31"/>
      <c r="J43" s="31"/>
      <c r="K43" s="35"/>
    </row>
    <row r="44" spans="2:11" x14ac:dyDescent="0.3">
      <c r="B44" s="8" t="s">
        <v>386</v>
      </c>
      <c r="C44" s="57" t="s">
        <v>387</v>
      </c>
      <c r="D44" s="54" t="s">
        <v>388</v>
      </c>
      <c r="E44" s="6" t="s">
        <v>50</v>
      </c>
      <c r="F44" s="19">
        <v>564048</v>
      </c>
      <c r="G44" s="24">
        <v>8255.9699999999993</v>
      </c>
      <c r="H44" s="24">
        <v>0.82</v>
      </c>
      <c r="I44" s="31"/>
      <c r="J44" s="31"/>
      <c r="K44" s="35"/>
    </row>
    <row r="45" spans="2:11" x14ac:dyDescent="0.3">
      <c r="B45" s="8" t="s">
        <v>959</v>
      </c>
      <c r="C45" s="57" t="s">
        <v>960</v>
      </c>
      <c r="D45" s="54" t="s">
        <v>961</v>
      </c>
      <c r="E45" s="6" t="s">
        <v>65</v>
      </c>
      <c r="F45" s="19">
        <v>98488</v>
      </c>
      <c r="G45" s="24">
        <v>7886.92</v>
      </c>
      <c r="H45" s="24">
        <v>0.79</v>
      </c>
      <c r="I45" s="31"/>
      <c r="J45" s="31"/>
      <c r="K45" s="35"/>
    </row>
    <row r="46" spans="2:11" x14ac:dyDescent="0.3">
      <c r="B46" s="8" t="s">
        <v>1038</v>
      </c>
      <c r="C46" s="57" t="s">
        <v>1039</v>
      </c>
      <c r="D46" s="54" t="s">
        <v>1040</v>
      </c>
      <c r="E46" s="6" t="s">
        <v>90</v>
      </c>
      <c r="F46" s="19">
        <v>1244331</v>
      </c>
      <c r="G46" s="24">
        <v>7849.86</v>
      </c>
      <c r="H46" s="24">
        <v>0.78</v>
      </c>
      <c r="I46" s="31"/>
      <c r="J46" s="31"/>
      <c r="K46" s="35"/>
    </row>
    <row r="47" spans="2:11" x14ac:dyDescent="0.3">
      <c r="B47" s="8" t="s">
        <v>374</v>
      </c>
      <c r="C47" s="57" t="s">
        <v>375</v>
      </c>
      <c r="D47" s="54" t="s">
        <v>376</v>
      </c>
      <c r="E47" s="6" t="s">
        <v>86</v>
      </c>
      <c r="F47" s="19">
        <v>500046</v>
      </c>
      <c r="G47" s="24">
        <v>7773.72</v>
      </c>
      <c r="H47" s="24">
        <v>0.78</v>
      </c>
      <c r="I47" s="31"/>
      <c r="J47" s="31"/>
      <c r="K47" s="35"/>
    </row>
    <row r="48" spans="2:11" x14ac:dyDescent="0.3">
      <c r="B48" s="8" t="s">
        <v>1041</v>
      </c>
      <c r="C48" s="57" t="s">
        <v>1042</v>
      </c>
      <c r="D48" s="54" t="s">
        <v>1043</v>
      </c>
      <c r="E48" s="6" t="s">
        <v>1044</v>
      </c>
      <c r="F48" s="19">
        <v>2019309</v>
      </c>
      <c r="G48" s="24">
        <v>7599.67</v>
      </c>
      <c r="H48" s="24">
        <v>0.76</v>
      </c>
      <c r="I48" s="31"/>
      <c r="J48" s="31"/>
      <c r="K48" s="35"/>
    </row>
    <row r="49" spans="2:11" x14ac:dyDescent="0.3">
      <c r="B49" s="8" t="s">
        <v>1045</v>
      </c>
      <c r="C49" s="57" t="s">
        <v>1046</v>
      </c>
      <c r="D49" s="54" t="s">
        <v>1047</v>
      </c>
      <c r="E49" s="6" t="s">
        <v>82</v>
      </c>
      <c r="F49" s="19">
        <v>398578</v>
      </c>
      <c r="G49" s="24">
        <v>7336.63</v>
      </c>
      <c r="H49" s="24">
        <v>0.73</v>
      </c>
      <c r="I49" s="31"/>
      <c r="J49" s="31"/>
      <c r="K49" s="35"/>
    </row>
    <row r="50" spans="2:11" x14ac:dyDescent="0.3">
      <c r="B50" s="8" t="s">
        <v>79</v>
      </c>
      <c r="C50" s="57" t="s">
        <v>80</v>
      </c>
      <c r="D50" s="54" t="s">
        <v>81</v>
      </c>
      <c r="E50" s="6" t="s">
        <v>82</v>
      </c>
      <c r="F50" s="19">
        <v>952670</v>
      </c>
      <c r="G50" s="24">
        <v>7197.42</v>
      </c>
      <c r="H50" s="24">
        <v>0.72</v>
      </c>
      <c r="I50" s="31"/>
      <c r="J50" s="31"/>
      <c r="K50" s="35"/>
    </row>
    <row r="51" spans="2:11" x14ac:dyDescent="0.3">
      <c r="B51" s="8" t="s">
        <v>1048</v>
      </c>
      <c r="C51" s="57" t="s">
        <v>1049</v>
      </c>
      <c r="D51" s="54" t="s">
        <v>1050</v>
      </c>
      <c r="E51" s="6" t="s">
        <v>325</v>
      </c>
      <c r="F51" s="19">
        <v>318740</v>
      </c>
      <c r="G51" s="24">
        <v>7164.32</v>
      </c>
      <c r="H51" s="24">
        <v>0.72</v>
      </c>
      <c r="I51" s="31"/>
      <c r="J51" s="31"/>
      <c r="K51" s="35"/>
    </row>
    <row r="52" spans="2:11" x14ac:dyDescent="0.3">
      <c r="B52" s="8" t="s">
        <v>1051</v>
      </c>
      <c r="C52" s="57" t="s">
        <v>1052</v>
      </c>
      <c r="D52" s="54" t="s">
        <v>1053</v>
      </c>
      <c r="E52" s="6" t="s">
        <v>86</v>
      </c>
      <c r="F52" s="19">
        <v>541323</v>
      </c>
      <c r="G52" s="24">
        <v>6876.43</v>
      </c>
      <c r="H52" s="24">
        <v>0.69</v>
      </c>
      <c r="I52" s="31"/>
      <c r="J52" s="31"/>
      <c r="K52" s="35"/>
    </row>
    <row r="53" spans="2:11" x14ac:dyDescent="0.3">
      <c r="B53" s="8" t="s">
        <v>1054</v>
      </c>
      <c r="C53" s="57" t="s">
        <v>1055</v>
      </c>
      <c r="D53" s="54" t="s">
        <v>1056</v>
      </c>
      <c r="E53" s="6" t="s">
        <v>138</v>
      </c>
      <c r="F53" s="19">
        <v>89812</v>
      </c>
      <c r="G53" s="24">
        <v>6734.1</v>
      </c>
      <c r="H53" s="24">
        <v>0.67</v>
      </c>
      <c r="I53" s="31"/>
      <c r="J53" s="31"/>
      <c r="K53" s="35"/>
    </row>
    <row r="54" spans="2:11" x14ac:dyDescent="0.3">
      <c r="B54" s="8" t="s">
        <v>101</v>
      </c>
      <c r="C54" s="57" t="s">
        <v>102</v>
      </c>
      <c r="D54" s="54" t="s">
        <v>103</v>
      </c>
      <c r="E54" s="6" t="s">
        <v>65</v>
      </c>
      <c r="F54" s="19">
        <v>122266</v>
      </c>
      <c r="G54" s="24">
        <v>6686.12</v>
      </c>
      <c r="H54" s="24">
        <v>0.67</v>
      </c>
      <c r="I54" s="31"/>
      <c r="J54" s="31"/>
      <c r="K54" s="35"/>
    </row>
    <row r="55" spans="2:11" x14ac:dyDescent="0.3">
      <c r="B55" s="8" t="s">
        <v>344</v>
      </c>
      <c r="C55" s="57" t="s">
        <v>345</v>
      </c>
      <c r="D55" s="54" t="s">
        <v>346</v>
      </c>
      <c r="E55" s="6" t="s">
        <v>50</v>
      </c>
      <c r="F55" s="19">
        <v>2535631</v>
      </c>
      <c r="G55" s="24">
        <v>6295.97</v>
      </c>
      <c r="H55" s="24">
        <v>0.63</v>
      </c>
      <c r="I55" s="31"/>
      <c r="J55" s="31"/>
      <c r="K55" s="35"/>
    </row>
    <row r="56" spans="2:11" x14ac:dyDescent="0.3">
      <c r="B56" s="8" t="s">
        <v>1057</v>
      </c>
      <c r="C56" s="57" t="s">
        <v>1058</v>
      </c>
      <c r="D56" s="54" t="s">
        <v>1059</v>
      </c>
      <c r="E56" s="6" t="s">
        <v>499</v>
      </c>
      <c r="F56" s="19">
        <v>578966</v>
      </c>
      <c r="G56" s="24">
        <v>6213.46</v>
      </c>
      <c r="H56" s="24">
        <v>0.62</v>
      </c>
      <c r="I56" s="31"/>
      <c r="J56" s="31"/>
      <c r="K56" s="35"/>
    </row>
    <row r="57" spans="2:11" x14ac:dyDescent="0.3">
      <c r="B57" s="8" t="s">
        <v>1060</v>
      </c>
      <c r="C57" s="57" t="s">
        <v>1061</v>
      </c>
      <c r="D57" s="54" t="s">
        <v>1062</v>
      </c>
      <c r="E57" s="6" t="s">
        <v>1063</v>
      </c>
      <c r="F57" s="19">
        <v>231559</v>
      </c>
      <c r="G57" s="24">
        <v>5628.5</v>
      </c>
      <c r="H57" s="24">
        <v>0.56000000000000005</v>
      </c>
      <c r="I57" s="31"/>
      <c r="J57" s="31"/>
      <c r="K57" s="35"/>
    </row>
    <row r="58" spans="2:11" x14ac:dyDescent="0.3">
      <c r="B58" s="8" t="s">
        <v>980</v>
      </c>
      <c r="C58" s="57" t="s">
        <v>981</v>
      </c>
      <c r="D58" s="54" t="s">
        <v>982</v>
      </c>
      <c r="E58" s="6" t="s">
        <v>65</v>
      </c>
      <c r="F58" s="19">
        <v>115422</v>
      </c>
      <c r="G58" s="24">
        <v>4917.79</v>
      </c>
      <c r="H58" s="24">
        <v>0.49</v>
      </c>
      <c r="I58" s="31"/>
      <c r="J58" s="31"/>
      <c r="K58" s="35"/>
    </row>
    <row r="59" spans="2:11" x14ac:dyDescent="0.3">
      <c r="B59" s="8" t="s">
        <v>1064</v>
      </c>
      <c r="C59" s="57" t="s">
        <v>1065</v>
      </c>
      <c r="D59" s="54" t="s">
        <v>1066</v>
      </c>
      <c r="E59" s="6" t="s">
        <v>43</v>
      </c>
      <c r="F59" s="19">
        <v>585474</v>
      </c>
      <c r="G59" s="24">
        <v>4677.3500000000004</v>
      </c>
      <c r="H59" s="24">
        <v>0.47</v>
      </c>
      <c r="I59" s="31"/>
      <c r="J59" s="31"/>
      <c r="K59" s="35"/>
    </row>
    <row r="60" spans="2:11" x14ac:dyDescent="0.3">
      <c r="C60" s="58" t="s">
        <v>172</v>
      </c>
      <c r="D60" s="54"/>
      <c r="E60" s="6"/>
      <c r="F60" s="19"/>
      <c r="G60" s="25">
        <v>997876.59</v>
      </c>
      <c r="H60" s="25">
        <v>99.69</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184</v>
      </c>
      <c r="C102" s="57" t="s">
        <v>185</v>
      </c>
      <c r="D102" s="54"/>
      <c r="E102" s="6"/>
      <c r="F102" s="19"/>
      <c r="G102" s="24">
        <v>6335.98</v>
      </c>
      <c r="H102" s="24">
        <v>0.63</v>
      </c>
      <c r="I102" s="31"/>
      <c r="J102" s="31"/>
      <c r="K102" s="35"/>
    </row>
    <row r="103" spans="1:54" x14ac:dyDescent="0.3">
      <c r="C103" s="58" t="s">
        <v>172</v>
      </c>
      <c r="D103" s="54"/>
      <c r="E103" s="6"/>
      <c r="F103" s="19"/>
      <c r="G103" s="25">
        <v>6335.98</v>
      </c>
      <c r="H103" s="25">
        <v>0.63</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5242</v>
      </c>
      <c r="D106" s="54"/>
      <c r="E106" s="6"/>
      <c r="F106" s="19"/>
      <c r="G106" s="24">
        <v>490</v>
      </c>
      <c r="H106" s="24">
        <v>0.05</v>
      </c>
      <c r="I106" s="31"/>
      <c r="J106" s="31"/>
      <c r="K106" s="35"/>
      <c r="L106" s="3"/>
      <c r="AI106" s="3"/>
      <c r="AV106" s="3"/>
      <c r="AX106" s="3"/>
      <c r="BB106" s="3"/>
    </row>
    <row r="107" spans="1:54" x14ac:dyDescent="0.3">
      <c r="B107" s="8"/>
      <c r="C107" s="57" t="s">
        <v>186</v>
      </c>
      <c r="D107" s="54"/>
      <c r="E107" s="6"/>
      <c r="F107" s="19"/>
      <c r="G107" s="24">
        <v>-3774.48</v>
      </c>
      <c r="H107" s="24">
        <v>-0.37</v>
      </c>
      <c r="I107" s="31"/>
      <c r="J107" s="31"/>
      <c r="K107" s="35"/>
    </row>
    <row r="108" spans="1:54" x14ac:dyDescent="0.3">
      <c r="C108" s="58" t="s">
        <v>172</v>
      </c>
      <c r="D108" s="54"/>
      <c r="E108" s="6"/>
      <c r="F108" s="19"/>
      <c r="G108" s="25">
        <v>-3284.48</v>
      </c>
      <c r="H108" s="25">
        <v>-0.32</v>
      </c>
      <c r="I108" s="31"/>
      <c r="J108" s="31"/>
      <c r="K108" s="35"/>
    </row>
    <row r="109" spans="1:54" x14ac:dyDescent="0.3">
      <c r="C109" s="57"/>
      <c r="D109" s="54"/>
      <c r="E109" s="6"/>
      <c r="F109" s="19"/>
      <c r="G109" s="24"/>
      <c r="H109" s="24"/>
      <c r="I109" s="31"/>
      <c r="J109" s="31"/>
      <c r="K109" s="35"/>
    </row>
    <row r="110" spans="1:54" x14ac:dyDescent="0.3">
      <c r="C110" s="60" t="s">
        <v>187</v>
      </c>
      <c r="D110" s="55"/>
      <c r="E110" s="5"/>
      <c r="F110" s="20"/>
      <c r="G110" s="26">
        <v>1000928.09</v>
      </c>
      <c r="H110" s="26">
        <v>100</v>
      </c>
      <c r="I110" s="32"/>
      <c r="J110" s="32"/>
      <c r="K110" s="36"/>
    </row>
    <row r="112" spans="1:54" s="50" customFormat="1" ht="15" x14ac:dyDescent="0.35">
      <c r="C112" s="50" t="s">
        <v>4962</v>
      </c>
      <c r="F112" s="51"/>
      <c r="G112" s="51"/>
      <c r="H112" s="51"/>
    </row>
    <row r="113" spans="2:11" s="42" customFormat="1" ht="27.6" x14ac:dyDescent="0.3">
      <c r="B113" s="43"/>
      <c r="C113" s="43" t="s">
        <v>4957</v>
      </c>
      <c r="D113" s="43" t="s">
        <v>4958</v>
      </c>
      <c r="E113" s="43" t="s">
        <v>4959</v>
      </c>
      <c r="F113" s="44" t="s">
        <v>34</v>
      </c>
      <c r="G113" s="45" t="s">
        <v>4960</v>
      </c>
      <c r="H113" s="44" t="s">
        <v>36</v>
      </c>
      <c r="I113" s="43" t="s">
        <v>39</v>
      </c>
    </row>
    <row r="114" spans="2:11" s="42" customFormat="1" ht="13.8" x14ac:dyDescent="0.3">
      <c r="B114" s="43"/>
      <c r="C114" s="43" t="s">
        <v>4956</v>
      </c>
      <c r="D114" s="43"/>
      <c r="E114" s="43"/>
      <c r="F114" s="44"/>
      <c r="G114" s="45"/>
      <c r="H114" s="44"/>
      <c r="I114" s="43"/>
    </row>
    <row r="115" spans="2:11" s="2" customFormat="1" ht="13.8" x14ac:dyDescent="0.3">
      <c r="B115" s="46">
        <v>2300137</v>
      </c>
      <c r="C115" s="46" t="s">
        <v>5294</v>
      </c>
      <c r="D115" s="46" t="s">
        <v>4955</v>
      </c>
      <c r="E115" s="46" t="s">
        <v>12</v>
      </c>
      <c r="F115" s="47">
        <v>13650</v>
      </c>
      <c r="G115" s="47">
        <v>3394.9733999999999</v>
      </c>
      <c r="H115" s="47">
        <v>0.34</v>
      </c>
      <c r="I115" s="46"/>
    </row>
    <row r="116" spans="2:11" s="1" customFormat="1" ht="13.8" x14ac:dyDescent="0.3">
      <c r="B116" s="48"/>
      <c r="C116" s="48" t="s">
        <v>4961</v>
      </c>
      <c r="D116" s="48"/>
      <c r="E116" s="48"/>
      <c r="F116" s="49"/>
      <c r="G116" s="49">
        <v>3394.9733999999999</v>
      </c>
      <c r="H116" s="49">
        <v>0.34</v>
      </c>
      <c r="I116" s="48"/>
    </row>
    <row r="118" spans="2:11" x14ac:dyDescent="0.3">
      <c r="C118" s="1" t="s">
        <v>188</v>
      </c>
    </row>
    <row r="119" spans="2:11" x14ac:dyDescent="0.3">
      <c r="C119" s="37" t="s">
        <v>189</v>
      </c>
      <c r="D119" s="37"/>
      <c r="E119" s="37"/>
      <c r="F119" s="37"/>
      <c r="G119" s="37"/>
      <c r="H119" s="37"/>
      <c r="I119" s="37"/>
      <c r="J119" s="37"/>
      <c r="K119" s="37"/>
    </row>
    <row r="120" spans="2:11" x14ac:dyDescent="0.3">
      <c r="C120" s="2" t="s">
        <v>190</v>
      </c>
    </row>
    <row r="121" spans="2:11" x14ac:dyDescent="0.3">
      <c r="C121" s="2" t="s">
        <v>191</v>
      </c>
    </row>
    <row r="122" spans="2:11" ht="30" customHeight="1" x14ac:dyDescent="0.3">
      <c r="C122" s="92" t="s">
        <v>192</v>
      </c>
      <c r="D122" s="93"/>
      <c r="E122" s="93"/>
      <c r="F122" s="93"/>
      <c r="G122" s="93"/>
      <c r="H122" s="93"/>
      <c r="I122" s="93"/>
      <c r="J122" s="93"/>
      <c r="K122" s="93"/>
    </row>
    <row r="123" spans="2:11" x14ac:dyDescent="0.3">
      <c r="C123" s="2" t="s">
        <v>193</v>
      </c>
    </row>
    <row r="125" spans="2:11" x14ac:dyDescent="0.3">
      <c r="C125" s="1" t="s">
        <v>5367</v>
      </c>
      <c r="E125" s="88" t="s">
        <v>5368</v>
      </c>
    </row>
    <row r="126" spans="2:11" x14ac:dyDescent="0.3">
      <c r="E126" s="2" t="s">
        <v>5378</v>
      </c>
    </row>
  </sheetData>
  <mergeCells count="1">
    <mergeCell ref="C122:K122"/>
  </mergeCells>
  <hyperlinks>
    <hyperlink ref="J2" location="'Index'!A1" display="'Index'!A1" xr:uid="{2EC2675D-B2E4-479D-BACE-2A01419A84C4}"/>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6BE3F-7206-445B-9473-7BC9CA53D197}">
  <sheetPr codeName="Sheet1127"/>
  <dimension ref="A1:IV83"/>
  <sheetViews>
    <sheetView showGridLines="0" zoomScale="90" zoomScaleNormal="90" workbookViewId="0">
      <pane ySplit="6" topLeftCell="A6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4805</v>
      </c>
      <c r="J2" s="38" t="s">
        <v>4951</v>
      </c>
    </row>
    <row r="3" spans="1:54" ht="16.2" x14ac:dyDescent="0.35">
      <c r="C3" s="1" t="s">
        <v>28</v>
      </c>
      <c r="D3" s="21" t="s">
        <v>4806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173579</v>
      </c>
      <c r="G10" s="24">
        <v>3503.17</v>
      </c>
      <c r="H10" s="24">
        <v>29.01</v>
      </c>
      <c r="I10" s="31"/>
      <c r="J10" s="31"/>
      <c r="K10" s="35"/>
    </row>
    <row r="11" spans="1:54" x14ac:dyDescent="0.3">
      <c r="B11" s="8" t="s">
        <v>44</v>
      </c>
      <c r="C11" s="57" t="s">
        <v>45</v>
      </c>
      <c r="D11" s="54" t="s">
        <v>46</v>
      </c>
      <c r="E11" s="6" t="s">
        <v>43</v>
      </c>
      <c r="F11" s="19">
        <v>215196</v>
      </c>
      <c r="G11" s="24">
        <v>3187.91</v>
      </c>
      <c r="H11" s="24">
        <v>26.4</v>
      </c>
      <c r="I11" s="31"/>
      <c r="J11" s="31"/>
      <c r="K11" s="35"/>
    </row>
    <row r="12" spans="1:54" x14ac:dyDescent="0.3">
      <c r="B12" s="8" t="s">
        <v>73</v>
      </c>
      <c r="C12" s="57" t="s">
        <v>74</v>
      </c>
      <c r="D12" s="54" t="s">
        <v>75</v>
      </c>
      <c r="E12" s="6" t="s">
        <v>43</v>
      </c>
      <c r="F12" s="19">
        <v>131033</v>
      </c>
      <c r="G12" s="24">
        <v>1043.74</v>
      </c>
      <c r="H12" s="24">
        <v>8.64</v>
      </c>
      <c r="I12" s="31"/>
      <c r="J12" s="31"/>
      <c r="K12" s="35"/>
    </row>
    <row r="13" spans="1:54" x14ac:dyDescent="0.3">
      <c r="B13" s="8" t="s">
        <v>66</v>
      </c>
      <c r="C13" s="57" t="s">
        <v>67</v>
      </c>
      <c r="D13" s="54" t="s">
        <v>68</v>
      </c>
      <c r="E13" s="6" t="s">
        <v>43</v>
      </c>
      <c r="F13" s="19">
        <v>47688</v>
      </c>
      <c r="G13" s="24">
        <v>943.55</v>
      </c>
      <c r="H13" s="24">
        <v>7.81</v>
      </c>
      <c r="I13" s="31"/>
      <c r="J13" s="31"/>
      <c r="K13" s="35"/>
    </row>
    <row r="14" spans="1:54" x14ac:dyDescent="0.3">
      <c r="B14" s="8" t="s">
        <v>55</v>
      </c>
      <c r="C14" s="57" t="s">
        <v>56</v>
      </c>
      <c r="D14" s="54" t="s">
        <v>57</v>
      </c>
      <c r="E14" s="6" t="s">
        <v>43</v>
      </c>
      <c r="F14" s="19">
        <v>86400</v>
      </c>
      <c r="G14" s="24">
        <v>923.1</v>
      </c>
      <c r="H14" s="24">
        <v>7.65</v>
      </c>
      <c r="I14" s="31"/>
      <c r="J14" s="31"/>
      <c r="K14" s="35"/>
    </row>
    <row r="15" spans="1:54" x14ac:dyDescent="0.3">
      <c r="B15" s="8" t="s">
        <v>1064</v>
      </c>
      <c r="C15" s="57" t="s">
        <v>1065</v>
      </c>
      <c r="D15" s="54" t="s">
        <v>1066</v>
      </c>
      <c r="E15" s="6" t="s">
        <v>43</v>
      </c>
      <c r="F15" s="19">
        <v>52562</v>
      </c>
      <c r="G15" s="24">
        <v>419.92</v>
      </c>
      <c r="H15" s="24">
        <v>3.48</v>
      </c>
      <c r="I15" s="31"/>
      <c r="J15" s="31"/>
      <c r="K15" s="35"/>
    </row>
    <row r="16" spans="1:54" x14ac:dyDescent="0.3">
      <c r="B16" s="8" t="s">
        <v>437</v>
      </c>
      <c r="C16" s="57" t="s">
        <v>438</v>
      </c>
      <c r="D16" s="54" t="s">
        <v>439</v>
      </c>
      <c r="E16" s="6" t="s">
        <v>43</v>
      </c>
      <c r="F16" s="19">
        <v>195863</v>
      </c>
      <c r="G16" s="24">
        <v>396.49</v>
      </c>
      <c r="H16" s="24">
        <v>3.28</v>
      </c>
      <c r="I16" s="31"/>
      <c r="J16" s="31"/>
      <c r="K16" s="35"/>
    </row>
    <row r="17" spans="2:11" x14ac:dyDescent="0.3">
      <c r="B17" s="8" t="s">
        <v>2334</v>
      </c>
      <c r="C17" s="57" t="s">
        <v>1440</v>
      </c>
      <c r="D17" s="54" t="s">
        <v>2335</v>
      </c>
      <c r="E17" s="6" t="s">
        <v>43</v>
      </c>
      <c r="F17" s="19">
        <v>527427</v>
      </c>
      <c r="G17" s="24">
        <v>362.66</v>
      </c>
      <c r="H17" s="24">
        <v>3</v>
      </c>
      <c r="I17" s="31"/>
      <c r="J17" s="31"/>
      <c r="K17" s="35"/>
    </row>
    <row r="18" spans="2:11" x14ac:dyDescent="0.3">
      <c r="B18" s="8" t="s">
        <v>300</v>
      </c>
      <c r="C18" s="57" t="s">
        <v>301</v>
      </c>
      <c r="D18" s="54" t="s">
        <v>302</v>
      </c>
      <c r="E18" s="6" t="s">
        <v>43</v>
      </c>
      <c r="F18" s="19">
        <v>147778</v>
      </c>
      <c r="G18" s="24">
        <v>351.52</v>
      </c>
      <c r="H18" s="24">
        <v>2.91</v>
      </c>
      <c r="I18" s="31"/>
      <c r="J18" s="31"/>
      <c r="K18" s="35"/>
    </row>
    <row r="19" spans="2:11" x14ac:dyDescent="0.3">
      <c r="B19" s="8" t="s">
        <v>574</v>
      </c>
      <c r="C19" s="57" t="s">
        <v>575</v>
      </c>
      <c r="D19" s="54" t="s">
        <v>576</v>
      </c>
      <c r="E19" s="6" t="s">
        <v>43</v>
      </c>
      <c r="F19" s="19">
        <v>44842</v>
      </c>
      <c r="G19" s="24">
        <v>332.5</v>
      </c>
      <c r="H19" s="24">
        <v>2.75</v>
      </c>
      <c r="I19" s="31"/>
      <c r="J19" s="31"/>
      <c r="K19" s="35"/>
    </row>
    <row r="20" spans="2:11" x14ac:dyDescent="0.3">
      <c r="B20" s="8" t="s">
        <v>288</v>
      </c>
      <c r="C20" s="57" t="s">
        <v>289</v>
      </c>
      <c r="D20" s="54" t="s">
        <v>290</v>
      </c>
      <c r="E20" s="6" t="s">
        <v>43</v>
      </c>
      <c r="F20" s="19">
        <v>275188</v>
      </c>
      <c r="G20" s="24">
        <v>289.99</v>
      </c>
      <c r="H20" s="24">
        <v>2.4</v>
      </c>
      <c r="I20" s="31"/>
      <c r="J20" s="31"/>
      <c r="K20" s="35"/>
    </row>
    <row r="21" spans="2:11" x14ac:dyDescent="0.3">
      <c r="B21" s="8" t="s">
        <v>2327</v>
      </c>
      <c r="C21" s="57" t="s">
        <v>1403</v>
      </c>
      <c r="D21" s="54" t="s">
        <v>2328</v>
      </c>
      <c r="E21" s="6" t="s">
        <v>43</v>
      </c>
      <c r="F21" s="19">
        <v>269076</v>
      </c>
      <c r="G21" s="24">
        <v>288.58</v>
      </c>
      <c r="H21" s="24">
        <v>2.39</v>
      </c>
      <c r="I21" s="31"/>
      <c r="J21" s="31"/>
      <c r="K21" s="35"/>
    </row>
    <row r="22" spans="2:11" x14ac:dyDescent="0.3">
      <c r="C22" s="58" t="s">
        <v>172</v>
      </c>
      <c r="D22" s="54"/>
      <c r="E22" s="6"/>
      <c r="F22" s="19"/>
      <c r="G22" s="25">
        <v>12043.13</v>
      </c>
      <c r="H22" s="25">
        <v>99.72</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184</v>
      </c>
      <c r="C64" s="57" t="s">
        <v>185</v>
      </c>
      <c r="D64" s="54"/>
      <c r="E64" s="6"/>
      <c r="F64" s="19"/>
      <c r="G64" s="24">
        <v>16.100000000000001</v>
      </c>
      <c r="H64" s="24">
        <v>0.13</v>
      </c>
      <c r="I64" s="31"/>
      <c r="J64" s="31"/>
      <c r="K64" s="35"/>
    </row>
    <row r="65" spans="1:54" x14ac:dyDescent="0.3">
      <c r="C65" s="58" t="s">
        <v>172</v>
      </c>
      <c r="D65" s="54"/>
      <c r="E65" s="6"/>
      <c r="F65" s="19"/>
      <c r="G65" s="25">
        <v>16.100000000000001</v>
      </c>
      <c r="H65" s="25">
        <v>0.13</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5242</v>
      </c>
      <c r="D68" s="54"/>
      <c r="E68" s="6"/>
      <c r="F68" s="19"/>
      <c r="G68" s="24" t="s">
        <v>2</v>
      </c>
      <c r="H68" s="24" t="s">
        <v>2</v>
      </c>
      <c r="I68" s="31"/>
      <c r="J68" s="31"/>
      <c r="K68" s="35"/>
      <c r="L68" s="3"/>
      <c r="AI68" s="3"/>
      <c r="AV68" s="3"/>
      <c r="AX68" s="3"/>
      <c r="BB68" s="3"/>
    </row>
    <row r="69" spans="1:54" x14ac:dyDescent="0.3">
      <c r="B69" s="8"/>
      <c r="C69" s="57" t="s">
        <v>186</v>
      </c>
      <c r="D69" s="54"/>
      <c r="E69" s="6"/>
      <c r="F69" s="19"/>
      <c r="G69" s="24">
        <v>14.48</v>
      </c>
      <c r="H69" s="24">
        <v>0.15</v>
      </c>
      <c r="I69" s="31"/>
      <c r="J69" s="31"/>
      <c r="K69" s="35"/>
    </row>
    <row r="70" spans="1:54" x14ac:dyDescent="0.3">
      <c r="C70" s="58" t="s">
        <v>172</v>
      </c>
      <c r="D70" s="54"/>
      <c r="E70" s="6"/>
      <c r="F70" s="19"/>
      <c r="G70" s="25">
        <v>14.48</v>
      </c>
      <c r="H70" s="25">
        <v>0.15</v>
      </c>
      <c r="I70" s="31"/>
      <c r="J70" s="31"/>
      <c r="K70" s="35"/>
    </row>
    <row r="71" spans="1:54" x14ac:dyDescent="0.3">
      <c r="C71" s="57"/>
      <c r="D71" s="54"/>
      <c r="E71" s="6"/>
      <c r="F71" s="19"/>
      <c r="G71" s="24"/>
      <c r="H71" s="24"/>
      <c r="I71" s="31"/>
      <c r="J71" s="31"/>
      <c r="K71" s="35"/>
    </row>
    <row r="72" spans="1:54" x14ac:dyDescent="0.3">
      <c r="C72" s="60" t="s">
        <v>187</v>
      </c>
      <c r="D72" s="55"/>
      <c r="E72" s="5"/>
      <c r="F72" s="20"/>
      <c r="G72" s="26">
        <v>12073.71</v>
      </c>
      <c r="H72" s="26">
        <v>100</v>
      </c>
      <c r="I72" s="32"/>
      <c r="J72" s="32"/>
      <c r="K72" s="36"/>
    </row>
    <row r="75" spans="1:54" x14ac:dyDescent="0.3">
      <c r="C75" s="1" t="s">
        <v>188</v>
      </c>
    </row>
    <row r="76" spans="1:54" x14ac:dyDescent="0.3">
      <c r="C76" s="37" t="s">
        <v>189</v>
      </c>
      <c r="D76" s="37"/>
      <c r="E76" s="37"/>
      <c r="F76" s="37"/>
      <c r="G76" s="37"/>
      <c r="H76" s="37"/>
      <c r="I76" s="37"/>
      <c r="J76" s="37"/>
      <c r="K76" s="37"/>
    </row>
    <row r="77" spans="1:54" x14ac:dyDescent="0.3">
      <c r="C77" s="2" t="s">
        <v>190</v>
      </c>
    </row>
    <row r="78" spans="1:54" x14ac:dyDescent="0.3">
      <c r="C78" s="2" t="s">
        <v>191</v>
      </c>
    </row>
    <row r="79" spans="1:54" ht="30" customHeight="1" x14ac:dyDescent="0.3">
      <c r="C79" s="92" t="s">
        <v>192</v>
      </c>
      <c r="D79" s="93"/>
      <c r="E79" s="93"/>
      <c r="F79" s="93"/>
      <c r="G79" s="93"/>
      <c r="H79" s="93"/>
      <c r="I79" s="93"/>
      <c r="J79" s="93"/>
      <c r="K79" s="93"/>
    </row>
    <row r="80" spans="1:54" x14ac:dyDescent="0.3">
      <c r="C80" s="2" t="s">
        <v>193</v>
      </c>
    </row>
    <row r="82" spans="3:5" x14ac:dyDescent="0.3">
      <c r="C82" s="1" t="s">
        <v>5367</v>
      </c>
      <c r="E82" s="88" t="s">
        <v>5368</v>
      </c>
    </row>
    <row r="83" spans="3:5" x14ac:dyDescent="0.3">
      <c r="E83" s="2" t="s">
        <v>5431</v>
      </c>
    </row>
  </sheetData>
  <mergeCells count="1">
    <mergeCell ref="C79:K79"/>
  </mergeCells>
  <hyperlinks>
    <hyperlink ref="J2" location="'Index'!A1" display="'Index'!A1" xr:uid="{6EEFB30B-30D0-4192-9A7B-31AA0E69082E}"/>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506FB-2A67-4E04-9A3C-C01486A3CB73}">
  <sheetPr codeName="Sheet1128"/>
  <dimension ref="A1:IV81"/>
  <sheetViews>
    <sheetView showGridLines="0" zoomScale="90" zoomScaleNormal="90" workbookViewId="0">
      <pane ySplit="6" topLeftCell="A6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4807</v>
      </c>
      <c r="J2" s="38" t="s">
        <v>4951</v>
      </c>
    </row>
    <row r="3" spans="1:54" ht="16.2" x14ac:dyDescent="0.35">
      <c r="C3" s="1" t="s">
        <v>28</v>
      </c>
      <c r="D3" s="21" t="s">
        <v>4808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98078</v>
      </c>
      <c r="G10" s="24">
        <v>1480</v>
      </c>
      <c r="H10" s="24">
        <v>30.12</v>
      </c>
      <c r="I10" s="31"/>
      <c r="J10" s="31"/>
      <c r="K10" s="35"/>
    </row>
    <row r="11" spans="1:54" x14ac:dyDescent="0.3">
      <c r="B11" s="8" t="s">
        <v>76</v>
      </c>
      <c r="C11" s="57" t="s">
        <v>77</v>
      </c>
      <c r="D11" s="54" t="s">
        <v>78</v>
      </c>
      <c r="E11" s="6" t="s">
        <v>50</v>
      </c>
      <c r="F11" s="19">
        <v>34557</v>
      </c>
      <c r="G11" s="24">
        <v>1049.43</v>
      </c>
      <c r="H11" s="24">
        <v>21.36</v>
      </c>
      <c r="I11" s="31"/>
      <c r="J11" s="31"/>
      <c r="K11" s="35"/>
    </row>
    <row r="12" spans="1:54" x14ac:dyDescent="0.3">
      <c r="B12" s="8" t="s">
        <v>867</v>
      </c>
      <c r="C12" s="57" t="s">
        <v>868</v>
      </c>
      <c r="D12" s="54" t="s">
        <v>869</v>
      </c>
      <c r="E12" s="6" t="s">
        <v>50</v>
      </c>
      <c r="F12" s="19">
        <v>35846</v>
      </c>
      <c r="G12" s="24">
        <v>526.17999999999995</v>
      </c>
      <c r="H12" s="24">
        <v>10.71</v>
      </c>
      <c r="I12" s="31"/>
      <c r="J12" s="31"/>
      <c r="K12" s="35"/>
    </row>
    <row r="13" spans="1:54" x14ac:dyDescent="0.3">
      <c r="B13" s="8" t="s">
        <v>386</v>
      </c>
      <c r="C13" s="57" t="s">
        <v>387</v>
      </c>
      <c r="D13" s="54" t="s">
        <v>388</v>
      </c>
      <c r="E13" s="6" t="s">
        <v>50</v>
      </c>
      <c r="F13" s="19">
        <v>31641</v>
      </c>
      <c r="G13" s="24">
        <v>463.13</v>
      </c>
      <c r="H13" s="24">
        <v>9.43</v>
      </c>
      <c r="I13" s="31"/>
      <c r="J13" s="31"/>
      <c r="K13" s="35"/>
    </row>
    <row r="14" spans="1:54" x14ac:dyDescent="0.3">
      <c r="B14" s="8" t="s">
        <v>344</v>
      </c>
      <c r="C14" s="57" t="s">
        <v>345</v>
      </c>
      <c r="D14" s="54" t="s">
        <v>346</v>
      </c>
      <c r="E14" s="6" t="s">
        <v>50</v>
      </c>
      <c r="F14" s="19">
        <v>142244</v>
      </c>
      <c r="G14" s="24">
        <v>353.19</v>
      </c>
      <c r="H14" s="24">
        <v>7.19</v>
      </c>
      <c r="I14" s="31"/>
      <c r="J14" s="31"/>
      <c r="K14" s="35"/>
    </row>
    <row r="15" spans="1:54" x14ac:dyDescent="0.3">
      <c r="B15" s="8" t="s">
        <v>479</v>
      </c>
      <c r="C15" s="57" t="s">
        <v>480</v>
      </c>
      <c r="D15" s="54" t="s">
        <v>481</v>
      </c>
      <c r="E15" s="6" t="s">
        <v>50</v>
      </c>
      <c r="F15" s="19">
        <v>16614</v>
      </c>
      <c r="G15" s="24">
        <v>290.45</v>
      </c>
      <c r="H15" s="24">
        <v>5.91</v>
      </c>
      <c r="I15" s="31"/>
      <c r="J15" s="31"/>
      <c r="K15" s="35"/>
    </row>
    <row r="16" spans="1:54" x14ac:dyDescent="0.3">
      <c r="B16" s="8" t="s">
        <v>870</v>
      </c>
      <c r="C16" s="57" t="s">
        <v>871</v>
      </c>
      <c r="D16" s="54" t="s">
        <v>872</v>
      </c>
      <c r="E16" s="6" t="s">
        <v>50</v>
      </c>
      <c r="F16" s="19">
        <v>5350</v>
      </c>
      <c r="G16" s="24">
        <v>276.08999999999997</v>
      </c>
      <c r="H16" s="24">
        <v>5.62</v>
      </c>
      <c r="I16" s="31"/>
      <c r="J16" s="31"/>
      <c r="K16" s="35"/>
    </row>
    <row r="17" spans="2:11" x14ac:dyDescent="0.3">
      <c r="B17" s="8" t="s">
        <v>91</v>
      </c>
      <c r="C17" s="57" t="s">
        <v>92</v>
      </c>
      <c r="D17" s="54" t="s">
        <v>93</v>
      </c>
      <c r="E17" s="6" t="s">
        <v>50</v>
      </c>
      <c r="F17" s="19">
        <v>4618</v>
      </c>
      <c r="G17" s="24">
        <v>235.8</v>
      </c>
      <c r="H17" s="24">
        <v>4.8</v>
      </c>
      <c r="I17" s="31"/>
      <c r="J17" s="31"/>
      <c r="K17" s="35"/>
    </row>
    <row r="18" spans="2:11" x14ac:dyDescent="0.3">
      <c r="B18" s="8" t="s">
        <v>2378</v>
      </c>
      <c r="C18" s="57" t="s">
        <v>2379</v>
      </c>
      <c r="D18" s="54" t="s">
        <v>2380</v>
      </c>
      <c r="E18" s="6" t="s">
        <v>50</v>
      </c>
      <c r="F18" s="19">
        <v>5677</v>
      </c>
      <c r="G18" s="24">
        <v>158.4</v>
      </c>
      <c r="H18" s="24">
        <v>3.22</v>
      </c>
      <c r="I18" s="31"/>
      <c r="J18" s="31"/>
      <c r="K18" s="35"/>
    </row>
    <row r="19" spans="2:11" x14ac:dyDescent="0.3">
      <c r="B19" s="8" t="s">
        <v>2453</v>
      </c>
      <c r="C19" s="57" t="s">
        <v>2454</v>
      </c>
      <c r="D19" s="54" t="s">
        <v>2455</v>
      </c>
      <c r="E19" s="6" t="s">
        <v>50</v>
      </c>
      <c r="F19" s="19">
        <v>1182</v>
      </c>
      <c r="G19" s="24">
        <v>100.17</v>
      </c>
      <c r="H19" s="24">
        <v>2.04</v>
      </c>
      <c r="I19" s="31"/>
      <c r="J19" s="31"/>
      <c r="K19" s="35"/>
    </row>
    <row r="20" spans="2:11" x14ac:dyDescent="0.3">
      <c r="C20" s="58" t="s">
        <v>172</v>
      </c>
      <c r="D20" s="54"/>
      <c r="E20" s="6"/>
      <c r="F20" s="19"/>
      <c r="G20" s="25">
        <v>4932.84</v>
      </c>
      <c r="H20" s="25">
        <v>100.4</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184</v>
      </c>
      <c r="C62" s="57" t="s">
        <v>185</v>
      </c>
      <c r="D62" s="54"/>
      <c r="E62" s="6"/>
      <c r="F62" s="19"/>
      <c r="G62" s="24">
        <v>53.15</v>
      </c>
      <c r="H62" s="24">
        <v>1.08</v>
      </c>
      <c r="I62" s="31"/>
      <c r="J62" s="31"/>
      <c r="K62" s="35"/>
    </row>
    <row r="63" spans="1:11" x14ac:dyDescent="0.3">
      <c r="C63" s="58" t="s">
        <v>172</v>
      </c>
      <c r="D63" s="54"/>
      <c r="E63" s="6"/>
      <c r="F63" s="19"/>
      <c r="G63" s="25">
        <v>53.15</v>
      </c>
      <c r="H63" s="25">
        <v>1.08</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5242</v>
      </c>
      <c r="D66" s="54"/>
      <c r="E66" s="6"/>
      <c r="F66" s="19"/>
      <c r="G66" s="24" t="s">
        <v>2</v>
      </c>
      <c r="H66" s="24" t="s">
        <v>2</v>
      </c>
      <c r="I66" s="31"/>
      <c r="J66" s="31"/>
      <c r="K66" s="35"/>
      <c r="L66" s="3"/>
      <c r="AI66" s="3"/>
      <c r="AV66" s="3"/>
      <c r="AX66" s="3"/>
      <c r="BB66" s="3"/>
    </row>
    <row r="67" spans="1:54" x14ac:dyDescent="0.3">
      <c r="B67" s="8"/>
      <c r="C67" s="57" t="s">
        <v>186</v>
      </c>
      <c r="D67" s="54"/>
      <c r="E67" s="6"/>
      <c r="F67" s="19"/>
      <c r="G67" s="24">
        <v>-72.72</v>
      </c>
      <c r="H67" s="24">
        <v>-1.48</v>
      </c>
      <c r="I67" s="31"/>
      <c r="J67" s="31"/>
      <c r="K67" s="35"/>
    </row>
    <row r="68" spans="1:54" x14ac:dyDescent="0.3">
      <c r="C68" s="58" t="s">
        <v>172</v>
      </c>
      <c r="D68" s="54"/>
      <c r="E68" s="6"/>
      <c r="F68" s="19"/>
      <c r="G68" s="25">
        <v>-72.72</v>
      </c>
      <c r="H68" s="25">
        <v>-1.48</v>
      </c>
      <c r="I68" s="31"/>
      <c r="J68" s="31"/>
      <c r="K68" s="35"/>
    </row>
    <row r="69" spans="1:54" x14ac:dyDescent="0.3">
      <c r="C69" s="57"/>
      <c r="D69" s="54"/>
      <c r="E69" s="6"/>
      <c r="F69" s="19"/>
      <c r="G69" s="24"/>
      <c r="H69" s="24"/>
      <c r="I69" s="31"/>
      <c r="J69" s="31"/>
      <c r="K69" s="35"/>
    </row>
    <row r="70" spans="1:54" x14ac:dyDescent="0.3">
      <c r="C70" s="60" t="s">
        <v>187</v>
      </c>
      <c r="D70" s="55"/>
      <c r="E70" s="5"/>
      <c r="F70" s="20"/>
      <c r="G70" s="26">
        <v>4913.2700000000004</v>
      </c>
      <c r="H70" s="26">
        <v>100</v>
      </c>
      <c r="I70" s="32"/>
      <c r="J70" s="32"/>
      <c r="K70" s="36"/>
    </row>
    <row r="73" spans="1:54" x14ac:dyDescent="0.3">
      <c r="C73" s="1" t="s">
        <v>188</v>
      </c>
    </row>
    <row r="74" spans="1:54" x14ac:dyDescent="0.3">
      <c r="C74" s="37" t="s">
        <v>189</v>
      </c>
      <c r="D74" s="37"/>
      <c r="E74" s="37"/>
      <c r="F74" s="37"/>
      <c r="G74" s="37"/>
      <c r="H74" s="37"/>
      <c r="I74" s="37"/>
      <c r="J74" s="37"/>
      <c r="K74" s="37"/>
    </row>
    <row r="75" spans="1:54" x14ac:dyDescent="0.3">
      <c r="C75" s="2" t="s">
        <v>190</v>
      </c>
    </row>
    <row r="76" spans="1:54" x14ac:dyDescent="0.3">
      <c r="C76" s="2" t="s">
        <v>191</v>
      </c>
    </row>
    <row r="77" spans="1:54" ht="30" customHeight="1" x14ac:dyDescent="0.3">
      <c r="C77" s="92" t="s">
        <v>192</v>
      </c>
      <c r="D77" s="93"/>
      <c r="E77" s="93"/>
      <c r="F77" s="93"/>
      <c r="G77" s="93"/>
      <c r="H77" s="93"/>
      <c r="I77" s="93"/>
      <c r="J77" s="93"/>
      <c r="K77" s="93"/>
    </row>
    <row r="78" spans="1:54" x14ac:dyDescent="0.3">
      <c r="C78" s="2" t="s">
        <v>193</v>
      </c>
    </row>
    <row r="80" spans="1:54" x14ac:dyDescent="0.3">
      <c r="C80" s="1" t="s">
        <v>5367</v>
      </c>
      <c r="E80" s="88" t="s">
        <v>5368</v>
      </c>
    </row>
    <row r="81" spans="5:5" x14ac:dyDescent="0.3">
      <c r="E81" s="2" t="s">
        <v>5411</v>
      </c>
    </row>
  </sheetData>
  <mergeCells count="1">
    <mergeCell ref="C77:K77"/>
  </mergeCells>
  <hyperlinks>
    <hyperlink ref="J2" location="'Index'!A1" display="'Index'!A1" xr:uid="{D7259BFD-2740-4646-9872-B40247A449BE}"/>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D6CB-99D1-462E-ABC7-2C320DCD60EB}">
  <sheetPr codeName="Sheet1129"/>
  <dimension ref="A1:IV83"/>
  <sheetViews>
    <sheetView showGridLines="0" zoomScale="90" zoomScaleNormal="90" workbookViewId="0">
      <pane ySplit="6" topLeftCell="A6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3059</v>
      </c>
      <c r="J2" s="38" t="s">
        <v>4951</v>
      </c>
    </row>
    <row r="3" spans="1:54" ht="16.2" x14ac:dyDescent="0.35">
      <c r="C3" s="1" t="s">
        <v>28</v>
      </c>
      <c r="D3" s="21" t="s">
        <v>4809</v>
      </c>
      <c r="F3" s="76" t="s">
        <v>5296</v>
      </c>
      <c r="G3" s="13" t="s">
        <v>5299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73</v>
      </c>
      <c r="C10" s="57" t="s">
        <v>74</v>
      </c>
      <c r="D10" s="54" t="s">
        <v>75</v>
      </c>
      <c r="E10" s="6" t="s">
        <v>43</v>
      </c>
      <c r="F10" s="19">
        <v>1546469</v>
      </c>
      <c r="G10" s="24">
        <v>12316.85</v>
      </c>
      <c r="H10" s="24">
        <v>25.66</v>
      </c>
      <c r="I10" s="31"/>
      <c r="J10" s="31"/>
      <c r="K10" s="35"/>
    </row>
    <row r="11" spans="1:54" x14ac:dyDescent="0.3">
      <c r="B11" s="8" t="s">
        <v>300</v>
      </c>
      <c r="C11" s="57" t="s">
        <v>301</v>
      </c>
      <c r="D11" s="54" t="s">
        <v>302</v>
      </c>
      <c r="E11" s="6" t="s">
        <v>43</v>
      </c>
      <c r="F11" s="19">
        <v>3347821</v>
      </c>
      <c r="G11" s="24">
        <v>7962.79</v>
      </c>
      <c r="H11" s="24">
        <v>16.59</v>
      </c>
      <c r="I11" s="31"/>
      <c r="J11" s="31"/>
      <c r="K11" s="35"/>
    </row>
    <row r="12" spans="1:54" x14ac:dyDescent="0.3">
      <c r="B12" s="8" t="s">
        <v>288</v>
      </c>
      <c r="C12" s="57" t="s">
        <v>289</v>
      </c>
      <c r="D12" s="54" t="s">
        <v>290</v>
      </c>
      <c r="E12" s="6" t="s">
        <v>43</v>
      </c>
      <c r="F12" s="19">
        <v>6200223</v>
      </c>
      <c r="G12" s="24">
        <v>6535.04</v>
      </c>
      <c r="H12" s="24">
        <v>13.61</v>
      </c>
      <c r="I12" s="31"/>
      <c r="J12" s="31"/>
      <c r="K12" s="35"/>
    </row>
    <row r="13" spans="1:54" x14ac:dyDescent="0.3">
      <c r="B13" s="8" t="s">
        <v>2327</v>
      </c>
      <c r="C13" s="57" t="s">
        <v>1403</v>
      </c>
      <c r="D13" s="54" t="s">
        <v>2328</v>
      </c>
      <c r="E13" s="6" t="s">
        <v>43</v>
      </c>
      <c r="F13" s="19">
        <v>6035245</v>
      </c>
      <c r="G13" s="24">
        <v>6472.8</v>
      </c>
      <c r="H13" s="24">
        <v>13.48</v>
      </c>
      <c r="I13" s="31"/>
      <c r="J13" s="31"/>
      <c r="K13" s="35"/>
    </row>
    <row r="14" spans="1:54" x14ac:dyDescent="0.3">
      <c r="B14" s="8" t="s">
        <v>2513</v>
      </c>
      <c r="C14" s="57" t="s">
        <v>1414</v>
      </c>
      <c r="D14" s="54" t="s">
        <v>2514</v>
      </c>
      <c r="E14" s="6" t="s">
        <v>43</v>
      </c>
      <c r="F14" s="19">
        <v>3431820</v>
      </c>
      <c r="G14" s="24">
        <v>4495.68</v>
      </c>
      <c r="H14" s="24">
        <v>9.3699999999999992</v>
      </c>
      <c r="I14" s="31"/>
      <c r="J14" s="31"/>
      <c r="K14" s="35"/>
    </row>
    <row r="15" spans="1:54" x14ac:dyDescent="0.3">
      <c r="B15" s="8" t="s">
        <v>2474</v>
      </c>
      <c r="C15" s="57" t="s">
        <v>1456</v>
      </c>
      <c r="D15" s="54" t="s">
        <v>2475</v>
      </c>
      <c r="E15" s="6" t="s">
        <v>43</v>
      </c>
      <c r="F15" s="19">
        <v>629773</v>
      </c>
      <c r="G15" s="24">
        <v>3914.98</v>
      </c>
      <c r="H15" s="24">
        <v>8.16</v>
      </c>
      <c r="I15" s="31"/>
      <c r="J15" s="31"/>
      <c r="K15" s="35"/>
    </row>
    <row r="16" spans="1:54" x14ac:dyDescent="0.3">
      <c r="B16" s="8" t="s">
        <v>335</v>
      </c>
      <c r="C16" s="57" t="s">
        <v>336</v>
      </c>
      <c r="D16" s="54" t="s">
        <v>337</v>
      </c>
      <c r="E16" s="6" t="s">
        <v>43</v>
      </c>
      <c r="F16" s="19">
        <v>2210470</v>
      </c>
      <c r="G16" s="24">
        <v>2463.5700000000002</v>
      </c>
      <c r="H16" s="24">
        <v>5.13</v>
      </c>
      <c r="I16" s="31"/>
      <c r="J16" s="31"/>
      <c r="K16" s="35"/>
    </row>
    <row r="17" spans="2:11" x14ac:dyDescent="0.3">
      <c r="B17" s="8" t="s">
        <v>4125</v>
      </c>
      <c r="C17" s="57" t="s">
        <v>4126</v>
      </c>
      <c r="D17" s="54" t="s">
        <v>4127</v>
      </c>
      <c r="E17" s="6" t="s">
        <v>43</v>
      </c>
      <c r="F17" s="19">
        <v>2766299</v>
      </c>
      <c r="G17" s="24">
        <v>1551.62</v>
      </c>
      <c r="H17" s="24">
        <v>3.23</v>
      </c>
      <c r="I17" s="31"/>
      <c r="J17" s="31"/>
      <c r="K17" s="35"/>
    </row>
    <row r="18" spans="2:11" x14ac:dyDescent="0.3">
      <c r="B18" s="8" t="s">
        <v>4539</v>
      </c>
      <c r="C18" s="57" t="s">
        <v>4540</v>
      </c>
      <c r="D18" s="54" t="s">
        <v>4541</v>
      </c>
      <c r="E18" s="6" t="s">
        <v>43</v>
      </c>
      <c r="F18" s="19">
        <v>1790454</v>
      </c>
      <c r="G18" s="24">
        <v>652.26</v>
      </c>
      <c r="H18" s="24">
        <v>1.36</v>
      </c>
      <c r="I18" s="31"/>
      <c r="J18" s="31"/>
      <c r="K18" s="35"/>
    </row>
    <row r="19" spans="2:11" x14ac:dyDescent="0.3">
      <c r="B19" s="8" t="s">
        <v>4508</v>
      </c>
      <c r="C19" s="57" t="s">
        <v>1419</v>
      </c>
      <c r="D19" s="54" t="s">
        <v>4509</v>
      </c>
      <c r="E19" s="6" t="s">
        <v>43</v>
      </c>
      <c r="F19" s="19">
        <v>1731427</v>
      </c>
      <c r="G19" s="24">
        <v>650.32000000000005</v>
      </c>
      <c r="H19" s="24">
        <v>1.35</v>
      </c>
      <c r="I19" s="31"/>
      <c r="J19" s="31"/>
      <c r="K19" s="35"/>
    </row>
    <row r="20" spans="2:11" x14ac:dyDescent="0.3">
      <c r="B20" s="8" t="s">
        <v>4551</v>
      </c>
      <c r="C20" s="57" t="s">
        <v>1716</v>
      </c>
      <c r="D20" s="54" t="s">
        <v>4552</v>
      </c>
      <c r="E20" s="6" t="s">
        <v>43</v>
      </c>
      <c r="F20" s="19">
        <v>2029455</v>
      </c>
      <c r="G20" s="24">
        <v>604.78</v>
      </c>
      <c r="H20" s="24">
        <v>1.26</v>
      </c>
      <c r="I20" s="31"/>
      <c r="J20" s="31"/>
      <c r="K20" s="35"/>
    </row>
    <row r="21" spans="2:11" x14ac:dyDescent="0.3">
      <c r="B21" s="8" t="s">
        <v>4810</v>
      </c>
      <c r="C21" s="57" t="s">
        <v>1433</v>
      </c>
      <c r="D21" s="54" t="s">
        <v>4811</v>
      </c>
      <c r="E21" s="6" t="s">
        <v>43</v>
      </c>
      <c r="F21" s="19">
        <v>765587</v>
      </c>
      <c r="G21" s="24">
        <v>223.4</v>
      </c>
      <c r="H21" s="24">
        <v>0.47</v>
      </c>
      <c r="I21" s="31"/>
      <c r="J21" s="31"/>
      <c r="K21" s="35"/>
    </row>
    <row r="22" spans="2:11" x14ac:dyDescent="0.3">
      <c r="C22" s="58" t="s">
        <v>172</v>
      </c>
      <c r="D22" s="54"/>
      <c r="E22" s="6"/>
      <c r="F22" s="19"/>
      <c r="G22" s="25">
        <v>47844.09</v>
      </c>
      <c r="H22" s="25">
        <v>99.67</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184</v>
      </c>
      <c r="C64" s="57" t="s">
        <v>185</v>
      </c>
      <c r="D64" s="54"/>
      <c r="E64" s="6"/>
      <c r="F64" s="19"/>
      <c r="G64" s="24">
        <v>0.51</v>
      </c>
      <c r="H64" s="24" t="s">
        <v>5243</v>
      </c>
      <c r="I64" s="31"/>
      <c r="J64" s="31"/>
      <c r="K64" s="35"/>
    </row>
    <row r="65" spans="1:54" x14ac:dyDescent="0.3">
      <c r="C65" s="58" t="s">
        <v>172</v>
      </c>
      <c r="D65" s="54"/>
      <c r="E65" s="6"/>
      <c r="F65" s="19"/>
      <c r="G65" s="25">
        <v>0.51</v>
      </c>
      <c r="H65" s="25" t="s">
        <v>5243</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5242</v>
      </c>
      <c r="D68" s="54"/>
      <c r="E68" s="6"/>
      <c r="F68" s="19"/>
      <c r="G68" s="24" t="s">
        <v>2</v>
      </c>
      <c r="H68" s="24" t="s">
        <v>2</v>
      </c>
      <c r="I68" s="31"/>
      <c r="J68" s="31"/>
      <c r="K68" s="35"/>
      <c r="L68" s="3"/>
      <c r="AI68" s="3"/>
      <c r="AV68" s="3"/>
      <c r="AX68" s="3"/>
      <c r="BB68" s="3"/>
    </row>
    <row r="69" spans="1:54" x14ac:dyDescent="0.3">
      <c r="B69" s="8"/>
      <c r="C69" s="57" t="s">
        <v>186</v>
      </c>
      <c r="D69" s="54"/>
      <c r="E69" s="6"/>
      <c r="F69" s="19"/>
      <c r="G69" s="24">
        <v>160.44999999999999</v>
      </c>
      <c r="H69" s="24">
        <v>0.33</v>
      </c>
      <c r="I69" s="31"/>
      <c r="J69" s="31"/>
      <c r="K69" s="35"/>
    </row>
    <row r="70" spans="1:54" x14ac:dyDescent="0.3">
      <c r="C70" s="58" t="s">
        <v>172</v>
      </c>
      <c r="D70" s="54"/>
      <c r="E70" s="6"/>
      <c r="F70" s="19"/>
      <c r="G70" s="25">
        <v>160.44999999999999</v>
      </c>
      <c r="H70" s="25">
        <v>0.33</v>
      </c>
      <c r="I70" s="31"/>
      <c r="J70" s="31"/>
      <c r="K70" s="35"/>
    </row>
    <row r="71" spans="1:54" x14ac:dyDescent="0.3">
      <c r="C71" s="57"/>
      <c r="D71" s="54"/>
      <c r="E71" s="6"/>
      <c r="F71" s="19"/>
      <c r="G71" s="24"/>
      <c r="H71" s="24"/>
      <c r="I71" s="31"/>
      <c r="J71" s="31"/>
      <c r="K71" s="35"/>
    </row>
    <row r="72" spans="1:54" x14ac:dyDescent="0.3">
      <c r="C72" s="60" t="s">
        <v>187</v>
      </c>
      <c r="D72" s="55"/>
      <c r="E72" s="5"/>
      <c r="F72" s="20"/>
      <c r="G72" s="26">
        <v>48005.05</v>
      </c>
      <c r="H72" s="26">
        <v>100</v>
      </c>
      <c r="I72" s="32"/>
      <c r="J72" s="32"/>
      <c r="K72" s="36"/>
    </row>
    <row r="75" spans="1:54" x14ac:dyDescent="0.3">
      <c r="C75" s="1" t="s">
        <v>188</v>
      </c>
    </row>
    <row r="76" spans="1:54" x14ac:dyDescent="0.3">
      <c r="C76" s="37" t="s">
        <v>189</v>
      </c>
      <c r="D76" s="37"/>
      <c r="E76" s="37"/>
      <c r="F76" s="37"/>
      <c r="G76" s="37"/>
      <c r="H76" s="37"/>
      <c r="I76" s="37"/>
      <c r="J76" s="37"/>
      <c r="K76" s="37"/>
    </row>
    <row r="77" spans="1:54" x14ac:dyDescent="0.3">
      <c r="C77" s="2" t="s">
        <v>190</v>
      </c>
    </row>
    <row r="78" spans="1:54" x14ac:dyDescent="0.3">
      <c r="C78" s="2" t="s">
        <v>191</v>
      </c>
    </row>
    <row r="79" spans="1:54" ht="30" customHeight="1" x14ac:dyDescent="0.3">
      <c r="C79" s="92" t="s">
        <v>192</v>
      </c>
      <c r="D79" s="93"/>
      <c r="E79" s="93"/>
      <c r="F79" s="93"/>
      <c r="G79" s="93"/>
      <c r="H79" s="93"/>
      <c r="I79" s="93"/>
      <c r="J79" s="93"/>
      <c r="K79" s="93"/>
    </row>
    <row r="80" spans="1:54" x14ac:dyDescent="0.3">
      <c r="C80" s="2" t="s">
        <v>193</v>
      </c>
    </row>
    <row r="82" spans="3:5" x14ac:dyDescent="0.3">
      <c r="C82" s="1" t="s">
        <v>5367</v>
      </c>
      <c r="E82" s="88" t="s">
        <v>5368</v>
      </c>
    </row>
    <row r="83" spans="3:5" x14ac:dyDescent="0.3">
      <c r="E83" s="2" t="s">
        <v>5432</v>
      </c>
    </row>
  </sheetData>
  <mergeCells count="1">
    <mergeCell ref="C79:K79"/>
  </mergeCells>
  <hyperlinks>
    <hyperlink ref="J2" location="'Index'!A1" display="'Index'!A1" xr:uid="{6911176D-AC5B-4B6C-9F99-B757AA9CEB4A}"/>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9E74-C92A-4249-AEC5-722DBDDBC7F7}">
  <sheetPr codeName="Sheet1130"/>
  <dimension ref="A1:IV83"/>
  <sheetViews>
    <sheetView showGridLines="0" zoomScale="90" zoomScaleNormal="90" workbookViewId="0">
      <pane ySplit="6" topLeftCell="A6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4812</v>
      </c>
      <c r="J2" s="38" t="s">
        <v>4951</v>
      </c>
    </row>
    <row r="3" spans="1:54" ht="16.2" x14ac:dyDescent="0.35">
      <c r="C3" s="1" t="s">
        <v>28</v>
      </c>
      <c r="D3" s="21" t="s">
        <v>4813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73</v>
      </c>
      <c r="C10" s="57" t="s">
        <v>74</v>
      </c>
      <c r="D10" s="54" t="s">
        <v>75</v>
      </c>
      <c r="E10" s="6" t="s">
        <v>43</v>
      </c>
      <c r="F10" s="19">
        <v>123313</v>
      </c>
      <c r="G10" s="24">
        <v>982.13</v>
      </c>
      <c r="H10" s="24">
        <v>25.62</v>
      </c>
      <c r="I10" s="31"/>
      <c r="J10" s="31"/>
      <c r="K10" s="35"/>
    </row>
    <row r="11" spans="1:54" x14ac:dyDescent="0.3">
      <c r="B11" s="8" t="s">
        <v>300</v>
      </c>
      <c r="C11" s="57" t="s">
        <v>301</v>
      </c>
      <c r="D11" s="54" t="s">
        <v>302</v>
      </c>
      <c r="E11" s="6" t="s">
        <v>43</v>
      </c>
      <c r="F11" s="19">
        <v>266955</v>
      </c>
      <c r="G11" s="24">
        <v>634.95000000000005</v>
      </c>
      <c r="H11" s="24">
        <v>16.57</v>
      </c>
      <c r="I11" s="31"/>
      <c r="J11" s="31"/>
      <c r="K11" s="35"/>
    </row>
    <row r="12" spans="1:54" x14ac:dyDescent="0.3">
      <c r="B12" s="8" t="s">
        <v>288</v>
      </c>
      <c r="C12" s="57" t="s">
        <v>289</v>
      </c>
      <c r="D12" s="54" t="s">
        <v>290</v>
      </c>
      <c r="E12" s="6" t="s">
        <v>43</v>
      </c>
      <c r="F12" s="19">
        <v>494402</v>
      </c>
      <c r="G12" s="24">
        <v>521.1</v>
      </c>
      <c r="H12" s="24">
        <v>13.6</v>
      </c>
      <c r="I12" s="31"/>
      <c r="J12" s="31"/>
      <c r="K12" s="35"/>
    </row>
    <row r="13" spans="1:54" x14ac:dyDescent="0.3">
      <c r="B13" s="8" t="s">
        <v>2327</v>
      </c>
      <c r="C13" s="57" t="s">
        <v>1403</v>
      </c>
      <c r="D13" s="54" t="s">
        <v>2328</v>
      </c>
      <c r="E13" s="6" t="s">
        <v>43</v>
      </c>
      <c r="F13" s="19">
        <v>481249</v>
      </c>
      <c r="G13" s="24">
        <v>516.14</v>
      </c>
      <c r="H13" s="24">
        <v>13.47</v>
      </c>
      <c r="I13" s="31"/>
      <c r="J13" s="31"/>
      <c r="K13" s="35"/>
    </row>
    <row r="14" spans="1:54" x14ac:dyDescent="0.3">
      <c r="B14" s="8" t="s">
        <v>2513</v>
      </c>
      <c r="C14" s="57" t="s">
        <v>1414</v>
      </c>
      <c r="D14" s="54" t="s">
        <v>2514</v>
      </c>
      <c r="E14" s="6" t="s">
        <v>43</v>
      </c>
      <c r="F14" s="19">
        <v>273657</v>
      </c>
      <c r="G14" s="24">
        <v>358.49</v>
      </c>
      <c r="H14" s="24">
        <v>9.35</v>
      </c>
      <c r="I14" s="31"/>
      <c r="J14" s="31"/>
      <c r="K14" s="35"/>
    </row>
    <row r="15" spans="1:54" x14ac:dyDescent="0.3">
      <c r="B15" s="8" t="s">
        <v>2474</v>
      </c>
      <c r="C15" s="57" t="s">
        <v>1456</v>
      </c>
      <c r="D15" s="54" t="s">
        <v>2475</v>
      </c>
      <c r="E15" s="6" t="s">
        <v>43</v>
      </c>
      <c r="F15" s="19">
        <v>50213</v>
      </c>
      <c r="G15" s="24">
        <v>312.14999999999998</v>
      </c>
      <c r="H15" s="24">
        <v>8.14</v>
      </c>
      <c r="I15" s="31"/>
      <c r="J15" s="31"/>
      <c r="K15" s="35"/>
    </row>
    <row r="16" spans="1:54" x14ac:dyDescent="0.3">
      <c r="B16" s="8" t="s">
        <v>335</v>
      </c>
      <c r="C16" s="57" t="s">
        <v>336</v>
      </c>
      <c r="D16" s="54" t="s">
        <v>337</v>
      </c>
      <c r="E16" s="6" t="s">
        <v>43</v>
      </c>
      <c r="F16" s="19">
        <v>176257</v>
      </c>
      <c r="G16" s="24">
        <v>196.44</v>
      </c>
      <c r="H16" s="24">
        <v>5.13</v>
      </c>
      <c r="I16" s="31"/>
      <c r="J16" s="31"/>
      <c r="K16" s="35"/>
    </row>
    <row r="17" spans="2:11" x14ac:dyDescent="0.3">
      <c r="B17" s="8" t="s">
        <v>4125</v>
      </c>
      <c r="C17" s="57" t="s">
        <v>4126</v>
      </c>
      <c r="D17" s="54" t="s">
        <v>4127</v>
      </c>
      <c r="E17" s="6" t="s">
        <v>43</v>
      </c>
      <c r="F17" s="19">
        <v>220582</v>
      </c>
      <c r="G17" s="24">
        <v>123.72</v>
      </c>
      <c r="H17" s="24">
        <v>3.23</v>
      </c>
      <c r="I17" s="31"/>
      <c r="J17" s="31"/>
      <c r="K17" s="35"/>
    </row>
    <row r="18" spans="2:11" x14ac:dyDescent="0.3">
      <c r="B18" s="8" t="s">
        <v>4539</v>
      </c>
      <c r="C18" s="57" t="s">
        <v>4540</v>
      </c>
      <c r="D18" s="54" t="s">
        <v>4541</v>
      </c>
      <c r="E18" s="6" t="s">
        <v>43</v>
      </c>
      <c r="F18" s="19">
        <v>142776</v>
      </c>
      <c r="G18" s="24">
        <v>52.01</v>
      </c>
      <c r="H18" s="24">
        <v>1.36</v>
      </c>
      <c r="I18" s="31"/>
      <c r="J18" s="31"/>
      <c r="K18" s="35"/>
    </row>
    <row r="19" spans="2:11" x14ac:dyDescent="0.3">
      <c r="B19" s="8" t="s">
        <v>4508</v>
      </c>
      <c r="C19" s="57" t="s">
        <v>1419</v>
      </c>
      <c r="D19" s="54" t="s">
        <v>4509</v>
      </c>
      <c r="E19" s="6" t="s">
        <v>43</v>
      </c>
      <c r="F19" s="19">
        <v>138063</v>
      </c>
      <c r="G19" s="24">
        <v>51.86</v>
      </c>
      <c r="H19" s="24">
        <v>1.35</v>
      </c>
      <c r="I19" s="31"/>
      <c r="J19" s="31"/>
      <c r="K19" s="35"/>
    </row>
    <row r="20" spans="2:11" x14ac:dyDescent="0.3">
      <c r="B20" s="8" t="s">
        <v>4551</v>
      </c>
      <c r="C20" s="57" t="s">
        <v>1716</v>
      </c>
      <c r="D20" s="54" t="s">
        <v>4552</v>
      </c>
      <c r="E20" s="6" t="s">
        <v>43</v>
      </c>
      <c r="F20" s="19">
        <v>161830</v>
      </c>
      <c r="G20" s="24">
        <v>48.23</v>
      </c>
      <c r="H20" s="24">
        <v>1.26</v>
      </c>
      <c r="I20" s="31"/>
      <c r="J20" s="31"/>
      <c r="K20" s="35"/>
    </row>
    <row r="21" spans="2:11" x14ac:dyDescent="0.3">
      <c r="B21" s="8" t="s">
        <v>4810</v>
      </c>
      <c r="C21" s="57" t="s">
        <v>1433</v>
      </c>
      <c r="D21" s="54" t="s">
        <v>4811</v>
      </c>
      <c r="E21" s="6" t="s">
        <v>43</v>
      </c>
      <c r="F21" s="19">
        <v>61046</v>
      </c>
      <c r="G21" s="24">
        <v>17.809999999999999</v>
      </c>
      <c r="H21" s="24">
        <v>0.46</v>
      </c>
      <c r="I21" s="31"/>
      <c r="J21" s="31"/>
      <c r="K21" s="35"/>
    </row>
    <row r="22" spans="2:11" x14ac:dyDescent="0.3">
      <c r="C22" s="58" t="s">
        <v>172</v>
      </c>
      <c r="D22" s="54"/>
      <c r="E22" s="6"/>
      <c r="F22" s="19"/>
      <c r="G22" s="25">
        <v>3815.03</v>
      </c>
      <c r="H22" s="25">
        <v>99.54</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184</v>
      </c>
      <c r="C64" s="57" t="s">
        <v>185</v>
      </c>
      <c r="D64" s="54"/>
      <c r="E64" s="6"/>
      <c r="F64" s="19"/>
      <c r="G64" s="24">
        <v>11.47</v>
      </c>
      <c r="H64" s="24">
        <v>0.3</v>
      </c>
      <c r="I64" s="31"/>
      <c r="J64" s="31"/>
      <c r="K64" s="35"/>
    </row>
    <row r="65" spans="1:54" x14ac:dyDescent="0.3">
      <c r="C65" s="58" t="s">
        <v>172</v>
      </c>
      <c r="D65" s="54"/>
      <c r="E65" s="6"/>
      <c r="F65" s="19"/>
      <c r="G65" s="25">
        <v>11.47</v>
      </c>
      <c r="H65" s="25">
        <v>0.3</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5242</v>
      </c>
      <c r="D68" s="54"/>
      <c r="E68" s="6"/>
      <c r="F68" s="19"/>
      <c r="G68" s="24" t="s">
        <v>2</v>
      </c>
      <c r="H68" s="24" t="s">
        <v>2</v>
      </c>
      <c r="I68" s="31"/>
      <c r="J68" s="31"/>
      <c r="K68" s="35"/>
      <c r="L68" s="3"/>
      <c r="AI68" s="3"/>
      <c r="AV68" s="3"/>
      <c r="AX68" s="3"/>
      <c r="BB68" s="3"/>
    </row>
    <row r="69" spans="1:54" x14ac:dyDescent="0.3">
      <c r="B69" s="8"/>
      <c r="C69" s="57" t="s">
        <v>186</v>
      </c>
      <c r="D69" s="54"/>
      <c r="E69" s="6"/>
      <c r="F69" s="19"/>
      <c r="G69" s="24">
        <v>6.34</v>
      </c>
      <c r="H69" s="24">
        <v>0.16</v>
      </c>
      <c r="I69" s="31"/>
      <c r="J69" s="31"/>
      <c r="K69" s="35"/>
    </row>
    <row r="70" spans="1:54" x14ac:dyDescent="0.3">
      <c r="C70" s="58" t="s">
        <v>172</v>
      </c>
      <c r="D70" s="54"/>
      <c r="E70" s="6"/>
      <c r="F70" s="19"/>
      <c r="G70" s="25">
        <v>6.34</v>
      </c>
      <c r="H70" s="25">
        <v>0.16</v>
      </c>
      <c r="I70" s="31"/>
      <c r="J70" s="31"/>
      <c r="K70" s="35"/>
    </row>
    <row r="71" spans="1:54" x14ac:dyDescent="0.3">
      <c r="C71" s="57"/>
      <c r="D71" s="54"/>
      <c r="E71" s="6"/>
      <c r="F71" s="19"/>
      <c r="G71" s="24"/>
      <c r="H71" s="24"/>
      <c r="I71" s="31"/>
      <c r="J71" s="31"/>
      <c r="K71" s="35"/>
    </row>
    <row r="72" spans="1:54" x14ac:dyDescent="0.3">
      <c r="C72" s="60" t="s">
        <v>187</v>
      </c>
      <c r="D72" s="55"/>
      <c r="E72" s="5"/>
      <c r="F72" s="20"/>
      <c r="G72" s="26">
        <v>3832.84</v>
      </c>
      <c r="H72" s="26">
        <v>100</v>
      </c>
      <c r="I72" s="32"/>
      <c r="J72" s="32"/>
      <c r="K72" s="36"/>
    </row>
    <row r="75" spans="1:54" x14ac:dyDescent="0.3">
      <c r="C75" s="1" t="s">
        <v>188</v>
      </c>
    </row>
    <row r="76" spans="1:54" x14ac:dyDescent="0.3">
      <c r="C76" s="37" t="s">
        <v>189</v>
      </c>
      <c r="D76" s="37"/>
      <c r="E76" s="37"/>
      <c r="F76" s="37"/>
      <c r="G76" s="37"/>
      <c r="H76" s="37"/>
      <c r="I76" s="37"/>
      <c r="J76" s="37"/>
      <c r="K76" s="37"/>
    </row>
    <row r="77" spans="1:54" x14ac:dyDescent="0.3">
      <c r="C77" s="2" t="s">
        <v>190</v>
      </c>
    </row>
    <row r="78" spans="1:54" x14ac:dyDescent="0.3">
      <c r="C78" s="2" t="s">
        <v>191</v>
      </c>
    </row>
    <row r="79" spans="1:54" ht="30" customHeight="1" x14ac:dyDescent="0.3">
      <c r="C79" s="92" t="s">
        <v>192</v>
      </c>
      <c r="D79" s="93"/>
      <c r="E79" s="93"/>
      <c r="F79" s="93"/>
      <c r="G79" s="93"/>
      <c r="H79" s="93"/>
      <c r="I79" s="93"/>
      <c r="J79" s="93"/>
      <c r="K79" s="93"/>
    </row>
    <row r="80" spans="1:54" x14ac:dyDescent="0.3">
      <c r="C80" s="2" t="s">
        <v>193</v>
      </c>
    </row>
    <row r="82" spans="3:5" x14ac:dyDescent="0.3">
      <c r="C82" s="1" t="s">
        <v>5367</v>
      </c>
      <c r="E82" s="88" t="s">
        <v>5368</v>
      </c>
    </row>
    <row r="83" spans="3:5" x14ac:dyDescent="0.3">
      <c r="E83" s="2" t="s">
        <v>5432</v>
      </c>
    </row>
  </sheetData>
  <mergeCells count="1">
    <mergeCell ref="C79:K79"/>
  </mergeCells>
  <hyperlinks>
    <hyperlink ref="J2" location="'Index'!A1" display="'Index'!A1" xr:uid="{CA6C50D7-ADCE-4E37-B94E-6C1B5B08A4BD}"/>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5AD89-7175-4DD0-ACED-F2BFBD32F289}">
  <sheetPr codeName="Sheet1131"/>
  <dimension ref="A1:IV74"/>
  <sheetViews>
    <sheetView showGridLines="0" zoomScale="90" zoomScaleNormal="90" workbookViewId="0">
      <pane ySplit="6" topLeftCell="A5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4072</v>
      </c>
      <c r="J2" s="38" t="s">
        <v>4951</v>
      </c>
    </row>
    <row r="3" spans="1:54" ht="16.2" x14ac:dyDescent="0.35">
      <c r="C3" s="1" t="s">
        <v>28</v>
      </c>
      <c r="D3" s="21" t="s">
        <v>4814</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4815</v>
      </c>
      <c r="C42" s="57" t="s">
        <v>5250</v>
      </c>
      <c r="D42" s="54" t="s">
        <v>4816</v>
      </c>
      <c r="E42" s="6" t="s">
        <v>5251</v>
      </c>
      <c r="F42" s="19">
        <v>605022942.63699996</v>
      </c>
      <c r="G42" s="24">
        <v>97673.69</v>
      </c>
      <c r="H42" s="24">
        <v>51.36</v>
      </c>
      <c r="I42" s="31"/>
      <c r="J42" s="31"/>
      <c r="K42" s="35"/>
    </row>
    <row r="43" spans="1:11" x14ac:dyDescent="0.3">
      <c r="B43" s="8" t="s">
        <v>4817</v>
      </c>
      <c r="C43" s="57" t="s">
        <v>5249</v>
      </c>
      <c r="D43" s="54" t="s">
        <v>4818</v>
      </c>
      <c r="E43" s="6" t="s">
        <v>5251</v>
      </c>
      <c r="F43" s="19">
        <v>196143573.45100001</v>
      </c>
      <c r="G43" s="24">
        <v>70918.06</v>
      </c>
      <c r="H43" s="24">
        <v>37.29</v>
      </c>
      <c r="I43" s="31"/>
      <c r="J43" s="31"/>
      <c r="K43" s="35"/>
    </row>
    <row r="44" spans="1:11" x14ac:dyDescent="0.3">
      <c r="C44" s="58" t="s">
        <v>172</v>
      </c>
      <c r="D44" s="54"/>
      <c r="E44" s="6"/>
      <c r="F44" s="19"/>
      <c r="G44" s="25">
        <v>168591.75</v>
      </c>
      <c r="H44" s="25">
        <v>88.65</v>
      </c>
      <c r="I44" s="31"/>
      <c r="J44" s="31"/>
      <c r="K44" s="35"/>
    </row>
    <row r="45" spans="1:11" x14ac:dyDescent="0.3">
      <c r="C45" s="57"/>
      <c r="D45" s="54"/>
      <c r="E45" s="6"/>
      <c r="F45" s="19"/>
      <c r="G45" s="24"/>
      <c r="H45" s="24"/>
      <c r="I45" s="31"/>
      <c r="J45" s="31"/>
      <c r="K45" s="35"/>
    </row>
    <row r="46" spans="1:11" x14ac:dyDescent="0.3">
      <c r="C46" s="58" t="s">
        <v>20</v>
      </c>
      <c r="D46" s="54"/>
      <c r="E46" s="6"/>
      <c r="F46" s="19"/>
      <c r="G46" s="24" t="s">
        <v>2</v>
      </c>
      <c r="H46" s="24" t="s">
        <v>2</v>
      </c>
      <c r="I46" s="31"/>
      <c r="J46" s="31"/>
      <c r="K46" s="35"/>
    </row>
    <row r="47" spans="1:11" x14ac:dyDescent="0.3">
      <c r="C47" s="57"/>
      <c r="D47" s="54"/>
      <c r="E47" s="6"/>
      <c r="F47" s="19"/>
      <c r="G47" s="24"/>
      <c r="H47" s="24"/>
      <c r="I47" s="31"/>
      <c r="J47" s="31"/>
      <c r="K47" s="35"/>
    </row>
    <row r="48" spans="1:11" x14ac:dyDescent="0.3">
      <c r="C48" s="58" t="s">
        <v>21</v>
      </c>
      <c r="D48" s="54"/>
      <c r="E48" s="6"/>
      <c r="F48" s="19"/>
      <c r="G48" s="24" t="s">
        <v>2</v>
      </c>
      <c r="H48" s="24" t="s">
        <v>2</v>
      </c>
      <c r="I48" s="31"/>
      <c r="J48" s="31"/>
      <c r="K48" s="35"/>
    </row>
    <row r="49" spans="1:54" x14ac:dyDescent="0.3">
      <c r="C49" s="57"/>
      <c r="D49" s="54"/>
      <c r="E49" s="6"/>
      <c r="F49" s="19"/>
      <c r="G49" s="24"/>
      <c r="H49" s="24"/>
      <c r="I49" s="31"/>
      <c r="J49" s="31"/>
      <c r="K49" s="35"/>
    </row>
    <row r="50" spans="1:54" x14ac:dyDescent="0.3">
      <c r="C50" s="58" t="s">
        <v>22</v>
      </c>
      <c r="D50" s="54"/>
      <c r="E50" s="6"/>
      <c r="F50" s="19"/>
      <c r="G50" s="24" t="s">
        <v>2</v>
      </c>
      <c r="H50" s="24" t="s">
        <v>2</v>
      </c>
      <c r="I50" s="31"/>
      <c r="J50" s="31"/>
      <c r="K50" s="35"/>
    </row>
    <row r="51" spans="1:54" x14ac:dyDescent="0.3">
      <c r="C51" s="57"/>
      <c r="D51" s="54"/>
      <c r="E51" s="6"/>
      <c r="F51" s="19"/>
      <c r="G51" s="24"/>
      <c r="H51" s="24"/>
      <c r="I51" s="31"/>
      <c r="J51" s="31"/>
      <c r="K51" s="35"/>
    </row>
    <row r="52" spans="1:54" x14ac:dyDescent="0.3">
      <c r="C52" s="58" t="s">
        <v>23</v>
      </c>
      <c r="D52" s="54"/>
      <c r="E52" s="6"/>
      <c r="F52" s="19"/>
      <c r="G52" s="24" t="s">
        <v>2</v>
      </c>
      <c r="H52" s="24" t="s">
        <v>2</v>
      </c>
      <c r="I52" s="31"/>
      <c r="J52" s="31"/>
      <c r="K52" s="35"/>
    </row>
    <row r="53" spans="1:54" x14ac:dyDescent="0.3">
      <c r="C53" s="57"/>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184</v>
      </c>
      <c r="C55" s="57" t="s">
        <v>185</v>
      </c>
      <c r="D55" s="54"/>
      <c r="E55" s="6"/>
      <c r="F55" s="19"/>
      <c r="G55" s="24">
        <v>2696.14</v>
      </c>
      <c r="H55" s="24">
        <v>1.42</v>
      </c>
      <c r="I55" s="31"/>
      <c r="J55" s="31"/>
      <c r="K55" s="35"/>
    </row>
    <row r="56" spans="1:54" x14ac:dyDescent="0.3">
      <c r="C56" s="58" t="s">
        <v>172</v>
      </c>
      <c r="D56" s="54"/>
      <c r="E56" s="6"/>
      <c r="F56" s="19"/>
      <c r="G56" s="25">
        <v>2696.14</v>
      </c>
      <c r="H56" s="25">
        <v>1.42</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5242</v>
      </c>
      <c r="D59" s="54"/>
      <c r="E59" s="6"/>
      <c r="F59" s="19"/>
      <c r="G59" s="24" t="s">
        <v>2</v>
      </c>
      <c r="H59" s="24" t="s">
        <v>2</v>
      </c>
      <c r="I59" s="31"/>
      <c r="J59" s="31"/>
      <c r="K59" s="35"/>
      <c r="L59" s="3"/>
      <c r="AI59" s="3"/>
      <c r="AV59" s="3"/>
      <c r="AX59" s="3"/>
      <c r="BB59" s="3"/>
    </row>
    <row r="60" spans="1:54" x14ac:dyDescent="0.3">
      <c r="B60" s="8"/>
      <c r="C60" s="57" t="s">
        <v>186</v>
      </c>
      <c r="D60" s="54"/>
      <c r="E60" s="6"/>
      <c r="F60" s="19"/>
      <c r="G60" s="24">
        <v>18897.75</v>
      </c>
      <c r="H60" s="24">
        <v>9.93</v>
      </c>
      <c r="I60" s="31"/>
      <c r="J60" s="31"/>
      <c r="K60" s="35"/>
    </row>
    <row r="61" spans="1:54" x14ac:dyDescent="0.3">
      <c r="C61" s="58" t="s">
        <v>172</v>
      </c>
      <c r="D61" s="54"/>
      <c r="E61" s="6"/>
      <c r="F61" s="19"/>
      <c r="G61" s="25">
        <v>18897.75</v>
      </c>
      <c r="H61" s="25">
        <v>9.93</v>
      </c>
      <c r="I61" s="31"/>
      <c r="J61" s="31"/>
      <c r="K61" s="35"/>
    </row>
    <row r="62" spans="1:54" x14ac:dyDescent="0.3">
      <c r="C62" s="57"/>
      <c r="D62" s="54"/>
      <c r="E62" s="6"/>
      <c r="F62" s="19"/>
      <c r="G62" s="24"/>
      <c r="H62" s="24"/>
      <c r="I62" s="31"/>
      <c r="J62" s="31"/>
      <c r="K62" s="35"/>
    </row>
    <row r="63" spans="1:54" x14ac:dyDescent="0.3">
      <c r="C63" s="60" t="s">
        <v>187</v>
      </c>
      <c r="D63" s="55"/>
      <c r="E63" s="5"/>
      <c r="F63" s="20"/>
      <c r="G63" s="26">
        <v>190185.64</v>
      </c>
      <c r="H63" s="26">
        <v>100</v>
      </c>
      <c r="I63" s="32"/>
      <c r="J63" s="32"/>
      <c r="K63" s="36"/>
    </row>
    <row r="66" spans="3:11" x14ac:dyDescent="0.3">
      <c r="C66" s="1" t="s">
        <v>188</v>
      </c>
    </row>
    <row r="67" spans="3:11" x14ac:dyDescent="0.3">
      <c r="C67" s="37" t="s">
        <v>189</v>
      </c>
      <c r="D67" s="37"/>
      <c r="E67" s="37"/>
      <c r="F67" s="37"/>
      <c r="G67" s="37"/>
      <c r="H67" s="37"/>
      <c r="I67" s="37"/>
      <c r="J67" s="37"/>
      <c r="K67" s="37"/>
    </row>
    <row r="68" spans="3:11" x14ac:dyDescent="0.3">
      <c r="C68" s="2" t="s">
        <v>190</v>
      </c>
    </row>
    <row r="69" spans="3:11" x14ac:dyDescent="0.3">
      <c r="C69" s="2" t="s">
        <v>191</v>
      </c>
    </row>
    <row r="70" spans="3:11" ht="30" customHeight="1" x14ac:dyDescent="0.3">
      <c r="C70" s="92" t="s">
        <v>192</v>
      </c>
      <c r="D70" s="93"/>
      <c r="E70" s="93"/>
      <c r="F70" s="93"/>
      <c r="G70" s="93"/>
      <c r="H70" s="93"/>
      <c r="I70" s="93"/>
      <c r="J70" s="93"/>
      <c r="K70" s="93"/>
    </row>
    <row r="71" spans="3:11" x14ac:dyDescent="0.3">
      <c r="C71" s="2" t="s">
        <v>193</v>
      </c>
    </row>
    <row r="73" spans="3:11" x14ac:dyDescent="0.3">
      <c r="C73" s="1" t="s">
        <v>5367</v>
      </c>
      <c r="E73" s="88" t="s">
        <v>5368</v>
      </c>
    </row>
    <row r="74" spans="3:11" x14ac:dyDescent="0.3">
      <c r="E74" s="2" t="s">
        <v>5433</v>
      </c>
    </row>
  </sheetData>
  <mergeCells count="1">
    <mergeCell ref="C70:K70"/>
  </mergeCells>
  <hyperlinks>
    <hyperlink ref="J2" location="'Index'!A1" display="'Index'!A1" xr:uid="{03D573AD-2110-45A0-AFD3-70B674E16190}"/>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1F413-4F8C-4958-BC73-7033112DD21A}">
  <sheetPr codeName="Sheet1132"/>
  <dimension ref="A1:IV101"/>
  <sheetViews>
    <sheetView showGridLines="0" zoomScale="90" zoomScaleNormal="90" workbookViewId="0">
      <pane ySplit="6" topLeftCell="A8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2974</v>
      </c>
      <c r="J2" s="38" t="s">
        <v>4951</v>
      </c>
    </row>
    <row r="3" spans="1:54" ht="16.2" x14ac:dyDescent="0.35">
      <c r="C3" s="1" t="s">
        <v>28</v>
      </c>
      <c r="D3" s="21" t="s">
        <v>4819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94</v>
      </c>
      <c r="C10" s="57" t="s">
        <v>95</v>
      </c>
      <c r="D10" s="54" t="s">
        <v>96</v>
      </c>
      <c r="E10" s="6" t="s">
        <v>97</v>
      </c>
      <c r="F10" s="19">
        <v>72445</v>
      </c>
      <c r="G10" s="24">
        <v>1826.48</v>
      </c>
      <c r="H10" s="24">
        <v>5.69</v>
      </c>
      <c r="I10" s="31"/>
      <c r="J10" s="31"/>
      <c r="K10" s="35"/>
    </row>
    <row r="11" spans="1:54" x14ac:dyDescent="0.3">
      <c r="B11" s="8" t="s">
        <v>377</v>
      </c>
      <c r="C11" s="57" t="s">
        <v>378</v>
      </c>
      <c r="D11" s="54" t="s">
        <v>379</v>
      </c>
      <c r="E11" s="6" t="s">
        <v>97</v>
      </c>
      <c r="F11" s="19">
        <v>396495</v>
      </c>
      <c r="G11" s="24">
        <v>1633.36</v>
      </c>
      <c r="H11" s="24">
        <v>5.09</v>
      </c>
      <c r="I11" s="31"/>
      <c r="J11" s="31"/>
      <c r="K11" s="35"/>
    </row>
    <row r="12" spans="1:54" x14ac:dyDescent="0.3">
      <c r="B12" s="8" t="s">
        <v>1048</v>
      </c>
      <c r="C12" s="57" t="s">
        <v>1049</v>
      </c>
      <c r="D12" s="54" t="s">
        <v>1050</v>
      </c>
      <c r="E12" s="6" t="s">
        <v>325</v>
      </c>
      <c r="F12" s="19">
        <v>68653</v>
      </c>
      <c r="G12" s="24">
        <v>1543.11</v>
      </c>
      <c r="H12" s="24">
        <v>4.8099999999999996</v>
      </c>
      <c r="I12" s="31"/>
      <c r="J12" s="31"/>
      <c r="K12" s="35"/>
    </row>
    <row r="13" spans="1:54" x14ac:dyDescent="0.3">
      <c r="B13" s="8" t="s">
        <v>1041</v>
      </c>
      <c r="C13" s="57" t="s">
        <v>1042</v>
      </c>
      <c r="D13" s="54" t="s">
        <v>1043</v>
      </c>
      <c r="E13" s="6" t="s">
        <v>1044</v>
      </c>
      <c r="F13" s="19">
        <v>409918</v>
      </c>
      <c r="G13" s="24">
        <v>1542.73</v>
      </c>
      <c r="H13" s="24">
        <v>4.8099999999999996</v>
      </c>
      <c r="I13" s="31"/>
      <c r="J13" s="31"/>
      <c r="K13" s="35"/>
    </row>
    <row r="14" spans="1:54" x14ac:dyDescent="0.3">
      <c r="B14" s="8" t="s">
        <v>47</v>
      </c>
      <c r="C14" s="57" t="s">
        <v>48</v>
      </c>
      <c r="D14" s="54" t="s">
        <v>49</v>
      </c>
      <c r="E14" s="6" t="s">
        <v>50</v>
      </c>
      <c r="F14" s="19">
        <v>102225</v>
      </c>
      <c r="G14" s="24">
        <v>1542.58</v>
      </c>
      <c r="H14" s="24">
        <v>4.8099999999999996</v>
      </c>
      <c r="I14" s="31"/>
      <c r="J14" s="31"/>
      <c r="K14" s="35"/>
    </row>
    <row r="15" spans="1:54" x14ac:dyDescent="0.3">
      <c r="B15" s="8" t="s">
        <v>1028</v>
      </c>
      <c r="C15" s="57" t="s">
        <v>1029</v>
      </c>
      <c r="D15" s="54" t="s">
        <v>1030</v>
      </c>
      <c r="E15" s="6" t="s">
        <v>1031</v>
      </c>
      <c r="F15" s="19">
        <v>392197</v>
      </c>
      <c r="G15" s="24">
        <v>1502.51</v>
      </c>
      <c r="H15" s="24">
        <v>4.68</v>
      </c>
      <c r="I15" s="31"/>
      <c r="J15" s="31"/>
      <c r="K15" s="35"/>
    </row>
    <row r="16" spans="1:54" x14ac:dyDescent="0.3">
      <c r="B16" s="8" t="s">
        <v>76</v>
      </c>
      <c r="C16" s="57" t="s">
        <v>77</v>
      </c>
      <c r="D16" s="54" t="s">
        <v>78</v>
      </c>
      <c r="E16" s="6" t="s">
        <v>50</v>
      </c>
      <c r="F16" s="19">
        <v>47922</v>
      </c>
      <c r="G16" s="24">
        <v>1455.3</v>
      </c>
      <c r="H16" s="24">
        <v>4.54</v>
      </c>
      <c r="I16" s="31"/>
      <c r="J16" s="31"/>
      <c r="K16" s="35"/>
    </row>
    <row r="17" spans="2:11" x14ac:dyDescent="0.3">
      <c r="B17" s="8" t="s">
        <v>487</v>
      </c>
      <c r="C17" s="57" t="s">
        <v>488</v>
      </c>
      <c r="D17" s="54" t="s">
        <v>489</v>
      </c>
      <c r="E17" s="6" t="s">
        <v>325</v>
      </c>
      <c r="F17" s="19">
        <v>25014</v>
      </c>
      <c r="G17" s="24">
        <v>1443.56</v>
      </c>
      <c r="H17" s="24">
        <v>4.5</v>
      </c>
      <c r="I17" s="31"/>
      <c r="J17" s="31"/>
      <c r="K17" s="35"/>
    </row>
    <row r="18" spans="2:11" x14ac:dyDescent="0.3">
      <c r="B18" s="8" t="s">
        <v>207</v>
      </c>
      <c r="C18" s="57" t="s">
        <v>208</v>
      </c>
      <c r="D18" s="54" t="s">
        <v>209</v>
      </c>
      <c r="E18" s="6" t="s">
        <v>134</v>
      </c>
      <c r="F18" s="19">
        <v>59881</v>
      </c>
      <c r="G18" s="24">
        <v>1434.81</v>
      </c>
      <c r="H18" s="24">
        <v>4.47</v>
      </c>
      <c r="I18" s="31"/>
      <c r="J18" s="31"/>
      <c r="K18" s="35"/>
    </row>
    <row r="19" spans="2:11" x14ac:dyDescent="0.3">
      <c r="B19" s="8" t="s">
        <v>867</v>
      </c>
      <c r="C19" s="57" t="s">
        <v>868</v>
      </c>
      <c r="D19" s="54" t="s">
        <v>869</v>
      </c>
      <c r="E19" s="6" t="s">
        <v>50</v>
      </c>
      <c r="F19" s="19">
        <v>96138</v>
      </c>
      <c r="G19" s="24">
        <v>1411.21</v>
      </c>
      <c r="H19" s="24">
        <v>4.4000000000000004</v>
      </c>
      <c r="I19" s="31"/>
      <c r="J19" s="31"/>
      <c r="K19" s="35"/>
    </row>
    <row r="20" spans="2:11" x14ac:dyDescent="0.3">
      <c r="B20" s="8" t="s">
        <v>168</v>
      </c>
      <c r="C20" s="57" t="s">
        <v>169</v>
      </c>
      <c r="D20" s="54" t="s">
        <v>170</v>
      </c>
      <c r="E20" s="6" t="s">
        <v>171</v>
      </c>
      <c r="F20" s="19">
        <v>56023</v>
      </c>
      <c r="G20" s="24">
        <v>1257.8800000000001</v>
      </c>
      <c r="H20" s="24">
        <v>3.92</v>
      </c>
      <c r="I20" s="31"/>
      <c r="J20" s="31"/>
      <c r="K20" s="35"/>
    </row>
    <row r="21" spans="2:11" x14ac:dyDescent="0.3">
      <c r="B21" s="8" t="s">
        <v>959</v>
      </c>
      <c r="C21" s="57" t="s">
        <v>960</v>
      </c>
      <c r="D21" s="54" t="s">
        <v>961</v>
      </c>
      <c r="E21" s="6" t="s">
        <v>65</v>
      </c>
      <c r="F21" s="19">
        <v>15007</v>
      </c>
      <c r="G21" s="24">
        <v>1201.76</v>
      </c>
      <c r="H21" s="24">
        <v>3.75</v>
      </c>
      <c r="I21" s="31"/>
      <c r="J21" s="31"/>
      <c r="K21" s="35"/>
    </row>
    <row r="22" spans="2:11" x14ac:dyDescent="0.3">
      <c r="B22" s="8" t="s">
        <v>2238</v>
      </c>
      <c r="C22" s="57" t="s">
        <v>2239</v>
      </c>
      <c r="D22" s="54" t="s">
        <v>2240</v>
      </c>
      <c r="E22" s="6" t="s">
        <v>1031</v>
      </c>
      <c r="F22" s="19">
        <v>24152</v>
      </c>
      <c r="G22" s="24">
        <v>1095.03</v>
      </c>
      <c r="H22" s="24">
        <v>3.41</v>
      </c>
      <c r="I22" s="31"/>
      <c r="J22" s="31"/>
      <c r="K22" s="35"/>
    </row>
    <row r="23" spans="2:11" x14ac:dyDescent="0.3">
      <c r="B23" s="8" t="s">
        <v>200</v>
      </c>
      <c r="C23" s="57" t="s">
        <v>201</v>
      </c>
      <c r="D23" s="54" t="s">
        <v>202</v>
      </c>
      <c r="E23" s="6" t="s">
        <v>203</v>
      </c>
      <c r="F23" s="19">
        <v>18602</v>
      </c>
      <c r="G23" s="24">
        <v>1051.01</v>
      </c>
      <c r="H23" s="24">
        <v>3.28</v>
      </c>
      <c r="I23" s="31"/>
      <c r="J23" s="31"/>
      <c r="K23" s="35"/>
    </row>
    <row r="24" spans="2:11" x14ac:dyDescent="0.3">
      <c r="B24" s="8" t="s">
        <v>405</v>
      </c>
      <c r="C24" s="57" t="s">
        <v>406</v>
      </c>
      <c r="D24" s="54" t="s">
        <v>407</v>
      </c>
      <c r="E24" s="6" t="s">
        <v>72</v>
      </c>
      <c r="F24" s="19">
        <v>292340</v>
      </c>
      <c r="G24" s="24">
        <v>962.68</v>
      </c>
      <c r="H24" s="24">
        <v>3</v>
      </c>
      <c r="I24" s="31"/>
      <c r="J24" s="31"/>
      <c r="K24" s="35"/>
    </row>
    <row r="25" spans="2:11" x14ac:dyDescent="0.3">
      <c r="B25" s="8" t="s">
        <v>2417</v>
      </c>
      <c r="C25" s="57" t="s">
        <v>2418</v>
      </c>
      <c r="D25" s="54" t="s">
        <v>2419</v>
      </c>
      <c r="E25" s="6" t="s">
        <v>499</v>
      </c>
      <c r="F25" s="19">
        <v>129779</v>
      </c>
      <c r="G25" s="24">
        <v>921.17</v>
      </c>
      <c r="H25" s="24">
        <v>2.87</v>
      </c>
      <c r="I25" s="31"/>
      <c r="J25" s="31"/>
      <c r="K25" s="35"/>
    </row>
    <row r="26" spans="2:11" x14ac:dyDescent="0.3">
      <c r="B26" s="8" t="s">
        <v>980</v>
      </c>
      <c r="C26" s="57" t="s">
        <v>981</v>
      </c>
      <c r="D26" s="54" t="s">
        <v>982</v>
      </c>
      <c r="E26" s="6" t="s">
        <v>65</v>
      </c>
      <c r="F26" s="19">
        <v>21377</v>
      </c>
      <c r="G26" s="24">
        <v>910.81</v>
      </c>
      <c r="H26" s="24">
        <v>2.84</v>
      </c>
      <c r="I26" s="31"/>
      <c r="J26" s="31"/>
      <c r="K26" s="35"/>
    </row>
    <row r="27" spans="2:11" x14ac:dyDescent="0.3">
      <c r="B27" s="8" t="s">
        <v>165</v>
      </c>
      <c r="C27" s="57" t="s">
        <v>166</v>
      </c>
      <c r="D27" s="54" t="s">
        <v>167</v>
      </c>
      <c r="E27" s="6" t="s">
        <v>122</v>
      </c>
      <c r="F27" s="19">
        <v>25473</v>
      </c>
      <c r="G27" s="24">
        <v>905.69</v>
      </c>
      <c r="H27" s="24">
        <v>2.82</v>
      </c>
      <c r="I27" s="31"/>
      <c r="J27" s="31"/>
      <c r="K27" s="35"/>
    </row>
    <row r="28" spans="2:11" x14ac:dyDescent="0.3">
      <c r="B28" s="8" t="s">
        <v>108</v>
      </c>
      <c r="C28" s="57" t="s">
        <v>109</v>
      </c>
      <c r="D28" s="54" t="s">
        <v>110</v>
      </c>
      <c r="E28" s="6" t="s">
        <v>111</v>
      </c>
      <c r="F28" s="19">
        <v>1762</v>
      </c>
      <c r="G28" s="24">
        <v>859.94</v>
      </c>
      <c r="H28" s="24">
        <v>2.68</v>
      </c>
      <c r="I28" s="31"/>
      <c r="J28" s="31"/>
      <c r="K28" s="35"/>
    </row>
    <row r="29" spans="2:11" x14ac:dyDescent="0.3">
      <c r="B29" s="8" t="s">
        <v>870</v>
      </c>
      <c r="C29" s="57" t="s">
        <v>871</v>
      </c>
      <c r="D29" s="54" t="s">
        <v>872</v>
      </c>
      <c r="E29" s="6" t="s">
        <v>50</v>
      </c>
      <c r="F29" s="19">
        <v>16099</v>
      </c>
      <c r="G29" s="24">
        <v>830.79</v>
      </c>
      <c r="H29" s="24">
        <v>2.59</v>
      </c>
      <c r="I29" s="31"/>
      <c r="J29" s="31"/>
      <c r="K29" s="35"/>
    </row>
    <row r="30" spans="2:11" x14ac:dyDescent="0.3">
      <c r="B30" s="8" t="s">
        <v>2381</v>
      </c>
      <c r="C30" s="57" t="s">
        <v>2382</v>
      </c>
      <c r="D30" s="54" t="s">
        <v>2383</v>
      </c>
      <c r="E30" s="6" t="s">
        <v>321</v>
      </c>
      <c r="F30" s="19">
        <v>28052</v>
      </c>
      <c r="G30" s="24">
        <v>805.04</v>
      </c>
      <c r="H30" s="24">
        <v>2.5099999999999998</v>
      </c>
      <c r="I30" s="31"/>
      <c r="J30" s="31"/>
      <c r="K30" s="35"/>
    </row>
    <row r="31" spans="2:11" x14ac:dyDescent="0.3">
      <c r="B31" s="8" t="s">
        <v>91</v>
      </c>
      <c r="C31" s="57" t="s">
        <v>92</v>
      </c>
      <c r="D31" s="54" t="s">
        <v>93</v>
      </c>
      <c r="E31" s="6" t="s">
        <v>50</v>
      </c>
      <c r="F31" s="19">
        <v>15198</v>
      </c>
      <c r="G31" s="24">
        <v>776.01</v>
      </c>
      <c r="H31" s="24">
        <v>2.42</v>
      </c>
      <c r="I31" s="31"/>
      <c r="J31" s="31"/>
      <c r="K31" s="35"/>
    </row>
    <row r="32" spans="2:11" x14ac:dyDescent="0.3">
      <c r="B32" s="8" t="s">
        <v>2420</v>
      </c>
      <c r="C32" s="57" t="s">
        <v>2421</v>
      </c>
      <c r="D32" s="54" t="s">
        <v>2422</v>
      </c>
      <c r="E32" s="6" t="s">
        <v>122</v>
      </c>
      <c r="F32" s="19">
        <v>11295</v>
      </c>
      <c r="G32" s="24">
        <v>770.43</v>
      </c>
      <c r="H32" s="24">
        <v>2.4</v>
      </c>
      <c r="I32" s="31"/>
      <c r="J32" s="31"/>
      <c r="K32" s="35"/>
    </row>
    <row r="33" spans="2:11" x14ac:dyDescent="0.3">
      <c r="B33" s="8" t="s">
        <v>2390</v>
      </c>
      <c r="C33" s="57" t="s">
        <v>2391</v>
      </c>
      <c r="D33" s="54" t="s">
        <v>2392</v>
      </c>
      <c r="E33" s="6" t="s">
        <v>149</v>
      </c>
      <c r="F33" s="19">
        <v>102051</v>
      </c>
      <c r="G33" s="24">
        <v>740.94</v>
      </c>
      <c r="H33" s="24">
        <v>2.31</v>
      </c>
      <c r="I33" s="31"/>
      <c r="J33" s="31"/>
      <c r="K33" s="35"/>
    </row>
    <row r="34" spans="2:11" x14ac:dyDescent="0.3">
      <c r="B34" s="8" t="s">
        <v>2487</v>
      </c>
      <c r="C34" s="57" t="s">
        <v>2488</v>
      </c>
      <c r="D34" s="54" t="s">
        <v>2489</v>
      </c>
      <c r="E34" s="6" t="s">
        <v>134</v>
      </c>
      <c r="F34" s="19">
        <v>45213</v>
      </c>
      <c r="G34" s="24">
        <v>678.47</v>
      </c>
      <c r="H34" s="24">
        <v>2.11</v>
      </c>
      <c r="I34" s="31"/>
      <c r="J34" s="31"/>
      <c r="K34" s="35"/>
    </row>
    <row r="35" spans="2:11" x14ac:dyDescent="0.3">
      <c r="B35" s="8" t="s">
        <v>2146</v>
      </c>
      <c r="C35" s="57" t="s">
        <v>2147</v>
      </c>
      <c r="D35" s="54" t="s">
        <v>2148</v>
      </c>
      <c r="E35" s="6" t="s">
        <v>50</v>
      </c>
      <c r="F35" s="19">
        <v>10932</v>
      </c>
      <c r="G35" s="24">
        <v>666.14</v>
      </c>
      <c r="H35" s="24">
        <v>2.08</v>
      </c>
      <c r="I35" s="31"/>
      <c r="J35" s="31"/>
      <c r="K35" s="35"/>
    </row>
    <row r="36" spans="2:11" x14ac:dyDescent="0.3">
      <c r="B36" s="8" t="s">
        <v>2444</v>
      </c>
      <c r="C36" s="57" t="s">
        <v>2445</v>
      </c>
      <c r="D36" s="54" t="s">
        <v>2446</v>
      </c>
      <c r="E36" s="6" t="s">
        <v>107</v>
      </c>
      <c r="F36" s="19">
        <v>151576</v>
      </c>
      <c r="G36" s="24">
        <v>642.76</v>
      </c>
      <c r="H36" s="24">
        <v>2</v>
      </c>
      <c r="I36" s="31"/>
      <c r="J36" s="31"/>
      <c r="K36" s="35"/>
    </row>
    <row r="37" spans="2:11" x14ac:dyDescent="0.3">
      <c r="B37" s="8" t="s">
        <v>3096</v>
      </c>
      <c r="C37" s="57" t="s">
        <v>3097</v>
      </c>
      <c r="D37" s="54" t="s">
        <v>3098</v>
      </c>
      <c r="E37" s="6" t="s">
        <v>50</v>
      </c>
      <c r="F37" s="19">
        <v>48127</v>
      </c>
      <c r="G37" s="24">
        <v>590.23</v>
      </c>
      <c r="H37" s="24">
        <v>1.84</v>
      </c>
      <c r="I37" s="31"/>
      <c r="J37" s="31"/>
      <c r="K37" s="35"/>
    </row>
    <row r="38" spans="2:11" x14ac:dyDescent="0.3">
      <c r="B38" s="8" t="s">
        <v>2453</v>
      </c>
      <c r="C38" s="57" t="s">
        <v>2454</v>
      </c>
      <c r="D38" s="54" t="s">
        <v>2455</v>
      </c>
      <c r="E38" s="6" t="s">
        <v>50</v>
      </c>
      <c r="F38" s="19">
        <v>6964</v>
      </c>
      <c r="G38" s="24">
        <v>590.20000000000005</v>
      </c>
      <c r="H38" s="24">
        <v>1.84</v>
      </c>
      <c r="I38" s="31"/>
      <c r="J38" s="31"/>
      <c r="K38" s="35"/>
    </row>
    <row r="39" spans="2:11" x14ac:dyDescent="0.3">
      <c r="B39" s="8" t="s">
        <v>3099</v>
      </c>
      <c r="C39" s="57" t="s">
        <v>3100</v>
      </c>
      <c r="D39" s="54" t="s">
        <v>3101</v>
      </c>
      <c r="E39" s="6" t="s">
        <v>401</v>
      </c>
      <c r="F39" s="19">
        <v>212188</v>
      </c>
      <c r="G39" s="24">
        <v>435.09</v>
      </c>
      <c r="H39" s="24">
        <v>1.36</v>
      </c>
      <c r="I39" s="31"/>
      <c r="J39" s="31"/>
      <c r="K39" s="35"/>
    </row>
    <row r="40" spans="2:11" x14ac:dyDescent="0.3">
      <c r="C40" s="58" t="s">
        <v>172</v>
      </c>
      <c r="D40" s="54"/>
      <c r="E40" s="6"/>
      <c r="F40" s="19"/>
      <c r="G40" s="25">
        <v>32027.72</v>
      </c>
      <c r="H40" s="25">
        <v>99.83</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184</v>
      </c>
      <c r="C82" s="57" t="s">
        <v>185</v>
      </c>
      <c r="D82" s="54"/>
      <c r="E82" s="6"/>
      <c r="F82" s="19"/>
      <c r="G82" s="24">
        <v>44.13</v>
      </c>
      <c r="H82" s="24">
        <v>0.14000000000000001</v>
      </c>
      <c r="I82" s="31"/>
      <c r="J82" s="31"/>
      <c r="K82" s="35"/>
    </row>
    <row r="83" spans="1:54" x14ac:dyDescent="0.3">
      <c r="C83" s="58" t="s">
        <v>172</v>
      </c>
      <c r="D83" s="54"/>
      <c r="E83" s="6"/>
      <c r="F83" s="19"/>
      <c r="G83" s="25">
        <v>44.13</v>
      </c>
      <c r="H83" s="25">
        <v>0.14000000000000001</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5242</v>
      </c>
      <c r="D86" s="54"/>
      <c r="E86" s="6"/>
      <c r="F86" s="19"/>
      <c r="G86" s="24" t="s">
        <v>2</v>
      </c>
      <c r="H86" s="24" t="s">
        <v>2</v>
      </c>
      <c r="I86" s="31"/>
      <c r="J86" s="31"/>
      <c r="K86" s="35"/>
      <c r="L86" s="3"/>
      <c r="AI86" s="3"/>
      <c r="AV86" s="3"/>
      <c r="AX86" s="3"/>
      <c r="BB86" s="3"/>
    </row>
    <row r="87" spans="1:54" x14ac:dyDescent="0.3">
      <c r="B87" s="8"/>
      <c r="C87" s="57" t="s">
        <v>186</v>
      </c>
      <c r="D87" s="54"/>
      <c r="E87" s="6"/>
      <c r="F87" s="19"/>
      <c r="G87" s="24">
        <v>17.21</v>
      </c>
      <c r="H87" s="24">
        <v>3.0000000000000002E-2</v>
      </c>
      <c r="I87" s="31"/>
      <c r="J87" s="31"/>
      <c r="K87" s="35"/>
    </row>
    <row r="88" spans="1:54" x14ac:dyDescent="0.3">
      <c r="C88" s="58" t="s">
        <v>172</v>
      </c>
      <c r="D88" s="54"/>
      <c r="E88" s="6"/>
      <c r="F88" s="19"/>
      <c r="G88" s="25">
        <v>17.21</v>
      </c>
      <c r="H88" s="25">
        <v>3.0000000000000002E-2</v>
      </c>
      <c r="I88" s="31"/>
      <c r="J88" s="31"/>
      <c r="K88" s="35"/>
    </row>
    <row r="89" spans="1:54" x14ac:dyDescent="0.3">
      <c r="C89" s="57"/>
      <c r="D89" s="54"/>
      <c r="E89" s="6"/>
      <c r="F89" s="19"/>
      <c r="G89" s="24"/>
      <c r="H89" s="24"/>
      <c r="I89" s="31"/>
      <c r="J89" s="31"/>
      <c r="K89" s="35"/>
    </row>
    <row r="90" spans="1:54" x14ac:dyDescent="0.3">
      <c r="C90" s="60" t="s">
        <v>187</v>
      </c>
      <c r="D90" s="55"/>
      <c r="E90" s="5"/>
      <c r="F90" s="20"/>
      <c r="G90" s="26">
        <v>32089.06</v>
      </c>
      <c r="H90" s="26">
        <v>100</v>
      </c>
      <c r="I90" s="32"/>
      <c r="J90" s="32"/>
      <c r="K90" s="36"/>
    </row>
    <row r="93" spans="1:54" x14ac:dyDescent="0.3">
      <c r="C93" s="1" t="s">
        <v>188</v>
      </c>
    </row>
    <row r="94" spans="1:54" x14ac:dyDescent="0.3">
      <c r="C94" s="37" t="s">
        <v>189</v>
      </c>
      <c r="D94" s="37"/>
      <c r="E94" s="37"/>
      <c r="F94" s="37"/>
      <c r="G94" s="37"/>
      <c r="H94" s="37"/>
      <c r="I94" s="37"/>
      <c r="J94" s="37"/>
      <c r="K94" s="37"/>
    </row>
    <row r="95" spans="1:54" x14ac:dyDescent="0.3">
      <c r="C95" s="2" t="s">
        <v>190</v>
      </c>
    </row>
    <row r="96" spans="1:54" x14ac:dyDescent="0.3">
      <c r="C96" s="2" t="s">
        <v>191</v>
      </c>
    </row>
    <row r="97" spans="3:11" ht="30" customHeight="1" x14ac:dyDescent="0.3">
      <c r="C97" s="92" t="s">
        <v>192</v>
      </c>
      <c r="D97" s="93"/>
      <c r="E97" s="93"/>
      <c r="F97" s="93"/>
      <c r="G97" s="93"/>
      <c r="H97" s="93"/>
      <c r="I97" s="93"/>
      <c r="J97" s="93"/>
      <c r="K97" s="93"/>
    </row>
    <row r="98" spans="3:11" x14ac:dyDescent="0.3">
      <c r="C98" s="2" t="s">
        <v>193</v>
      </c>
    </row>
    <row r="100" spans="3:11" x14ac:dyDescent="0.3">
      <c r="C100" s="1" t="s">
        <v>5367</v>
      </c>
      <c r="E100" s="88" t="s">
        <v>5368</v>
      </c>
    </row>
    <row r="101" spans="3:11" x14ac:dyDescent="0.3">
      <c r="E101" s="2" t="s">
        <v>5434</v>
      </c>
    </row>
  </sheetData>
  <mergeCells count="1">
    <mergeCell ref="C97:K97"/>
  </mergeCells>
  <hyperlinks>
    <hyperlink ref="J2" location="'Index'!A1" display="'Index'!A1" xr:uid="{D596F332-18C8-4783-BD63-5113A83F890D}"/>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7769-47EF-45C1-91AB-9F49E9FB4C5B}">
  <sheetPr codeName="Sheet1133"/>
  <dimension ref="A1:IV101"/>
  <sheetViews>
    <sheetView showGridLines="0" zoomScale="90" zoomScaleNormal="90" workbookViewId="0">
      <pane ySplit="6" topLeftCell="A8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4820</v>
      </c>
      <c r="J2" s="38" t="s">
        <v>4951</v>
      </c>
    </row>
    <row r="3" spans="1:54" ht="16.2" x14ac:dyDescent="0.35">
      <c r="C3" s="1" t="s">
        <v>28</v>
      </c>
      <c r="D3" s="21" t="s">
        <v>4821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549</v>
      </c>
      <c r="C10" s="57" t="s">
        <v>550</v>
      </c>
      <c r="D10" s="54" t="s">
        <v>551</v>
      </c>
      <c r="E10" s="6" t="s">
        <v>196</v>
      </c>
      <c r="F10" s="19">
        <v>9277</v>
      </c>
      <c r="G10" s="24">
        <v>548.32000000000005</v>
      </c>
      <c r="H10" s="24">
        <v>5.44</v>
      </c>
      <c r="I10" s="31"/>
      <c r="J10" s="31"/>
      <c r="K10" s="35"/>
    </row>
    <row r="11" spans="1:54" x14ac:dyDescent="0.3">
      <c r="B11" s="8" t="s">
        <v>44</v>
      </c>
      <c r="C11" s="57" t="s">
        <v>45</v>
      </c>
      <c r="D11" s="54" t="s">
        <v>46</v>
      </c>
      <c r="E11" s="6" t="s">
        <v>43</v>
      </c>
      <c r="F11" s="19">
        <v>36692</v>
      </c>
      <c r="G11" s="24">
        <v>543.55999999999995</v>
      </c>
      <c r="H11" s="24">
        <v>5.4</v>
      </c>
      <c r="I11" s="31"/>
      <c r="J11" s="31"/>
      <c r="K11" s="35"/>
    </row>
    <row r="12" spans="1:54" x14ac:dyDescent="0.3">
      <c r="B12" s="8" t="s">
        <v>40</v>
      </c>
      <c r="C12" s="57" t="s">
        <v>41</v>
      </c>
      <c r="D12" s="54" t="s">
        <v>42</v>
      </c>
      <c r="E12" s="6" t="s">
        <v>43</v>
      </c>
      <c r="F12" s="19">
        <v>26419</v>
      </c>
      <c r="G12" s="24">
        <v>533.19000000000005</v>
      </c>
      <c r="H12" s="24">
        <v>5.29</v>
      </c>
      <c r="I12" s="31"/>
      <c r="J12" s="31"/>
      <c r="K12" s="35"/>
    </row>
    <row r="13" spans="1:54" x14ac:dyDescent="0.3">
      <c r="B13" s="8" t="s">
        <v>1045</v>
      </c>
      <c r="C13" s="57" t="s">
        <v>1046</v>
      </c>
      <c r="D13" s="54" t="s">
        <v>1047</v>
      </c>
      <c r="E13" s="6" t="s">
        <v>82</v>
      </c>
      <c r="F13" s="19">
        <v>28208</v>
      </c>
      <c r="G13" s="24">
        <v>519.22</v>
      </c>
      <c r="H13" s="24">
        <v>5.15</v>
      </c>
      <c r="I13" s="31"/>
      <c r="J13" s="31"/>
      <c r="K13" s="35"/>
    </row>
    <row r="14" spans="1:54" x14ac:dyDescent="0.3">
      <c r="B14" s="8" t="s">
        <v>383</v>
      </c>
      <c r="C14" s="57" t="s">
        <v>384</v>
      </c>
      <c r="D14" s="54" t="s">
        <v>385</v>
      </c>
      <c r="E14" s="6" t="s">
        <v>257</v>
      </c>
      <c r="F14" s="19">
        <v>26615</v>
      </c>
      <c r="G14" s="24">
        <v>509.49</v>
      </c>
      <c r="H14" s="24">
        <v>5.0599999999999996</v>
      </c>
      <c r="I14" s="31"/>
      <c r="J14" s="31"/>
      <c r="K14" s="35"/>
    </row>
    <row r="15" spans="1:54" x14ac:dyDescent="0.3">
      <c r="B15" s="8" t="s">
        <v>580</v>
      </c>
      <c r="C15" s="57" t="s">
        <v>581</v>
      </c>
      <c r="D15" s="54" t="s">
        <v>582</v>
      </c>
      <c r="E15" s="6" t="s">
        <v>90</v>
      </c>
      <c r="F15" s="19">
        <v>26005</v>
      </c>
      <c r="G15" s="24">
        <v>506.58</v>
      </c>
      <c r="H15" s="24">
        <v>5.03</v>
      </c>
      <c r="I15" s="31"/>
      <c r="J15" s="31"/>
      <c r="K15" s="35"/>
    </row>
    <row r="16" spans="1:54" x14ac:dyDescent="0.3">
      <c r="B16" s="8" t="s">
        <v>79</v>
      </c>
      <c r="C16" s="57" t="s">
        <v>80</v>
      </c>
      <c r="D16" s="54" t="s">
        <v>81</v>
      </c>
      <c r="E16" s="6" t="s">
        <v>82</v>
      </c>
      <c r="F16" s="19">
        <v>66637</v>
      </c>
      <c r="G16" s="24">
        <v>503.44</v>
      </c>
      <c r="H16" s="24">
        <v>5</v>
      </c>
      <c r="I16" s="31"/>
      <c r="J16" s="31"/>
      <c r="K16" s="35"/>
    </row>
    <row r="17" spans="2:11" x14ac:dyDescent="0.3">
      <c r="B17" s="8" t="s">
        <v>546</v>
      </c>
      <c r="C17" s="57" t="s">
        <v>547</v>
      </c>
      <c r="D17" s="54" t="s">
        <v>548</v>
      </c>
      <c r="E17" s="6" t="s">
        <v>90</v>
      </c>
      <c r="F17" s="19">
        <v>56376</v>
      </c>
      <c r="G17" s="24">
        <v>496.79</v>
      </c>
      <c r="H17" s="24">
        <v>4.93</v>
      </c>
      <c r="I17" s="31"/>
      <c r="J17" s="31"/>
      <c r="K17" s="35"/>
    </row>
    <row r="18" spans="2:11" x14ac:dyDescent="0.3">
      <c r="B18" s="8" t="s">
        <v>1028</v>
      </c>
      <c r="C18" s="57" t="s">
        <v>1029</v>
      </c>
      <c r="D18" s="54" t="s">
        <v>1030</v>
      </c>
      <c r="E18" s="6" t="s">
        <v>1031</v>
      </c>
      <c r="F18" s="19">
        <v>128842</v>
      </c>
      <c r="G18" s="24">
        <v>493.59</v>
      </c>
      <c r="H18" s="24">
        <v>4.9000000000000004</v>
      </c>
      <c r="I18" s="31"/>
      <c r="J18" s="31"/>
      <c r="K18" s="35"/>
    </row>
    <row r="19" spans="2:11" x14ac:dyDescent="0.3">
      <c r="B19" s="8" t="s">
        <v>66</v>
      </c>
      <c r="C19" s="57" t="s">
        <v>67</v>
      </c>
      <c r="D19" s="54" t="s">
        <v>68</v>
      </c>
      <c r="E19" s="6" t="s">
        <v>43</v>
      </c>
      <c r="F19" s="19">
        <v>23799</v>
      </c>
      <c r="G19" s="24">
        <v>470.89</v>
      </c>
      <c r="H19" s="24">
        <v>4.67</v>
      </c>
      <c r="I19" s="31"/>
      <c r="J19" s="31"/>
      <c r="K19" s="35"/>
    </row>
    <row r="20" spans="2:11" x14ac:dyDescent="0.3">
      <c r="B20" s="8" t="s">
        <v>2384</v>
      </c>
      <c r="C20" s="57" t="s">
        <v>2385</v>
      </c>
      <c r="D20" s="54" t="s">
        <v>2386</v>
      </c>
      <c r="E20" s="6" t="s">
        <v>203</v>
      </c>
      <c r="F20" s="19">
        <v>18758</v>
      </c>
      <c r="G20" s="24">
        <v>455.33</v>
      </c>
      <c r="H20" s="24">
        <v>4.5199999999999996</v>
      </c>
      <c r="I20" s="31"/>
      <c r="J20" s="31"/>
      <c r="K20" s="35"/>
    </row>
    <row r="21" spans="2:11" x14ac:dyDescent="0.3">
      <c r="B21" s="8" t="s">
        <v>562</v>
      </c>
      <c r="C21" s="57" t="s">
        <v>563</v>
      </c>
      <c r="D21" s="54" t="s">
        <v>564</v>
      </c>
      <c r="E21" s="6" t="s">
        <v>138</v>
      </c>
      <c r="F21" s="19">
        <v>36144</v>
      </c>
      <c r="G21" s="24">
        <v>450.35</v>
      </c>
      <c r="H21" s="24">
        <v>4.47</v>
      </c>
      <c r="I21" s="31"/>
      <c r="J21" s="31"/>
      <c r="K21" s="35"/>
    </row>
    <row r="22" spans="2:11" x14ac:dyDescent="0.3">
      <c r="B22" s="8" t="s">
        <v>83</v>
      </c>
      <c r="C22" s="57" t="s">
        <v>84</v>
      </c>
      <c r="D22" s="54" t="s">
        <v>85</v>
      </c>
      <c r="E22" s="6" t="s">
        <v>86</v>
      </c>
      <c r="F22" s="19">
        <v>6770</v>
      </c>
      <c r="G22" s="24">
        <v>446.52</v>
      </c>
      <c r="H22" s="24">
        <v>4.43</v>
      </c>
      <c r="I22" s="31"/>
      <c r="J22" s="31"/>
      <c r="K22" s="35"/>
    </row>
    <row r="23" spans="2:11" x14ac:dyDescent="0.3">
      <c r="B23" s="8" t="s">
        <v>1868</v>
      </c>
      <c r="C23" s="57" t="s">
        <v>1869</v>
      </c>
      <c r="D23" s="54" t="s">
        <v>1870</v>
      </c>
      <c r="E23" s="6" t="s">
        <v>82</v>
      </c>
      <c r="F23" s="19">
        <v>21882</v>
      </c>
      <c r="G23" s="24">
        <v>328.54</v>
      </c>
      <c r="H23" s="24">
        <v>3.26</v>
      </c>
      <c r="I23" s="31"/>
      <c r="J23" s="31"/>
      <c r="K23" s="35"/>
    </row>
    <row r="24" spans="2:11" x14ac:dyDescent="0.3">
      <c r="B24" s="8" t="s">
        <v>87</v>
      </c>
      <c r="C24" s="57" t="s">
        <v>88</v>
      </c>
      <c r="D24" s="54" t="s">
        <v>89</v>
      </c>
      <c r="E24" s="6" t="s">
        <v>90</v>
      </c>
      <c r="F24" s="19">
        <v>22052</v>
      </c>
      <c r="G24" s="24">
        <v>318.25</v>
      </c>
      <c r="H24" s="24">
        <v>3.16</v>
      </c>
      <c r="I24" s="31"/>
      <c r="J24" s="31"/>
      <c r="K24" s="35"/>
    </row>
    <row r="25" spans="2:11" x14ac:dyDescent="0.3">
      <c r="B25" s="8" t="s">
        <v>98</v>
      </c>
      <c r="C25" s="57" t="s">
        <v>99</v>
      </c>
      <c r="D25" s="54" t="s">
        <v>100</v>
      </c>
      <c r="E25" s="6" t="s">
        <v>65</v>
      </c>
      <c r="F25" s="19">
        <v>10657</v>
      </c>
      <c r="G25" s="24">
        <v>298.58999999999997</v>
      </c>
      <c r="H25" s="24">
        <v>2.96</v>
      </c>
      <c r="I25" s="31"/>
      <c r="J25" s="31"/>
      <c r="K25" s="35"/>
    </row>
    <row r="26" spans="2:11" x14ac:dyDescent="0.3">
      <c r="B26" s="8" t="s">
        <v>479</v>
      </c>
      <c r="C26" s="57" t="s">
        <v>480</v>
      </c>
      <c r="D26" s="54" t="s">
        <v>481</v>
      </c>
      <c r="E26" s="6" t="s">
        <v>50</v>
      </c>
      <c r="F26" s="19">
        <v>15637</v>
      </c>
      <c r="G26" s="24">
        <v>273.37</v>
      </c>
      <c r="H26" s="24">
        <v>2.71</v>
      </c>
      <c r="I26" s="31"/>
      <c r="J26" s="31"/>
      <c r="K26" s="35"/>
    </row>
    <row r="27" spans="2:11" x14ac:dyDescent="0.3">
      <c r="B27" s="8" t="s">
        <v>543</v>
      </c>
      <c r="C27" s="57" t="s">
        <v>544</v>
      </c>
      <c r="D27" s="54" t="s">
        <v>545</v>
      </c>
      <c r="E27" s="6" t="s">
        <v>321</v>
      </c>
      <c r="F27" s="19">
        <v>1917</v>
      </c>
      <c r="G27" s="24">
        <v>272.60000000000002</v>
      </c>
      <c r="H27" s="24">
        <v>2.71</v>
      </c>
      <c r="I27" s="31"/>
      <c r="J27" s="31"/>
      <c r="K27" s="35"/>
    </row>
    <row r="28" spans="2:11" x14ac:dyDescent="0.3">
      <c r="B28" s="8" t="s">
        <v>482</v>
      </c>
      <c r="C28" s="57" t="s">
        <v>483</v>
      </c>
      <c r="D28" s="54" t="s">
        <v>484</v>
      </c>
      <c r="E28" s="6" t="s">
        <v>321</v>
      </c>
      <c r="F28" s="19">
        <v>7925</v>
      </c>
      <c r="G28" s="24">
        <v>240.98</v>
      </c>
      <c r="H28" s="24">
        <v>2.39</v>
      </c>
      <c r="I28" s="31"/>
      <c r="J28" s="31"/>
      <c r="K28" s="35"/>
    </row>
    <row r="29" spans="2:11" x14ac:dyDescent="0.3">
      <c r="B29" s="8" t="s">
        <v>870</v>
      </c>
      <c r="C29" s="57" t="s">
        <v>871</v>
      </c>
      <c r="D29" s="54" t="s">
        <v>872</v>
      </c>
      <c r="E29" s="6" t="s">
        <v>50</v>
      </c>
      <c r="F29" s="19">
        <v>4426</v>
      </c>
      <c r="G29" s="24">
        <v>228.4</v>
      </c>
      <c r="H29" s="24">
        <v>2.27</v>
      </c>
      <c r="I29" s="31"/>
      <c r="J29" s="31"/>
      <c r="K29" s="35"/>
    </row>
    <row r="30" spans="2:11" x14ac:dyDescent="0.3">
      <c r="B30" s="8" t="s">
        <v>2331</v>
      </c>
      <c r="C30" s="57" t="s">
        <v>2332</v>
      </c>
      <c r="D30" s="54" t="s">
        <v>2333</v>
      </c>
      <c r="E30" s="6" t="s">
        <v>866</v>
      </c>
      <c r="F30" s="19">
        <v>20640</v>
      </c>
      <c r="G30" s="24">
        <v>224.84</v>
      </c>
      <c r="H30" s="24">
        <v>2.23</v>
      </c>
      <c r="I30" s="31"/>
      <c r="J30" s="31"/>
      <c r="K30" s="35"/>
    </row>
    <row r="31" spans="2:11" x14ac:dyDescent="0.3">
      <c r="B31" s="8" t="s">
        <v>2235</v>
      </c>
      <c r="C31" s="57" t="s">
        <v>2236</v>
      </c>
      <c r="D31" s="54" t="s">
        <v>2237</v>
      </c>
      <c r="E31" s="6" t="s">
        <v>134</v>
      </c>
      <c r="F31" s="19">
        <v>1305</v>
      </c>
      <c r="G31" s="24">
        <v>219.78</v>
      </c>
      <c r="H31" s="24">
        <v>2.1800000000000002</v>
      </c>
      <c r="I31" s="31"/>
      <c r="J31" s="31"/>
      <c r="K31" s="35"/>
    </row>
    <row r="32" spans="2:11" x14ac:dyDescent="0.3">
      <c r="B32" s="8" t="s">
        <v>2351</v>
      </c>
      <c r="C32" s="57" t="s">
        <v>2352</v>
      </c>
      <c r="D32" s="54" t="s">
        <v>2353</v>
      </c>
      <c r="E32" s="6" t="s">
        <v>149</v>
      </c>
      <c r="F32" s="19">
        <v>28711</v>
      </c>
      <c r="G32" s="24">
        <v>212.68</v>
      </c>
      <c r="H32" s="24">
        <v>2.11</v>
      </c>
      <c r="I32" s="31"/>
      <c r="J32" s="31"/>
      <c r="K32" s="35"/>
    </row>
    <row r="33" spans="2:11" x14ac:dyDescent="0.3">
      <c r="B33" s="8" t="s">
        <v>210</v>
      </c>
      <c r="C33" s="57" t="s">
        <v>211</v>
      </c>
      <c r="D33" s="54" t="s">
        <v>212</v>
      </c>
      <c r="E33" s="6" t="s">
        <v>61</v>
      </c>
      <c r="F33" s="19">
        <v>625</v>
      </c>
      <c r="G33" s="24">
        <v>192.56</v>
      </c>
      <c r="H33" s="24">
        <v>1.91</v>
      </c>
      <c r="I33" s="31"/>
      <c r="J33" s="31"/>
      <c r="K33" s="35"/>
    </row>
    <row r="34" spans="2:11" x14ac:dyDescent="0.3">
      <c r="B34" s="8" t="s">
        <v>2468</v>
      </c>
      <c r="C34" s="57" t="s">
        <v>2469</v>
      </c>
      <c r="D34" s="54" t="s">
        <v>2470</v>
      </c>
      <c r="E34" s="6" t="s">
        <v>90</v>
      </c>
      <c r="F34" s="19">
        <v>21173</v>
      </c>
      <c r="G34" s="24">
        <v>170.95</v>
      </c>
      <c r="H34" s="24">
        <v>1.7</v>
      </c>
      <c r="I34" s="31"/>
      <c r="J34" s="31"/>
      <c r="K34" s="35"/>
    </row>
    <row r="35" spans="2:11" x14ac:dyDescent="0.3">
      <c r="B35" s="8" t="s">
        <v>824</v>
      </c>
      <c r="C35" s="57" t="s">
        <v>825</v>
      </c>
      <c r="D35" s="54" t="s">
        <v>826</v>
      </c>
      <c r="E35" s="6" t="s">
        <v>253</v>
      </c>
      <c r="F35" s="19">
        <v>10820</v>
      </c>
      <c r="G35" s="24">
        <v>145.01</v>
      </c>
      <c r="H35" s="24">
        <v>1.44</v>
      </c>
      <c r="I35" s="31"/>
      <c r="J35" s="31"/>
      <c r="K35" s="35"/>
    </row>
    <row r="36" spans="2:11" x14ac:dyDescent="0.3">
      <c r="B36" s="8" t="s">
        <v>2411</v>
      </c>
      <c r="C36" s="57" t="s">
        <v>2412</v>
      </c>
      <c r="D36" s="54" t="s">
        <v>2413</v>
      </c>
      <c r="E36" s="6" t="s">
        <v>153</v>
      </c>
      <c r="F36" s="19">
        <v>5055</v>
      </c>
      <c r="G36" s="24">
        <v>140.08000000000001</v>
      </c>
      <c r="H36" s="24">
        <v>1.39</v>
      </c>
      <c r="I36" s="31"/>
      <c r="J36" s="31"/>
      <c r="K36" s="35"/>
    </row>
    <row r="37" spans="2:11" x14ac:dyDescent="0.3">
      <c r="B37" s="8" t="s">
        <v>219</v>
      </c>
      <c r="C37" s="57" t="s">
        <v>220</v>
      </c>
      <c r="D37" s="54" t="s">
        <v>221</v>
      </c>
      <c r="E37" s="6" t="s">
        <v>90</v>
      </c>
      <c r="F37" s="19">
        <v>5032</v>
      </c>
      <c r="G37" s="24">
        <v>131.44999999999999</v>
      </c>
      <c r="H37" s="24">
        <v>1.3</v>
      </c>
      <c r="I37" s="31"/>
      <c r="J37" s="31"/>
      <c r="K37" s="35"/>
    </row>
    <row r="38" spans="2:11" x14ac:dyDescent="0.3">
      <c r="B38" s="8" t="s">
        <v>154</v>
      </c>
      <c r="C38" s="57" t="s">
        <v>155</v>
      </c>
      <c r="D38" s="54" t="s">
        <v>156</v>
      </c>
      <c r="E38" s="6" t="s">
        <v>157</v>
      </c>
      <c r="F38" s="19">
        <v>60259</v>
      </c>
      <c r="G38" s="24">
        <v>126.31</v>
      </c>
      <c r="H38" s="24">
        <v>1.25</v>
      </c>
      <c r="I38" s="31"/>
      <c r="J38" s="31"/>
      <c r="K38" s="35"/>
    </row>
    <row r="39" spans="2:11" x14ac:dyDescent="0.3">
      <c r="B39" s="8" t="s">
        <v>2481</v>
      </c>
      <c r="C39" s="57" t="s">
        <v>2482</v>
      </c>
      <c r="D39" s="54" t="s">
        <v>2483</v>
      </c>
      <c r="E39" s="6" t="s">
        <v>1031</v>
      </c>
      <c r="F39" s="19">
        <v>6046</v>
      </c>
      <c r="G39" s="24">
        <v>97.88</v>
      </c>
      <c r="H39" s="24">
        <v>0.97</v>
      </c>
      <c r="I39" s="31"/>
      <c r="J39" s="31"/>
      <c r="K39" s="35"/>
    </row>
    <row r="40" spans="2:11" x14ac:dyDescent="0.3">
      <c r="C40" s="58" t="s">
        <v>172</v>
      </c>
      <c r="D40" s="54"/>
      <c r="E40" s="6"/>
      <c r="F40" s="19"/>
      <c r="G40" s="25">
        <v>10099.540000000001</v>
      </c>
      <c r="H40" s="25">
        <v>100.23</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184</v>
      </c>
      <c r="C82" s="57" t="s">
        <v>185</v>
      </c>
      <c r="D82" s="54"/>
      <c r="E82" s="6"/>
      <c r="F82" s="19"/>
      <c r="G82" s="24">
        <v>24.63</v>
      </c>
      <c r="H82" s="24">
        <v>0.24</v>
      </c>
      <c r="I82" s="31"/>
      <c r="J82" s="31"/>
      <c r="K82" s="35"/>
    </row>
    <row r="83" spans="1:54" x14ac:dyDescent="0.3">
      <c r="C83" s="58" t="s">
        <v>172</v>
      </c>
      <c r="D83" s="54"/>
      <c r="E83" s="6"/>
      <c r="F83" s="19"/>
      <c r="G83" s="25">
        <v>24.63</v>
      </c>
      <c r="H83" s="25">
        <v>0.24</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5242</v>
      </c>
      <c r="D86" s="54"/>
      <c r="E86" s="6"/>
      <c r="F86" s="19"/>
      <c r="G86" s="24" t="s">
        <v>2</v>
      </c>
      <c r="H86" s="24" t="s">
        <v>2</v>
      </c>
      <c r="I86" s="31"/>
      <c r="J86" s="31"/>
      <c r="K86" s="35"/>
      <c r="L86" s="3"/>
      <c r="AI86" s="3"/>
      <c r="AV86" s="3"/>
      <c r="AX86" s="3"/>
      <c r="BB86" s="3"/>
    </row>
    <row r="87" spans="1:54" x14ac:dyDescent="0.3">
      <c r="B87" s="8"/>
      <c r="C87" s="57" t="s">
        <v>186</v>
      </c>
      <c r="D87" s="54"/>
      <c r="E87" s="6"/>
      <c r="F87" s="19"/>
      <c r="G87" s="24">
        <v>-49.42</v>
      </c>
      <c r="H87" s="24">
        <v>-0.47</v>
      </c>
      <c r="I87" s="31"/>
      <c r="J87" s="31"/>
      <c r="K87" s="35"/>
    </row>
    <row r="88" spans="1:54" x14ac:dyDescent="0.3">
      <c r="C88" s="58" t="s">
        <v>172</v>
      </c>
      <c r="D88" s="54"/>
      <c r="E88" s="6"/>
      <c r="F88" s="19"/>
      <c r="G88" s="25">
        <v>-49.42</v>
      </c>
      <c r="H88" s="25">
        <v>-0.47</v>
      </c>
      <c r="I88" s="31"/>
      <c r="J88" s="31"/>
      <c r="K88" s="35"/>
    </row>
    <row r="89" spans="1:54" x14ac:dyDescent="0.3">
      <c r="C89" s="57"/>
      <c r="D89" s="54"/>
      <c r="E89" s="6"/>
      <c r="F89" s="19"/>
      <c r="G89" s="24"/>
      <c r="H89" s="24"/>
      <c r="I89" s="31"/>
      <c r="J89" s="31"/>
      <c r="K89" s="35"/>
    </row>
    <row r="90" spans="1:54" x14ac:dyDescent="0.3">
      <c r="C90" s="60" t="s">
        <v>187</v>
      </c>
      <c r="D90" s="55"/>
      <c r="E90" s="5"/>
      <c r="F90" s="20"/>
      <c r="G90" s="26">
        <v>10074.75</v>
      </c>
      <c r="H90" s="26">
        <v>100</v>
      </c>
      <c r="I90" s="32"/>
      <c r="J90" s="32"/>
      <c r="K90" s="36"/>
    </row>
    <row r="93" spans="1:54" x14ac:dyDescent="0.3">
      <c r="C93" s="1" t="s">
        <v>188</v>
      </c>
    </row>
    <row r="94" spans="1:54" x14ac:dyDescent="0.3">
      <c r="C94" s="37" t="s">
        <v>189</v>
      </c>
      <c r="D94" s="37"/>
      <c r="E94" s="37"/>
      <c r="F94" s="37"/>
      <c r="G94" s="37"/>
      <c r="H94" s="37"/>
      <c r="I94" s="37"/>
      <c r="J94" s="37"/>
      <c r="K94" s="37"/>
    </row>
    <row r="95" spans="1:54" x14ac:dyDescent="0.3">
      <c r="C95" s="2" t="s">
        <v>190</v>
      </c>
    </row>
    <row r="96" spans="1:54" x14ac:dyDescent="0.3">
      <c r="C96" s="2" t="s">
        <v>191</v>
      </c>
    </row>
    <row r="97" spans="3:11" ht="30" customHeight="1" x14ac:dyDescent="0.3">
      <c r="C97" s="92" t="s">
        <v>192</v>
      </c>
      <c r="D97" s="93"/>
      <c r="E97" s="93"/>
      <c r="F97" s="93"/>
      <c r="G97" s="93"/>
      <c r="H97" s="93"/>
      <c r="I97" s="93"/>
      <c r="J97" s="93"/>
      <c r="K97" s="93"/>
    </row>
    <row r="98" spans="3:11" x14ac:dyDescent="0.3">
      <c r="C98" s="2" t="s">
        <v>193</v>
      </c>
    </row>
    <row r="100" spans="3:11" x14ac:dyDescent="0.3">
      <c r="C100" s="1" t="s">
        <v>5367</v>
      </c>
      <c r="E100" s="88" t="s">
        <v>5368</v>
      </c>
    </row>
    <row r="101" spans="3:11" x14ac:dyDescent="0.3">
      <c r="E101" s="2" t="s">
        <v>5435</v>
      </c>
    </row>
  </sheetData>
  <mergeCells count="1">
    <mergeCell ref="C97:K97"/>
  </mergeCells>
  <hyperlinks>
    <hyperlink ref="J2" location="'Index'!A1" display="'Index'!A1" xr:uid="{56CEB19C-C3F9-4422-A6EB-DB9C9A5B0AFC}"/>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5C30-D7F2-4FDF-9A8B-B060B9F5C0E9}">
  <sheetPr codeName="Sheet1134"/>
  <dimension ref="A1:IV101"/>
  <sheetViews>
    <sheetView showGridLines="0" zoomScale="90" zoomScaleNormal="90" workbookViewId="0">
      <pane ySplit="6" topLeftCell="A8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4822</v>
      </c>
      <c r="J2" s="38" t="s">
        <v>4951</v>
      </c>
    </row>
    <row r="3" spans="1:54" ht="16.2" x14ac:dyDescent="0.35">
      <c r="C3" s="1" t="s">
        <v>28</v>
      </c>
      <c r="D3" s="21" t="s">
        <v>4823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94</v>
      </c>
      <c r="C10" s="57" t="s">
        <v>95</v>
      </c>
      <c r="D10" s="54" t="s">
        <v>96</v>
      </c>
      <c r="E10" s="6" t="s">
        <v>97</v>
      </c>
      <c r="F10" s="19">
        <v>11107</v>
      </c>
      <c r="G10" s="24">
        <v>280.02999999999997</v>
      </c>
      <c r="H10" s="24">
        <v>4.2300000000000004</v>
      </c>
      <c r="I10" s="31"/>
      <c r="J10" s="31"/>
      <c r="K10" s="35"/>
    </row>
    <row r="11" spans="1:54" x14ac:dyDescent="0.3">
      <c r="B11" s="8" t="s">
        <v>377</v>
      </c>
      <c r="C11" s="57" t="s">
        <v>378</v>
      </c>
      <c r="D11" s="54" t="s">
        <v>379</v>
      </c>
      <c r="E11" s="6" t="s">
        <v>97</v>
      </c>
      <c r="F11" s="19">
        <v>65685</v>
      </c>
      <c r="G11" s="24">
        <v>270.58999999999997</v>
      </c>
      <c r="H11" s="24">
        <v>4.08</v>
      </c>
      <c r="I11" s="31"/>
      <c r="J11" s="31"/>
      <c r="K11" s="35"/>
    </row>
    <row r="12" spans="1:54" x14ac:dyDescent="0.3">
      <c r="B12" s="8" t="s">
        <v>1048</v>
      </c>
      <c r="C12" s="57" t="s">
        <v>1049</v>
      </c>
      <c r="D12" s="54" t="s">
        <v>1050</v>
      </c>
      <c r="E12" s="6" t="s">
        <v>325</v>
      </c>
      <c r="F12" s="19">
        <v>11564</v>
      </c>
      <c r="G12" s="24">
        <v>259.92</v>
      </c>
      <c r="H12" s="24">
        <v>3.92</v>
      </c>
      <c r="I12" s="31"/>
      <c r="J12" s="31"/>
      <c r="K12" s="35"/>
    </row>
    <row r="13" spans="1:54" x14ac:dyDescent="0.3">
      <c r="B13" s="8" t="s">
        <v>1054</v>
      </c>
      <c r="C13" s="57" t="s">
        <v>1055</v>
      </c>
      <c r="D13" s="54" t="s">
        <v>1056</v>
      </c>
      <c r="E13" s="6" t="s">
        <v>138</v>
      </c>
      <c r="F13" s="19">
        <v>3464</v>
      </c>
      <c r="G13" s="24">
        <v>259.73</v>
      </c>
      <c r="H13" s="24">
        <v>3.92</v>
      </c>
      <c r="I13" s="31"/>
      <c r="J13" s="31"/>
      <c r="K13" s="35"/>
    </row>
    <row r="14" spans="1:54" x14ac:dyDescent="0.3">
      <c r="B14" s="8" t="s">
        <v>44</v>
      </c>
      <c r="C14" s="57" t="s">
        <v>45</v>
      </c>
      <c r="D14" s="54" t="s">
        <v>46</v>
      </c>
      <c r="E14" s="6" t="s">
        <v>43</v>
      </c>
      <c r="F14" s="19">
        <v>17401</v>
      </c>
      <c r="G14" s="24">
        <v>257.77999999999997</v>
      </c>
      <c r="H14" s="24">
        <v>3.89</v>
      </c>
      <c r="I14" s="31"/>
      <c r="J14" s="31"/>
      <c r="K14" s="35"/>
    </row>
    <row r="15" spans="1:54" x14ac:dyDescent="0.3">
      <c r="B15" s="8" t="s">
        <v>207</v>
      </c>
      <c r="C15" s="57" t="s">
        <v>208</v>
      </c>
      <c r="D15" s="54" t="s">
        <v>209</v>
      </c>
      <c r="E15" s="6" t="s">
        <v>134</v>
      </c>
      <c r="F15" s="19">
        <v>10613</v>
      </c>
      <c r="G15" s="24">
        <v>254.3</v>
      </c>
      <c r="H15" s="24">
        <v>3.84</v>
      </c>
      <c r="I15" s="31"/>
      <c r="J15" s="31"/>
      <c r="K15" s="35"/>
    </row>
    <row r="16" spans="1:54" x14ac:dyDescent="0.3">
      <c r="B16" s="8" t="s">
        <v>40</v>
      </c>
      <c r="C16" s="57" t="s">
        <v>41</v>
      </c>
      <c r="D16" s="54" t="s">
        <v>42</v>
      </c>
      <c r="E16" s="6" t="s">
        <v>43</v>
      </c>
      <c r="F16" s="19">
        <v>12517</v>
      </c>
      <c r="G16" s="24">
        <v>252.62</v>
      </c>
      <c r="H16" s="24">
        <v>3.81</v>
      </c>
      <c r="I16" s="31"/>
      <c r="J16" s="31"/>
      <c r="K16" s="35"/>
    </row>
    <row r="17" spans="2:11" x14ac:dyDescent="0.3">
      <c r="B17" s="8" t="s">
        <v>2370</v>
      </c>
      <c r="C17" s="57" t="s">
        <v>600</v>
      </c>
      <c r="D17" s="54" t="s">
        <v>2371</v>
      </c>
      <c r="E17" s="6" t="s">
        <v>142</v>
      </c>
      <c r="F17" s="19">
        <v>625</v>
      </c>
      <c r="G17" s="24">
        <v>252.41</v>
      </c>
      <c r="H17" s="24">
        <v>3.81</v>
      </c>
      <c r="I17" s="31"/>
      <c r="J17" s="31"/>
      <c r="K17" s="35"/>
    </row>
    <row r="18" spans="2:11" x14ac:dyDescent="0.3">
      <c r="B18" s="8" t="s">
        <v>458</v>
      </c>
      <c r="C18" s="57" t="s">
        <v>459</v>
      </c>
      <c r="D18" s="54" t="s">
        <v>460</v>
      </c>
      <c r="E18" s="6" t="s">
        <v>86</v>
      </c>
      <c r="F18" s="19">
        <v>14762</v>
      </c>
      <c r="G18" s="24">
        <v>251.94</v>
      </c>
      <c r="H18" s="24">
        <v>3.8</v>
      </c>
      <c r="I18" s="31"/>
      <c r="J18" s="31"/>
      <c r="K18" s="35"/>
    </row>
    <row r="19" spans="2:11" x14ac:dyDescent="0.3">
      <c r="B19" s="8" t="s">
        <v>487</v>
      </c>
      <c r="C19" s="57" t="s">
        <v>488</v>
      </c>
      <c r="D19" s="54" t="s">
        <v>489</v>
      </c>
      <c r="E19" s="6" t="s">
        <v>325</v>
      </c>
      <c r="F19" s="19">
        <v>4338</v>
      </c>
      <c r="G19" s="24">
        <v>250.35</v>
      </c>
      <c r="H19" s="24">
        <v>3.78</v>
      </c>
      <c r="I19" s="31"/>
      <c r="J19" s="31"/>
      <c r="K19" s="35"/>
    </row>
    <row r="20" spans="2:11" x14ac:dyDescent="0.3">
      <c r="B20" s="8" t="s">
        <v>1051</v>
      </c>
      <c r="C20" s="57" t="s">
        <v>1052</v>
      </c>
      <c r="D20" s="54" t="s">
        <v>1053</v>
      </c>
      <c r="E20" s="6" t="s">
        <v>86</v>
      </c>
      <c r="F20" s="19">
        <v>18699</v>
      </c>
      <c r="G20" s="24">
        <v>237.53</v>
      </c>
      <c r="H20" s="24">
        <v>3.58</v>
      </c>
      <c r="I20" s="31"/>
      <c r="J20" s="31"/>
      <c r="K20" s="35"/>
    </row>
    <row r="21" spans="2:11" x14ac:dyDescent="0.3">
      <c r="B21" s="8" t="s">
        <v>921</v>
      </c>
      <c r="C21" s="57" t="s">
        <v>922</v>
      </c>
      <c r="D21" s="54" t="s">
        <v>923</v>
      </c>
      <c r="E21" s="6" t="s">
        <v>86</v>
      </c>
      <c r="F21" s="19">
        <v>6146</v>
      </c>
      <c r="G21" s="24">
        <v>229.98</v>
      </c>
      <c r="H21" s="24">
        <v>3.47</v>
      </c>
      <c r="I21" s="31"/>
      <c r="J21" s="31"/>
      <c r="K21" s="35"/>
    </row>
    <row r="22" spans="2:11" x14ac:dyDescent="0.3">
      <c r="B22" s="8" t="s">
        <v>62</v>
      </c>
      <c r="C22" s="57" t="s">
        <v>63</v>
      </c>
      <c r="D22" s="54" t="s">
        <v>64</v>
      </c>
      <c r="E22" s="6" t="s">
        <v>65</v>
      </c>
      <c r="F22" s="19">
        <v>1804</v>
      </c>
      <c r="G22" s="24">
        <v>227.45</v>
      </c>
      <c r="H22" s="24">
        <v>3.43</v>
      </c>
      <c r="I22" s="31"/>
      <c r="J22" s="31"/>
      <c r="K22" s="35"/>
    </row>
    <row r="23" spans="2:11" x14ac:dyDescent="0.3">
      <c r="B23" s="8" t="s">
        <v>374</v>
      </c>
      <c r="C23" s="57" t="s">
        <v>375</v>
      </c>
      <c r="D23" s="54" t="s">
        <v>376</v>
      </c>
      <c r="E23" s="6" t="s">
        <v>86</v>
      </c>
      <c r="F23" s="19">
        <v>14596</v>
      </c>
      <c r="G23" s="24">
        <v>226.91</v>
      </c>
      <c r="H23" s="24">
        <v>3.42</v>
      </c>
      <c r="I23" s="31"/>
      <c r="J23" s="31"/>
      <c r="K23" s="35"/>
    </row>
    <row r="24" spans="2:11" x14ac:dyDescent="0.3">
      <c r="B24" s="8" t="s">
        <v>953</v>
      </c>
      <c r="C24" s="57" t="s">
        <v>954</v>
      </c>
      <c r="D24" s="54" t="s">
        <v>955</v>
      </c>
      <c r="E24" s="6" t="s">
        <v>171</v>
      </c>
      <c r="F24" s="19">
        <v>41295</v>
      </c>
      <c r="G24" s="24">
        <v>218.45</v>
      </c>
      <c r="H24" s="24">
        <v>3.3</v>
      </c>
      <c r="I24" s="31"/>
      <c r="J24" s="31"/>
      <c r="K24" s="35"/>
    </row>
    <row r="25" spans="2:11" x14ac:dyDescent="0.3">
      <c r="B25" s="8" t="s">
        <v>58</v>
      </c>
      <c r="C25" s="57" t="s">
        <v>59</v>
      </c>
      <c r="D25" s="54" t="s">
        <v>60</v>
      </c>
      <c r="E25" s="6" t="s">
        <v>61</v>
      </c>
      <c r="F25" s="19">
        <v>1746</v>
      </c>
      <c r="G25" s="24">
        <v>213.87</v>
      </c>
      <c r="H25" s="24">
        <v>3.23</v>
      </c>
      <c r="I25" s="31"/>
      <c r="J25" s="31"/>
      <c r="K25" s="35"/>
    </row>
    <row r="26" spans="2:11" x14ac:dyDescent="0.3">
      <c r="B26" s="8" t="s">
        <v>383</v>
      </c>
      <c r="C26" s="57" t="s">
        <v>384</v>
      </c>
      <c r="D26" s="54" t="s">
        <v>385</v>
      </c>
      <c r="E26" s="6" t="s">
        <v>257</v>
      </c>
      <c r="F26" s="19">
        <v>11076</v>
      </c>
      <c r="G26" s="24">
        <v>212.03</v>
      </c>
      <c r="H26" s="24">
        <v>3.2</v>
      </c>
      <c r="I26" s="31"/>
      <c r="J26" s="31"/>
      <c r="K26" s="35"/>
    </row>
    <row r="27" spans="2:11" x14ac:dyDescent="0.3">
      <c r="B27" s="8" t="s">
        <v>76</v>
      </c>
      <c r="C27" s="57" t="s">
        <v>77</v>
      </c>
      <c r="D27" s="54" t="s">
        <v>78</v>
      </c>
      <c r="E27" s="6" t="s">
        <v>50</v>
      </c>
      <c r="F27" s="19">
        <v>6857</v>
      </c>
      <c r="G27" s="24">
        <v>208.23</v>
      </c>
      <c r="H27" s="24">
        <v>3.14</v>
      </c>
      <c r="I27" s="31"/>
      <c r="J27" s="31"/>
      <c r="K27" s="35"/>
    </row>
    <row r="28" spans="2:11" x14ac:dyDescent="0.3">
      <c r="B28" s="8" t="s">
        <v>69</v>
      </c>
      <c r="C28" s="57" t="s">
        <v>70</v>
      </c>
      <c r="D28" s="54" t="s">
        <v>71</v>
      </c>
      <c r="E28" s="6" t="s">
        <v>72</v>
      </c>
      <c r="F28" s="19">
        <v>14869</v>
      </c>
      <c r="G28" s="24">
        <v>206.71</v>
      </c>
      <c r="H28" s="24">
        <v>3.12</v>
      </c>
      <c r="I28" s="31"/>
      <c r="J28" s="31"/>
      <c r="K28" s="35"/>
    </row>
    <row r="29" spans="2:11" x14ac:dyDescent="0.3">
      <c r="B29" s="8" t="s">
        <v>1045</v>
      </c>
      <c r="C29" s="57" t="s">
        <v>1046</v>
      </c>
      <c r="D29" s="54" t="s">
        <v>1047</v>
      </c>
      <c r="E29" s="6" t="s">
        <v>82</v>
      </c>
      <c r="F29" s="19">
        <v>11192</v>
      </c>
      <c r="G29" s="24">
        <v>206.01</v>
      </c>
      <c r="H29" s="24">
        <v>3.11</v>
      </c>
      <c r="I29" s="31"/>
      <c r="J29" s="31"/>
      <c r="K29" s="35"/>
    </row>
    <row r="30" spans="2:11" x14ac:dyDescent="0.3">
      <c r="B30" s="8" t="s">
        <v>596</v>
      </c>
      <c r="C30" s="57" t="s">
        <v>597</v>
      </c>
      <c r="D30" s="54" t="s">
        <v>598</v>
      </c>
      <c r="E30" s="6" t="s">
        <v>134</v>
      </c>
      <c r="F30" s="19">
        <v>6083</v>
      </c>
      <c r="G30" s="24">
        <v>203.62</v>
      </c>
      <c r="H30" s="24">
        <v>3.07</v>
      </c>
      <c r="I30" s="31"/>
      <c r="J30" s="31"/>
      <c r="K30" s="35"/>
    </row>
    <row r="31" spans="2:11" x14ac:dyDescent="0.3">
      <c r="B31" s="8" t="s">
        <v>66</v>
      </c>
      <c r="C31" s="57" t="s">
        <v>67</v>
      </c>
      <c r="D31" s="54" t="s">
        <v>68</v>
      </c>
      <c r="E31" s="6" t="s">
        <v>43</v>
      </c>
      <c r="F31" s="19">
        <v>10065</v>
      </c>
      <c r="G31" s="24">
        <v>199.15</v>
      </c>
      <c r="H31" s="24">
        <v>3</v>
      </c>
      <c r="I31" s="31"/>
      <c r="J31" s="31"/>
      <c r="K31" s="35"/>
    </row>
    <row r="32" spans="2:11" x14ac:dyDescent="0.3">
      <c r="B32" s="8" t="s">
        <v>980</v>
      </c>
      <c r="C32" s="57" t="s">
        <v>981</v>
      </c>
      <c r="D32" s="54" t="s">
        <v>982</v>
      </c>
      <c r="E32" s="6" t="s">
        <v>65</v>
      </c>
      <c r="F32" s="19">
        <v>4627</v>
      </c>
      <c r="G32" s="24">
        <v>197.14</v>
      </c>
      <c r="H32" s="24">
        <v>2.97</v>
      </c>
      <c r="I32" s="31"/>
      <c r="J32" s="31"/>
      <c r="K32" s="35"/>
    </row>
    <row r="33" spans="2:11" x14ac:dyDescent="0.3">
      <c r="B33" s="8" t="s">
        <v>2381</v>
      </c>
      <c r="C33" s="57" t="s">
        <v>2382</v>
      </c>
      <c r="D33" s="54" t="s">
        <v>2383</v>
      </c>
      <c r="E33" s="6" t="s">
        <v>321</v>
      </c>
      <c r="F33" s="19">
        <v>6598</v>
      </c>
      <c r="G33" s="24">
        <v>189.35</v>
      </c>
      <c r="H33" s="24">
        <v>2.86</v>
      </c>
      <c r="I33" s="31"/>
      <c r="J33" s="31"/>
      <c r="K33" s="35"/>
    </row>
    <row r="34" spans="2:11" x14ac:dyDescent="0.3">
      <c r="B34" s="8" t="s">
        <v>580</v>
      </c>
      <c r="C34" s="57" t="s">
        <v>581</v>
      </c>
      <c r="D34" s="54" t="s">
        <v>582</v>
      </c>
      <c r="E34" s="6" t="s">
        <v>90</v>
      </c>
      <c r="F34" s="19">
        <v>9695</v>
      </c>
      <c r="G34" s="24">
        <v>188.86</v>
      </c>
      <c r="H34" s="24">
        <v>2.85</v>
      </c>
      <c r="I34" s="31"/>
      <c r="J34" s="31"/>
      <c r="K34" s="35"/>
    </row>
    <row r="35" spans="2:11" x14ac:dyDescent="0.3">
      <c r="B35" s="8" t="s">
        <v>47</v>
      </c>
      <c r="C35" s="57" t="s">
        <v>48</v>
      </c>
      <c r="D35" s="54" t="s">
        <v>49</v>
      </c>
      <c r="E35" s="6" t="s">
        <v>50</v>
      </c>
      <c r="F35" s="19">
        <v>12313</v>
      </c>
      <c r="G35" s="24">
        <v>185.8</v>
      </c>
      <c r="H35" s="24">
        <v>2.8</v>
      </c>
      <c r="I35" s="31"/>
      <c r="J35" s="31"/>
      <c r="K35" s="35"/>
    </row>
    <row r="36" spans="2:11" x14ac:dyDescent="0.3">
      <c r="B36" s="8" t="s">
        <v>51</v>
      </c>
      <c r="C36" s="57" t="s">
        <v>52</v>
      </c>
      <c r="D36" s="54" t="s">
        <v>53</v>
      </c>
      <c r="E36" s="6" t="s">
        <v>54</v>
      </c>
      <c r="F36" s="19">
        <v>4893</v>
      </c>
      <c r="G36" s="24">
        <v>177.93</v>
      </c>
      <c r="H36" s="24">
        <v>2.68</v>
      </c>
      <c r="I36" s="31"/>
      <c r="J36" s="31"/>
      <c r="K36" s="35"/>
    </row>
    <row r="37" spans="2:11" x14ac:dyDescent="0.3">
      <c r="B37" s="8" t="s">
        <v>959</v>
      </c>
      <c r="C37" s="57" t="s">
        <v>960</v>
      </c>
      <c r="D37" s="54" t="s">
        <v>961</v>
      </c>
      <c r="E37" s="6" t="s">
        <v>65</v>
      </c>
      <c r="F37" s="19">
        <v>2085</v>
      </c>
      <c r="G37" s="24">
        <v>166.97</v>
      </c>
      <c r="H37" s="24">
        <v>2.52</v>
      </c>
      <c r="I37" s="31"/>
      <c r="J37" s="31"/>
      <c r="K37" s="35"/>
    </row>
    <row r="38" spans="2:11" x14ac:dyDescent="0.3">
      <c r="B38" s="8" t="s">
        <v>867</v>
      </c>
      <c r="C38" s="57" t="s">
        <v>868</v>
      </c>
      <c r="D38" s="54" t="s">
        <v>869</v>
      </c>
      <c r="E38" s="6" t="s">
        <v>50</v>
      </c>
      <c r="F38" s="19">
        <v>11341</v>
      </c>
      <c r="G38" s="24">
        <v>166.47</v>
      </c>
      <c r="H38" s="24">
        <v>2.5099999999999998</v>
      </c>
      <c r="I38" s="31"/>
      <c r="J38" s="31"/>
      <c r="K38" s="35"/>
    </row>
    <row r="39" spans="2:11" x14ac:dyDescent="0.3">
      <c r="B39" s="8" t="s">
        <v>344</v>
      </c>
      <c r="C39" s="57" t="s">
        <v>345</v>
      </c>
      <c r="D39" s="54" t="s">
        <v>346</v>
      </c>
      <c r="E39" s="6" t="s">
        <v>50</v>
      </c>
      <c r="F39" s="19">
        <v>62733</v>
      </c>
      <c r="G39" s="24">
        <v>155.77000000000001</v>
      </c>
      <c r="H39" s="24">
        <v>2.35</v>
      </c>
      <c r="I39" s="31"/>
      <c r="J39" s="31"/>
      <c r="K39" s="35"/>
    </row>
    <row r="40" spans="2:11" x14ac:dyDescent="0.3">
      <c r="C40" s="58" t="s">
        <v>172</v>
      </c>
      <c r="D40" s="54"/>
      <c r="E40" s="6"/>
      <c r="F40" s="19"/>
      <c r="G40" s="25">
        <v>6607.9</v>
      </c>
      <c r="H40" s="25">
        <v>99.69</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184</v>
      </c>
      <c r="C82" s="57" t="s">
        <v>185</v>
      </c>
      <c r="D82" s="54"/>
      <c r="E82" s="6"/>
      <c r="F82" s="19"/>
      <c r="G82" s="24">
        <v>17.079999999999998</v>
      </c>
      <c r="H82" s="24">
        <v>0.26</v>
      </c>
      <c r="I82" s="31"/>
      <c r="J82" s="31"/>
      <c r="K82" s="35"/>
    </row>
    <row r="83" spans="1:54" x14ac:dyDescent="0.3">
      <c r="C83" s="58" t="s">
        <v>172</v>
      </c>
      <c r="D83" s="54"/>
      <c r="E83" s="6"/>
      <c r="F83" s="19"/>
      <c r="G83" s="25">
        <v>17.079999999999998</v>
      </c>
      <c r="H83" s="25">
        <v>0.26</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5242</v>
      </c>
      <c r="D86" s="54"/>
      <c r="E86" s="6"/>
      <c r="F86" s="19"/>
      <c r="G86" s="24" t="s">
        <v>2</v>
      </c>
      <c r="H86" s="24" t="s">
        <v>2</v>
      </c>
      <c r="I86" s="31"/>
      <c r="J86" s="31"/>
      <c r="K86" s="35"/>
      <c r="L86" s="3"/>
      <c r="AI86" s="3"/>
      <c r="AV86" s="3"/>
      <c r="AX86" s="3"/>
      <c r="BB86" s="3"/>
    </row>
    <row r="87" spans="1:54" x14ac:dyDescent="0.3">
      <c r="B87" s="8"/>
      <c r="C87" s="57" t="s">
        <v>186</v>
      </c>
      <c r="D87" s="54"/>
      <c r="E87" s="6"/>
      <c r="F87" s="19"/>
      <c r="G87" s="24">
        <v>2.63</v>
      </c>
      <c r="H87" s="24">
        <v>0.05</v>
      </c>
      <c r="I87" s="31"/>
      <c r="J87" s="31"/>
      <c r="K87" s="35"/>
    </row>
    <row r="88" spans="1:54" x14ac:dyDescent="0.3">
      <c r="C88" s="58" t="s">
        <v>172</v>
      </c>
      <c r="D88" s="54"/>
      <c r="E88" s="6"/>
      <c r="F88" s="19"/>
      <c r="G88" s="25">
        <v>2.63</v>
      </c>
      <c r="H88" s="25">
        <v>0.05</v>
      </c>
      <c r="I88" s="31"/>
      <c r="J88" s="31"/>
      <c r="K88" s="35"/>
    </row>
    <row r="89" spans="1:54" x14ac:dyDescent="0.3">
      <c r="C89" s="57"/>
      <c r="D89" s="54"/>
      <c r="E89" s="6"/>
      <c r="F89" s="19"/>
      <c r="G89" s="24"/>
      <c r="H89" s="24"/>
      <c r="I89" s="31"/>
      <c r="J89" s="31"/>
      <c r="K89" s="35"/>
    </row>
    <row r="90" spans="1:54" x14ac:dyDescent="0.3">
      <c r="C90" s="60" t="s">
        <v>187</v>
      </c>
      <c r="D90" s="55"/>
      <c r="E90" s="5"/>
      <c r="F90" s="20"/>
      <c r="G90" s="26">
        <v>6627.61</v>
      </c>
      <c r="H90" s="26">
        <v>100</v>
      </c>
      <c r="I90" s="32"/>
      <c r="J90" s="32"/>
      <c r="K90" s="36"/>
    </row>
    <row r="93" spans="1:54" x14ac:dyDescent="0.3">
      <c r="C93" s="1" t="s">
        <v>188</v>
      </c>
    </row>
    <row r="94" spans="1:54" x14ac:dyDescent="0.3">
      <c r="C94" s="37" t="s">
        <v>189</v>
      </c>
      <c r="D94" s="37"/>
      <c r="E94" s="37"/>
      <c r="F94" s="37"/>
      <c r="G94" s="37"/>
      <c r="H94" s="37"/>
      <c r="I94" s="37"/>
      <c r="J94" s="37"/>
      <c r="K94" s="37"/>
    </row>
    <row r="95" spans="1:54" x14ac:dyDescent="0.3">
      <c r="C95" s="2" t="s">
        <v>190</v>
      </c>
    </row>
    <row r="96" spans="1:54" x14ac:dyDescent="0.3">
      <c r="C96" s="2" t="s">
        <v>191</v>
      </c>
    </row>
    <row r="97" spans="3:11" ht="30" customHeight="1" x14ac:dyDescent="0.3">
      <c r="C97" s="92" t="s">
        <v>192</v>
      </c>
      <c r="D97" s="93"/>
      <c r="E97" s="93"/>
      <c r="F97" s="93"/>
      <c r="G97" s="93"/>
      <c r="H97" s="93"/>
      <c r="I97" s="93"/>
      <c r="J97" s="93"/>
      <c r="K97" s="93"/>
    </row>
    <row r="98" spans="3:11" x14ac:dyDescent="0.3">
      <c r="C98" s="2" t="s">
        <v>193</v>
      </c>
    </row>
    <row r="100" spans="3:11" x14ac:dyDescent="0.3">
      <c r="C100" s="1" t="s">
        <v>5367</v>
      </c>
      <c r="E100" s="88" t="s">
        <v>5368</v>
      </c>
    </row>
    <row r="101" spans="3:11" x14ac:dyDescent="0.3">
      <c r="E101" s="2" t="s">
        <v>5436</v>
      </c>
    </row>
  </sheetData>
  <mergeCells count="1">
    <mergeCell ref="C97:K97"/>
  </mergeCells>
  <hyperlinks>
    <hyperlink ref="J2" location="'Index'!A1" display="'Index'!A1" xr:uid="{9D0E2068-4F18-4618-BEEA-93083453010A}"/>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5C1D7-E6CF-4412-BE29-58D58C9E203B}">
  <sheetPr codeName="Sheet1135"/>
  <dimension ref="A1:IV103"/>
  <sheetViews>
    <sheetView showGridLines="0" zoomScale="90" zoomScaleNormal="90" workbookViewId="0">
      <pane ySplit="6" topLeftCell="A8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4824</v>
      </c>
      <c r="J2" s="38" t="s">
        <v>4951</v>
      </c>
    </row>
    <row r="3" spans="1:54" ht="16.2" x14ac:dyDescent="0.35">
      <c r="C3" s="1" t="s">
        <v>28</v>
      </c>
      <c r="D3" s="21" t="s">
        <v>4825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262250</v>
      </c>
      <c r="G10" s="24">
        <v>5292.73</v>
      </c>
      <c r="H10" s="24">
        <v>8.2899999999999991</v>
      </c>
      <c r="I10" s="31"/>
      <c r="J10" s="31"/>
      <c r="K10" s="35"/>
    </row>
    <row r="11" spans="1:54" x14ac:dyDescent="0.3">
      <c r="B11" s="8" t="s">
        <v>322</v>
      </c>
      <c r="C11" s="57" t="s">
        <v>323</v>
      </c>
      <c r="D11" s="54" t="s">
        <v>324</v>
      </c>
      <c r="E11" s="6" t="s">
        <v>325</v>
      </c>
      <c r="F11" s="19">
        <v>339745</v>
      </c>
      <c r="G11" s="24">
        <v>3111.38</v>
      </c>
      <c r="H11" s="24">
        <v>4.87</v>
      </c>
      <c r="I11" s="31"/>
      <c r="J11" s="31"/>
      <c r="K11" s="35"/>
    </row>
    <row r="12" spans="1:54" x14ac:dyDescent="0.3">
      <c r="B12" s="8" t="s">
        <v>383</v>
      </c>
      <c r="C12" s="57" t="s">
        <v>384</v>
      </c>
      <c r="D12" s="54" t="s">
        <v>385</v>
      </c>
      <c r="E12" s="6" t="s">
        <v>257</v>
      </c>
      <c r="F12" s="19">
        <v>148800</v>
      </c>
      <c r="G12" s="24">
        <v>2848.48</v>
      </c>
      <c r="H12" s="24">
        <v>4.46</v>
      </c>
      <c r="I12" s="31"/>
      <c r="J12" s="31"/>
      <c r="K12" s="35"/>
    </row>
    <row r="13" spans="1:54" x14ac:dyDescent="0.3">
      <c r="B13" s="8" t="s">
        <v>549</v>
      </c>
      <c r="C13" s="57" t="s">
        <v>550</v>
      </c>
      <c r="D13" s="54" t="s">
        <v>551</v>
      </c>
      <c r="E13" s="6" t="s">
        <v>196</v>
      </c>
      <c r="F13" s="19">
        <v>35100</v>
      </c>
      <c r="G13" s="24">
        <v>2074.59</v>
      </c>
      <c r="H13" s="24">
        <v>3.25</v>
      </c>
      <c r="I13" s="31"/>
      <c r="J13" s="31"/>
      <c r="K13" s="35"/>
    </row>
    <row r="14" spans="1:54" x14ac:dyDescent="0.3">
      <c r="B14" s="8" t="s">
        <v>66</v>
      </c>
      <c r="C14" s="57" t="s">
        <v>67</v>
      </c>
      <c r="D14" s="54" t="s">
        <v>68</v>
      </c>
      <c r="E14" s="6" t="s">
        <v>43</v>
      </c>
      <c r="F14" s="19">
        <v>101000</v>
      </c>
      <c r="G14" s="24">
        <v>1998.39</v>
      </c>
      <c r="H14" s="24">
        <v>3.13</v>
      </c>
      <c r="I14" s="31"/>
      <c r="J14" s="31"/>
      <c r="K14" s="35"/>
    </row>
    <row r="15" spans="1:54" x14ac:dyDescent="0.3">
      <c r="B15" s="8" t="s">
        <v>210</v>
      </c>
      <c r="C15" s="57" t="s">
        <v>211</v>
      </c>
      <c r="D15" s="54" t="s">
        <v>212</v>
      </c>
      <c r="E15" s="6" t="s">
        <v>61</v>
      </c>
      <c r="F15" s="19">
        <v>6400</v>
      </c>
      <c r="G15" s="24">
        <v>1971.84</v>
      </c>
      <c r="H15" s="24">
        <v>3.09</v>
      </c>
      <c r="I15" s="31"/>
      <c r="J15" s="31"/>
      <c r="K15" s="35"/>
    </row>
    <row r="16" spans="1:54" x14ac:dyDescent="0.3">
      <c r="B16" s="8" t="s">
        <v>2883</v>
      </c>
      <c r="C16" s="57" t="s">
        <v>2884</v>
      </c>
      <c r="D16" s="54" t="s">
        <v>2885</v>
      </c>
      <c r="E16" s="6" t="s">
        <v>321</v>
      </c>
      <c r="F16" s="19">
        <v>123031</v>
      </c>
      <c r="G16" s="24">
        <v>1967.02</v>
      </c>
      <c r="H16" s="24">
        <v>3.08</v>
      </c>
      <c r="I16" s="31"/>
      <c r="J16" s="31"/>
      <c r="K16" s="35"/>
    </row>
    <row r="17" spans="2:11" x14ac:dyDescent="0.3">
      <c r="B17" s="8" t="s">
        <v>986</v>
      </c>
      <c r="C17" s="57" t="s">
        <v>987</v>
      </c>
      <c r="D17" s="54" t="s">
        <v>988</v>
      </c>
      <c r="E17" s="6" t="s">
        <v>203</v>
      </c>
      <c r="F17" s="19">
        <v>1445000</v>
      </c>
      <c r="G17" s="24">
        <v>1955.09</v>
      </c>
      <c r="H17" s="24">
        <v>3.06</v>
      </c>
      <c r="I17" s="31"/>
      <c r="J17" s="31"/>
      <c r="K17" s="35"/>
    </row>
    <row r="18" spans="2:11" x14ac:dyDescent="0.3">
      <c r="B18" s="8" t="s">
        <v>55</v>
      </c>
      <c r="C18" s="57" t="s">
        <v>56</v>
      </c>
      <c r="D18" s="54" t="s">
        <v>57</v>
      </c>
      <c r="E18" s="6" t="s">
        <v>43</v>
      </c>
      <c r="F18" s="19">
        <v>181000</v>
      </c>
      <c r="G18" s="24">
        <v>1933.8</v>
      </c>
      <c r="H18" s="24">
        <v>3.03</v>
      </c>
      <c r="I18" s="31"/>
      <c r="J18" s="31"/>
      <c r="K18" s="35"/>
    </row>
    <row r="19" spans="2:11" x14ac:dyDescent="0.3">
      <c r="B19" s="8" t="s">
        <v>1069</v>
      </c>
      <c r="C19" s="57" t="s">
        <v>1070</v>
      </c>
      <c r="D19" s="54" t="s">
        <v>1071</v>
      </c>
      <c r="E19" s="6" t="s">
        <v>111</v>
      </c>
      <c r="F19" s="19">
        <v>340000</v>
      </c>
      <c r="G19" s="24">
        <v>1747.09</v>
      </c>
      <c r="H19" s="24">
        <v>2.74</v>
      </c>
      <c r="I19" s="31"/>
      <c r="J19" s="31"/>
      <c r="K19" s="35"/>
    </row>
    <row r="20" spans="2:11" x14ac:dyDescent="0.3">
      <c r="B20" s="8" t="s">
        <v>200</v>
      </c>
      <c r="C20" s="57" t="s">
        <v>201</v>
      </c>
      <c r="D20" s="54" t="s">
        <v>202</v>
      </c>
      <c r="E20" s="6" t="s">
        <v>203</v>
      </c>
      <c r="F20" s="19">
        <v>29000</v>
      </c>
      <c r="G20" s="24">
        <v>1638.5</v>
      </c>
      <c r="H20" s="24">
        <v>2.57</v>
      </c>
      <c r="I20" s="31"/>
      <c r="J20" s="31"/>
      <c r="K20" s="35"/>
    </row>
    <row r="21" spans="2:11" x14ac:dyDescent="0.3">
      <c r="B21" s="8" t="s">
        <v>3033</v>
      </c>
      <c r="C21" s="57" t="s">
        <v>3034</v>
      </c>
      <c r="D21" s="54" t="s">
        <v>3035</v>
      </c>
      <c r="E21" s="6" t="s">
        <v>203</v>
      </c>
      <c r="F21" s="19">
        <v>95500</v>
      </c>
      <c r="G21" s="24">
        <v>1620.35</v>
      </c>
      <c r="H21" s="24">
        <v>2.54</v>
      </c>
      <c r="I21" s="31"/>
      <c r="J21" s="31"/>
      <c r="K21" s="35"/>
    </row>
    <row r="22" spans="2:11" x14ac:dyDescent="0.3">
      <c r="B22" s="8" t="s">
        <v>577</v>
      </c>
      <c r="C22" s="57" t="s">
        <v>578</v>
      </c>
      <c r="D22" s="54" t="s">
        <v>579</v>
      </c>
      <c r="E22" s="6" t="s">
        <v>157</v>
      </c>
      <c r="F22" s="19">
        <v>520000</v>
      </c>
      <c r="G22" s="24">
        <v>1600.56</v>
      </c>
      <c r="H22" s="24">
        <v>2.5099999999999998</v>
      </c>
      <c r="I22" s="31"/>
      <c r="J22" s="31"/>
      <c r="K22" s="35"/>
    </row>
    <row r="23" spans="2:11" x14ac:dyDescent="0.3">
      <c r="B23" s="8" t="s">
        <v>449</v>
      </c>
      <c r="C23" s="57" t="s">
        <v>450</v>
      </c>
      <c r="D23" s="54" t="s">
        <v>451</v>
      </c>
      <c r="E23" s="6" t="s">
        <v>43</v>
      </c>
      <c r="F23" s="19">
        <v>2697500</v>
      </c>
      <c r="G23" s="24">
        <v>1598.54</v>
      </c>
      <c r="H23" s="24">
        <v>2.5</v>
      </c>
      <c r="I23" s="31"/>
      <c r="J23" s="31"/>
      <c r="K23" s="35"/>
    </row>
    <row r="24" spans="2:11" x14ac:dyDescent="0.3">
      <c r="B24" s="8" t="s">
        <v>204</v>
      </c>
      <c r="C24" s="57" t="s">
        <v>205</v>
      </c>
      <c r="D24" s="54" t="s">
        <v>206</v>
      </c>
      <c r="E24" s="6" t="s">
        <v>86</v>
      </c>
      <c r="F24" s="19">
        <v>4470</v>
      </c>
      <c r="G24" s="24">
        <v>1537.9</v>
      </c>
      <c r="H24" s="24">
        <v>2.41</v>
      </c>
      <c r="I24" s="31"/>
      <c r="J24" s="31"/>
      <c r="K24" s="35"/>
    </row>
    <row r="25" spans="2:11" x14ac:dyDescent="0.3">
      <c r="B25" s="8" t="s">
        <v>213</v>
      </c>
      <c r="C25" s="57" t="s">
        <v>214</v>
      </c>
      <c r="D25" s="54" t="s">
        <v>215</v>
      </c>
      <c r="E25" s="6" t="s">
        <v>134</v>
      </c>
      <c r="F25" s="19">
        <v>259000</v>
      </c>
      <c r="G25" s="24">
        <v>1463.09</v>
      </c>
      <c r="H25" s="24">
        <v>2.29</v>
      </c>
      <c r="I25" s="31"/>
      <c r="J25" s="31"/>
      <c r="K25" s="35"/>
    </row>
    <row r="26" spans="2:11" x14ac:dyDescent="0.3">
      <c r="B26" s="8" t="s">
        <v>580</v>
      </c>
      <c r="C26" s="57" t="s">
        <v>581</v>
      </c>
      <c r="D26" s="54" t="s">
        <v>582</v>
      </c>
      <c r="E26" s="6" t="s">
        <v>90</v>
      </c>
      <c r="F26" s="19">
        <v>74000</v>
      </c>
      <c r="G26" s="24">
        <v>1441.52</v>
      </c>
      <c r="H26" s="24">
        <v>2.2599999999999998</v>
      </c>
      <c r="I26" s="31"/>
      <c r="J26" s="31"/>
      <c r="K26" s="35"/>
    </row>
    <row r="27" spans="2:11" x14ac:dyDescent="0.3">
      <c r="B27" s="8" t="s">
        <v>356</v>
      </c>
      <c r="C27" s="57" t="s">
        <v>357</v>
      </c>
      <c r="D27" s="54" t="s">
        <v>358</v>
      </c>
      <c r="E27" s="6" t="s">
        <v>122</v>
      </c>
      <c r="F27" s="19">
        <v>682000</v>
      </c>
      <c r="G27" s="24">
        <v>1406.69</v>
      </c>
      <c r="H27" s="24">
        <v>2.2000000000000002</v>
      </c>
      <c r="I27" s="31"/>
      <c r="J27" s="31"/>
      <c r="K27" s="35"/>
    </row>
    <row r="28" spans="2:11" x14ac:dyDescent="0.3">
      <c r="B28" s="8" t="s">
        <v>297</v>
      </c>
      <c r="C28" s="57" t="s">
        <v>298</v>
      </c>
      <c r="D28" s="54" t="s">
        <v>299</v>
      </c>
      <c r="E28" s="6" t="s">
        <v>122</v>
      </c>
      <c r="F28" s="19">
        <v>35594</v>
      </c>
      <c r="G28" s="24">
        <v>1375.28</v>
      </c>
      <c r="H28" s="24">
        <v>2.15</v>
      </c>
      <c r="I28" s="31"/>
      <c r="J28" s="31"/>
      <c r="K28" s="35"/>
    </row>
    <row r="29" spans="2:11" x14ac:dyDescent="0.3">
      <c r="B29" s="8" t="s">
        <v>3039</v>
      </c>
      <c r="C29" s="57" t="s">
        <v>3040</v>
      </c>
      <c r="D29" s="54" t="s">
        <v>3041</v>
      </c>
      <c r="E29" s="6" t="s">
        <v>203</v>
      </c>
      <c r="F29" s="19">
        <v>162504</v>
      </c>
      <c r="G29" s="24">
        <v>1300.03</v>
      </c>
      <c r="H29" s="24">
        <v>2.04</v>
      </c>
      <c r="I29" s="31"/>
      <c r="J29" s="31"/>
      <c r="K29" s="35" t="s">
        <v>5302</v>
      </c>
    </row>
    <row r="30" spans="2:11" x14ac:dyDescent="0.3">
      <c r="B30" s="8" t="s">
        <v>848</v>
      </c>
      <c r="C30" s="57" t="s">
        <v>849</v>
      </c>
      <c r="D30" s="54" t="s">
        <v>850</v>
      </c>
      <c r="E30" s="6" t="s">
        <v>134</v>
      </c>
      <c r="F30" s="19">
        <v>192588</v>
      </c>
      <c r="G30" s="24">
        <v>1299.97</v>
      </c>
      <c r="H30" s="24">
        <v>2.04</v>
      </c>
      <c r="I30" s="31"/>
      <c r="J30" s="31"/>
      <c r="K30" s="35" t="s">
        <v>5302</v>
      </c>
    </row>
    <row r="31" spans="2:11" x14ac:dyDescent="0.3">
      <c r="B31" s="8" t="s">
        <v>377</v>
      </c>
      <c r="C31" s="57" t="s">
        <v>378</v>
      </c>
      <c r="D31" s="54" t="s">
        <v>379</v>
      </c>
      <c r="E31" s="6" t="s">
        <v>97</v>
      </c>
      <c r="F31" s="19">
        <v>300000</v>
      </c>
      <c r="G31" s="24">
        <v>1235.8499999999999</v>
      </c>
      <c r="H31" s="24">
        <v>1.94</v>
      </c>
      <c r="I31" s="31"/>
      <c r="J31" s="31"/>
      <c r="K31" s="35"/>
    </row>
    <row r="32" spans="2:11" x14ac:dyDescent="0.3">
      <c r="B32" s="8" t="s">
        <v>62</v>
      </c>
      <c r="C32" s="57" t="s">
        <v>63</v>
      </c>
      <c r="D32" s="54" t="s">
        <v>64</v>
      </c>
      <c r="E32" s="6" t="s">
        <v>65</v>
      </c>
      <c r="F32" s="19">
        <v>9750</v>
      </c>
      <c r="G32" s="24">
        <v>1229.28</v>
      </c>
      <c r="H32" s="24">
        <v>1.93</v>
      </c>
      <c r="I32" s="31"/>
      <c r="J32" s="31"/>
      <c r="K32" s="35"/>
    </row>
    <row r="33" spans="2:11" x14ac:dyDescent="0.3">
      <c r="B33" s="8" t="s">
        <v>587</v>
      </c>
      <c r="C33" s="57" t="s">
        <v>588</v>
      </c>
      <c r="D33" s="54" t="s">
        <v>589</v>
      </c>
      <c r="E33" s="6" t="s">
        <v>157</v>
      </c>
      <c r="F33" s="19">
        <v>355000</v>
      </c>
      <c r="G33" s="24">
        <v>1218.8900000000001</v>
      </c>
      <c r="H33" s="24">
        <v>1.91</v>
      </c>
      <c r="I33" s="31"/>
      <c r="J33" s="31"/>
      <c r="K33" s="35"/>
    </row>
    <row r="34" spans="2:11" x14ac:dyDescent="0.3">
      <c r="B34" s="8" t="s">
        <v>2244</v>
      </c>
      <c r="C34" s="57" t="s">
        <v>2245</v>
      </c>
      <c r="D34" s="54" t="s">
        <v>2246</v>
      </c>
      <c r="E34" s="6" t="s">
        <v>157</v>
      </c>
      <c r="F34" s="19">
        <v>685000</v>
      </c>
      <c r="G34" s="24">
        <v>1218.68</v>
      </c>
      <c r="H34" s="24">
        <v>1.91</v>
      </c>
      <c r="I34" s="31"/>
      <c r="J34" s="31"/>
      <c r="K34" s="35"/>
    </row>
    <row r="35" spans="2:11" x14ac:dyDescent="0.3">
      <c r="B35" s="8" t="s">
        <v>326</v>
      </c>
      <c r="C35" s="57" t="s">
        <v>327</v>
      </c>
      <c r="D35" s="54" t="s">
        <v>328</v>
      </c>
      <c r="E35" s="6" t="s">
        <v>111</v>
      </c>
      <c r="F35" s="19">
        <v>79418</v>
      </c>
      <c r="G35" s="24">
        <v>1179.28</v>
      </c>
      <c r="H35" s="24">
        <v>1.85</v>
      </c>
      <c r="I35" s="31"/>
      <c r="J35" s="31"/>
      <c r="K35" s="35"/>
    </row>
    <row r="36" spans="2:11" x14ac:dyDescent="0.3">
      <c r="B36" s="8" t="s">
        <v>583</v>
      </c>
      <c r="C36" s="57" t="s">
        <v>584</v>
      </c>
      <c r="D36" s="54" t="s">
        <v>585</v>
      </c>
      <c r="E36" s="6" t="s">
        <v>157</v>
      </c>
      <c r="F36" s="19">
        <v>157000</v>
      </c>
      <c r="G36" s="24">
        <v>1176.56</v>
      </c>
      <c r="H36" s="24">
        <v>1.84</v>
      </c>
      <c r="I36" s="31"/>
      <c r="J36" s="31"/>
      <c r="K36" s="35"/>
    </row>
    <row r="37" spans="2:11" x14ac:dyDescent="0.3">
      <c r="B37" s="8" t="s">
        <v>3071</v>
      </c>
      <c r="C37" s="57" t="s">
        <v>3072</v>
      </c>
      <c r="D37" s="54" t="s">
        <v>3073</v>
      </c>
      <c r="E37" s="6" t="s">
        <v>54</v>
      </c>
      <c r="F37" s="19">
        <v>110000</v>
      </c>
      <c r="G37" s="24">
        <v>1142.3499999999999</v>
      </c>
      <c r="H37" s="24">
        <v>1.79</v>
      </c>
      <c r="I37" s="31"/>
      <c r="J37" s="31"/>
      <c r="K37" s="35"/>
    </row>
    <row r="38" spans="2:11" x14ac:dyDescent="0.3">
      <c r="B38" s="8" t="s">
        <v>2192</v>
      </c>
      <c r="C38" s="57" t="s">
        <v>2193</v>
      </c>
      <c r="D38" s="54" t="s">
        <v>2194</v>
      </c>
      <c r="E38" s="6" t="s">
        <v>194</v>
      </c>
      <c r="F38" s="19">
        <v>149229</v>
      </c>
      <c r="G38" s="24">
        <v>1035.8</v>
      </c>
      <c r="H38" s="24">
        <v>1.62</v>
      </c>
      <c r="I38" s="31"/>
      <c r="J38" s="31"/>
      <c r="K38" s="35"/>
    </row>
    <row r="39" spans="2:11" x14ac:dyDescent="0.3">
      <c r="B39" s="8" t="s">
        <v>513</v>
      </c>
      <c r="C39" s="57" t="s">
        <v>514</v>
      </c>
      <c r="D39" s="54" t="s">
        <v>515</v>
      </c>
      <c r="E39" s="6" t="s">
        <v>122</v>
      </c>
      <c r="F39" s="19">
        <v>19090</v>
      </c>
      <c r="G39" s="24">
        <v>1017.21</v>
      </c>
      <c r="H39" s="24">
        <v>1.59</v>
      </c>
      <c r="I39" s="31"/>
      <c r="J39" s="31"/>
      <c r="K39" s="35"/>
    </row>
    <row r="40" spans="2:11" x14ac:dyDescent="0.3">
      <c r="B40" s="8" t="s">
        <v>493</v>
      </c>
      <c r="C40" s="57" t="s">
        <v>494</v>
      </c>
      <c r="D40" s="54" t="s">
        <v>495</v>
      </c>
      <c r="E40" s="6" t="s">
        <v>111</v>
      </c>
      <c r="F40" s="19">
        <v>102350</v>
      </c>
      <c r="G40" s="24">
        <v>869.72</v>
      </c>
      <c r="H40" s="24">
        <v>1.36</v>
      </c>
      <c r="I40" s="31"/>
      <c r="J40" s="31"/>
      <c r="K40" s="35"/>
    </row>
    <row r="41" spans="2:11" x14ac:dyDescent="0.3">
      <c r="B41" s="8" t="s">
        <v>915</v>
      </c>
      <c r="C41" s="57" t="s">
        <v>916</v>
      </c>
      <c r="D41" s="54" t="s">
        <v>917</v>
      </c>
      <c r="E41" s="6" t="s">
        <v>138</v>
      </c>
      <c r="F41" s="19">
        <v>100763</v>
      </c>
      <c r="G41" s="24">
        <v>756.93</v>
      </c>
      <c r="H41" s="24">
        <v>1.19</v>
      </c>
      <c r="I41" s="31"/>
      <c r="J41" s="31"/>
      <c r="K41" s="35"/>
    </row>
    <row r="42" spans="2:11" x14ac:dyDescent="0.3">
      <c r="C42" s="58" t="s">
        <v>172</v>
      </c>
      <c r="D42" s="54"/>
      <c r="E42" s="6"/>
      <c r="F42" s="19"/>
      <c r="G42" s="25">
        <v>53263.39</v>
      </c>
      <c r="H42" s="25">
        <v>83.44</v>
      </c>
      <c r="I42" s="31"/>
      <c r="J42" s="31"/>
      <c r="K42" s="35"/>
    </row>
    <row r="43" spans="2:11" x14ac:dyDescent="0.3">
      <c r="C43" s="57"/>
      <c r="D43" s="54"/>
      <c r="E43" s="6"/>
      <c r="F43" s="19"/>
      <c r="G43" s="24"/>
      <c r="H43" s="24"/>
      <c r="I43" s="31"/>
      <c r="J43" s="31"/>
      <c r="K43" s="35"/>
    </row>
    <row r="44" spans="2:11" x14ac:dyDescent="0.3">
      <c r="C44" s="58" t="s">
        <v>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4</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3:11" x14ac:dyDescent="0.3">
      <c r="C49" s="57"/>
      <c r="D49" s="54"/>
      <c r="E49" s="6"/>
      <c r="F49" s="19"/>
      <c r="G49" s="24"/>
      <c r="H49" s="24"/>
      <c r="I49" s="31"/>
      <c r="J49" s="31"/>
      <c r="K49" s="35"/>
    </row>
    <row r="50" spans="3:11" x14ac:dyDescent="0.3">
      <c r="C50" s="58" t="s">
        <v>6</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7</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8</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9</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10</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11</v>
      </c>
      <c r="D60" s="54"/>
      <c r="E60" s="6"/>
      <c r="F60" s="19"/>
      <c r="G60" s="24"/>
      <c r="H60" s="24"/>
      <c r="I60" s="31"/>
      <c r="J60" s="31"/>
      <c r="K60" s="35"/>
    </row>
    <row r="61" spans="3:11" x14ac:dyDescent="0.3">
      <c r="C61" s="57"/>
      <c r="D61" s="54"/>
      <c r="E61" s="6"/>
      <c r="F61" s="19"/>
      <c r="G61" s="24"/>
      <c r="H61" s="24"/>
      <c r="I61" s="31"/>
      <c r="J61" s="31"/>
      <c r="K61" s="35"/>
    </row>
    <row r="62" spans="3:11" x14ac:dyDescent="0.3">
      <c r="C62" s="58" t="s">
        <v>13</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14</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15</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184</v>
      </c>
      <c r="C84" s="57" t="s">
        <v>185</v>
      </c>
      <c r="D84" s="54"/>
      <c r="E84" s="6"/>
      <c r="F84" s="19"/>
      <c r="G84" s="24">
        <v>5420</v>
      </c>
      <c r="H84" s="24">
        <v>8.49</v>
      </c>
      <c r="I84" s="31"/>
      <c r="J84" s="31"/>
      <c r="K84" s="35"/>
    </row>
    <row r="85" spans="1:54" x14ac:dyDescent="0.3">
      <c r="C85" s="58" t="s">
        <v>172</v>
      </c>
      <c r="D85" s="54"/>
      <c r="E85" s="6"/>
      <c r="F85" s="19"/>
      <c r="G85" s="25">
        <v>5420</v>
      </c>
      <c r="H85" s="25">
        <v>8.49</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5242</v>
      </c>
      <c r="D88" s="54"/>
      <c r="E88" s="6"/>
      <c r="F88" s="19"/>
      <c r="G88" s="24" t="s">
        <v>2</v>
      </c>
      <c r="H88" s="24" t="s">
        <v>2</v>
      </c>
      <c r="I88" s="31"/>
      <c r="J88" s="31"/>
      <c r="K88" s="35"/>
      <c r="L88" s="3"/>
      <c r="AI88" s="3"/>
      <c r="AV88" s="3"/>
      <c r="AX88" s="3"/>
      <c r="BB88" s="3"/>
    </row>
    <row r="89" spans="1:54" x14ac:dyDescent="0.3">
      <c r="B89" s="8"/>
      <c r="C89" s="57" t="s">
        <v>186</v>
      </c>
      <c r="D89" s="54"/>
      <c r="E89" s="6"/>
      <c r="F89" s="19"/>
      <c r="G89" s="24">
        <v>5166.42</v>
      </c>
      <c r="H89" s="24">
        <v>8.07</v>
      </c>
      <c r="I89" s="31"/>
      <c r="J89" s="31"/>
      <c r="K89" s="35"/>
    </row>
    <row r="90" spans="1:54" x14ac:dyDescent="0.3">
      <c r="C90" s="58" t="s">
        <v>172</v>
      </c>
      <c r="D90" s="54"/>
      <c r="E90" s="6"/>
      <c r="F90" s="19"/>
      <c r="G90" s="25">
        <v>5166.42</v>
      </c>
      <c r="H90" s="25">
        <v>8.07</v>
      </c>
      <c r="I90" s="31"/>
      <c r="J90" s="31"/>
      <c r="K90" s="35"/>
    </row>
    <row r="91" spans="1:54" x14ac:dyDescent="0.3">
      <c r="C91" s="57"/>
      <c r="D91" s="54"/>
      <c r="E91" s="6"/>
      <c r="F91" s="19"/>
      <c r="G91" s="24"/>
      <c r="H91" s="24"/>
      <c r="I91" s="31"/>
      <c r="J91" s="31"/>
      <c r="K91" s="35"/>
    </row>
    <row r="92" spans="1:54" x14ac:dyDescent="0.3">
      <c r="C92" s="60" t="s">
        <v>187</v>
      </c>
      <c r="D92" s="55"/>
      <c r="E92" s="5"/>
      <c r="F92" s="20"/>
      <c r="G92" s="26">
        <v>63849.81</v>
      </c>
      <c r="H92" s="26">
        <v>100</v>
      </c>
      <c r="I92" s="32"/>
      <c r="J92" s="32"/>
      <c r="K92" s="36"/>
    </row>
    <row r="95" spans="1:54" x14ac:dyDescent="0.3">
      <c r="C95" s="1" t="s">
        <v>188</v>
      </c>
    </row>
    <row r="96" spans="1:54" x14ac:dyDescent="0.3">
      <c r="C96" s="37" t="s">
        <v>189</v>
      </c>
      <c r="D96" s="37"/>
      <c r="E96" s="37"/>
      <c r="F96" s="37"/>
      <c r="G96" s="37"/>
      <c r="H96" s="37"/>
      <c r="I96" s="37"/>
      <c r="J96" s="37"/>
      <c r="K96" s="37"/>
    </row>
    <row r="97" spans="3:11" x14ac:dyDescent="0.3">
      <c r="C97" s="2" t="s">
        <v>190</v>
      </c>
    </row>
    <row r="98" spans="3:11" x14ac:dyDescent="0.3">
      <c r="C98" s="2" t="s">
        <v>191</v>
      </c>
    </row>
    <row r="99" spans="3:11" ht="30" customHeight="1" x14ac:dyDescent="0.3">
      <c r="C99" s="92" t="s">
        <v>192</v>
      </c>
      <c r="D99" s="93"/>
      <c r="E99" s="93"/>
      <c r="F99" s="93"/>
      <c r="G99" s="93"/>
      <c r="H99" s="93"/>
      <c r="I99" s="93"/>
      <c r="J99" s="93"/>
      <c r="K99" s="93"/>
    </row>
    <row r="100" spans="3:11" x14ac:dyDescent="0.3">
      <c r="C100" s="2" t="s">
        <v>193</v>
      </c>
    </row>
    <row r="102" spans="3:11" x14ac:dyDescent="0.3">
      <c r="C102" s="1" t="s">
        <v>5367</v>
      </c>
      <c r="E102" s="88" t="s">
        <v>5368</v>
      </c>
    </row>
    <row r="103" spans="3:11" x14ac:dyDescent="0.3">
      <c r="E103" s="2" t="s">
        <v>5392</v>
      </c>
    </row>
  </sheetData>
  <mergeCells count="1">
    <mergeCell ref="C99:K99"/>
  </mergeCells>
  <hyperlinks>
    <hyperlink ref="J2" location="'Index'!A1" display="'Index'!A1" xr:uid="{DDE75E49-EBB7-4634-8E6C-2EE6F68F14FA}"/>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27C6F-FCAC-4948-9BC2-E1FE3EEBFFDF}">
  <sheetPr codeName="Sheet120"/>
  <dimension ref="A1:IV111"/>
  <sheetViews>
    <sheetView showGridLines="0" zoomScale="90" zoomScaleNormal="90" workbookViewId="0">
      <pane ySplit="6" topLeftCell="A10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1067</v>
      </c>
      <c r="J2" s="38" t="s">
        <v>4951</v>
      </c>
    </row>
    <row r="3" spans="1:54" ht="16.2" x14ac:dyDescent="0.35">
      <c r="C3" s="1" t="s">
        <v>28</v>
      </c>
      <c r="D3" s="21" t="s">
        <v>1068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998</v>
      </c>
      <c r="C10" s="57" t="s">
        <v>999</v>
      </c>
      <c r="D10" s="54" t="s">
        <v>1000</v>
      </c>
      <c r="E10" s="6" t="s">
        <v>325</v>
      </c>
      <c r="F10" s="19">
        <v>19000</v>
      </c>
      <c r="G10" s="24">
        <v>234.37</v>
      </c>
      <c r="H10" s="24">
        <v>1.82</v>
      </c>
      <c r="I10" s="31"/>
      <c r="J10" s="31"/>
      <c r="K10" s="35"/>
    </row>
    <row r="11" spans="1:54" x14ac:dyDescent="0.3">
      <c r="B11" s="8" t="s">
        <v>1069</v>
      </c>
      <c r="C11" s="57" t="s">
        <v>1070</v>
      </c>
      <c r="D11" s="54" t="s">
        <v>1071</v>
      </c>
      <c r="E11" s="6" t="s">
        <v>111</v>
      </c>
      <c r="F11" s="19">
        <v>37000</v>
      </c>
      <c r="G11" s="24">
        <v>190.12</v>
      </c>
      <c r="H11" s="24">
        <v>1.48</v>
      </c>
      <c r="I11" s="31"/>
      <c r="J11" s="31"/>
      <c r="K11" s="35"/>
    </row>
    <row r="12" spans="1:54" x14ac:dyDescent="0.3">
      <c r="B12" s="8" t="s">
        <v>821</v>
      </c>
      <c r="C12" s="57" t="s">
        <v>822</v>
      </c>
      <c r="D12" s="54" t="s">
        <v>823</v>
      </c>
      <c r="E12" s="6" t="s">
        <v>134</v>
      </c>
      <c r="F12" s="19">
        <v>2100</v>
      </c>
      <c r="G12" s="24">
        <v>189.75</v>
      </c>
      <c r="H12" s="24">
        <v>1.48</v>
      </c>
      <c r="I12" s="31"/>
      <c r="J12" s="31"/>
      <c r="K12" s="35"/>
    </row>
    <row r="13" spans="1:54" x14ac:dyDescent="0.3">
      <c r="B13" s="8" t="s">
        <v>219</v>
      </c>
      <c r="C13" s="57" t="s">
        <v>220</v>
      </c>
      <c r="D13" s="54" t="s">
        <v>221</v>
      </c>
      <c r="E13" s="6" t="s">
        <v>90</v>
      </c>
      <c r="F13" s="19">
        <v>7000</v>
      </c>
      <c r="G13" s="24">
        <v>182.86</v>
      </c>
      <c r="H13" s="24">
        <v>1.42</v>
      </c>
      <c r="I13" s="31"/>
      <c r="J13" s="31"/>
      <c r="K13" s="35"/>
    </row>
    <row r="14" spans="1:54" x14ac:dyDescent="0.3">
      <c r="B14" s="8" t="s">
        <v>490</v>
      </c>
      <c r="C14" s="57" t="s">
        <v>491</v>
      </c>
      <c r="D14" s="54" t="s">
        <v>492</v>
      </c>
      <c r="E14" s="6" t="s">
        <v>111</v>
      </c>
      <c r="F14" s="19">
        <v>20000</v>
      </c>
      <c r="G14" s="24">
        <v>179.74</v>
      </c>
      <c r="H14" s="24">
        <v>1.4</v>
      </c>
      <c r="I14" s="31"/>
      <c r="J14" s="31"/>
      <c r="K14" s="35"/>
    </row>
    <row r="15" spans="1:54" x14ac:dyDescent="0.3">
      <c r="B15" s="8" t="s">
        <v>973</v>
      </c>
      <c r="C15" s="57" t="s">
        <v>974</v>
      </c>
      <c r="D15" s="54" t="s">
        <v>975</v>
      </c>
      <c r="E15" s="6" t="s">
        <v>111</v>
      </c>
      <c r="F15" s="19">
        <v>14000</v>
      </c>
      <c r="G15" s="24">
        <v>159.6</v>
      </c>
      <c r="H15" s="24">
        <v>1.24</v>
      </c>
      <c r="I15" s="31"/>
      <c r="J15" s="31"/>
      <c r="K15" s="35"/>
    </row>
    <row r="16" spans="1:54" x14ac:dyDescent="0.3">
      <c r="B16" s="8" t="s">
        <v>1072</v>
      </c>
      <c r="C16" s="57" t="s">
        <v>1073</v>
      </c>
      <c r="D16" s="54" t="s">
        <v>1074</v>
      </c>
      <c r="E16" s="6" t="s">
        <v>134</v>
      </c>
      <c r="F16" s="19">
        <v>7933</v>
      </c>
      <c r="G16" s="24">
        <v>149.97999999999999</v>
      </c>
      <c r="H16" s="24">
        <v>1.17</v>
      </c>
      <c r="I16" s="31"/>
      <c r="J16" s="31"/>
      <c r="K16" s="35"/>
    </row>
    <row r="17" spans="2:11" x14ac:dyDescent="0.3">
      <c r="B17" s="8" t="s">
        <v>516</v>
      </c>
      <c r="C17" s="57" t="s">
        <v>517</v>
      </c>
      <c r="D17" s="54" t="s">
        <v>518</v>
      </c>
      <c r="E17" s="6" t="s">
        <v>142</v>
      </c>
      <c r="F17" s="19">
        <v>135000</v>
      </c>
      <c r="G17" s="24">
        <v>131.18</v>
      </c>
      <c r="H17" s="24">
        <v>1.02</v>
      </c>
      <c r="I17" s="31"/>
      <c r="J17" s="31"/>
      <c r="K17" s="35"/>
    </row>
    <row r="18" spans="2:11" x14ac:dyDescent="0.3">
      <c r="B18" s="8" t="s">
        <v>811</v>
      </c>
      <c r="C18" s="57" t="s">
        <v>812</v>
      </c>
      <c r="D18" s="54" t="s">
        <v>813</v>
      </c>
      <c r="E18" s="6" t="s">
        <v>814</v>
      </c>
      <c r="F18" s="19">
        <v>5500</v>
      </c>
      <c r="G18" s="24">
        <v>128.84</v>
      </c>
      <c r="H18" s="24">
        <v>1</v>
      </c>
      <c r="I18" s="31"/>
      <c r="J18" s="31"/>
      <c r="K18" s="35"/>
    </row>
    <row r="19" spans="2:11" x14ac:dyDescent="0.3">
      <c r="B19" s="8" t="s">
        <v>322</v>
      </c>
      <c r="C19" s="57" t="s">
        <v>323</v>
      </c>
      <c r="D19" s="54" t="s">
        <v>324</v>
      </c>
      <c r="E19" s="6" t="s">
        <v>325</v>
      </c>
      <c r="F19" s="19">
        <v>14000</v>
      </c>
      <c r="G19" s="24">
        <v>128.21</v>
      </c>
      <c r="H19" s="24">
        <v>1</v>
      </c>
      <c r="I19" s="31"/>
      <c r="J19" s="31"/>
      <c r="K19" s="35"/>
    </row>
    <row r="20" spans="2:11" x14ac:dyDescent="0.3">
      <c r="B20" s="8" t="s">
        <v>1075</v>
      </c>
      <c r="C20" s="57" t="s">
        <v>1076</v>
      </c>
      <c r="D20" s="54" t="s">
        <v>1077</v>
      </c>
      <c r="E20" s="6" t="s">
        <v>153</v>
      </c>
      <c r="F20" s="19">
        <v>13000</v>
      </c>
      <c r="G20" s="24">
        <v>122.69</v>
      </c>
      <c r="H20" s="24">
        <v>0.95</v>
      </c>
      <c r="I20" s="31"/>
      <c r="J20" s="31"/>
      <c r="K20" s="35"/>
    </row>
    <row r="21" spans="2:11" x14ac:dyDescent="0.3">
      <c r="B21" s="8" t="s">
        <v>326</v>
      </c>
      <c r="C21" s="57" t="s">
        <v>327</v>
      </c>
      <c r="D21" s="54" t="s">
        <v>328</v>
      </c>
      <c r="E21" s="6" t="s">
        <v>111</v>
      </c>
      <c r="F21" s="19">
        <v>7000</v>
      </c>
      <c r="G21" s="24">
        <v>103.94</v>
      </c>
      <c r="H21" s="24">
        <v>0.81</v>
      </c>
      <c r="I21" s="31"/>
      <c r="J21" s="31"/>
      <c r="K21" s="35"/>
    </row>
    <row r="22" spans="2:11" x14ac:dyDescent="0.3">
      <c r="B22" s="8" t="s">
        <v>500</v>
      </c>
      <c r="C22" s="57" t="s">
        <v>501</v>
      </c>
      <c r="D22" s="54" t="s">
        <v>502</v>
      </c>
      <c r="E22" s="6" t="s">
        <v>321</v>
      </c>
      <c r="F22" s="19">
        <v>13000</v>
      </c>
      <c r="G22" s="24">
        <v>99.7</v>
      </c>
      <c r="H22" s="24">
        <v>0.78</v>
      </c>
      <c r="I22" s="31"/>
      <c r="J22" s="31"/>
      <c r="K22" s="35"/>
    </row>
    <row r="23" spans="2:11" x14ac:dyDescent="0.3">
      <c r="B23" s="8" t="s">
        <v>587</v>
      </c>
      <c r="C23" s="57" t="s">
        <v>588</v>
      </c>
      <c r="D23" s="54" t="s">
        <v>589</v>
      </c>
      <c r="E23" s="6" t="s">
        <v>157</v>
      </c>
      <c r="F23" s="19">
        <v>25000</v>
      </c>
      <c r="G23" s="24">
        <v>85.84</v>
      </c>
      <c r="H23" s="24">
        <v>0.67</v>
      </c>
      <c r="I23" s="31"/>
      <c r="J23" s="31"/>
      <c r="K23" s="35"/>
    </row>
    <row r="24" spans="2:11" x14ac:dyDescent="0.3">
      <c r="B24" s="8" t="s">
        <v>1078</v>
      </c>
      <c r="C24" s="57" t="s">
        <v>1079</v>
      </c>
      <c r="D24" s="54" t="s">
        <v>1080</v>
      </c>
      <c r="E24" s="6" t="s">
        <v>149</v>
      </c>
      <c r="F24" s="19">
        <v>13000</v>
      </c>
      <c r="G24" s="24">
        <v>82.63</v>
      </c>
      <c r="H24" s="24">
        <v>0.64</v>
      </c>
      <c r="I24" s="31"/>
      <c r="J24" s="31"/>
      <c r="K24" s="35"/>
    </row>
    <row r="25" spans="2:11" x14ac:dyDescent="0.3">
      <c r="B25" s="8" t="s">
        <v>347</v>
      </c>
      <c r="C25" s="57" t="s">
        <v>348</v>
      </c>
      <c r="D25" s="54" t="s">
        <v>349</v>
      </c>
      <c r="E25" s="6" t="s">
        <v>134</v>
      </c>
      <c r="F25" s="19">
        <v>11000</v>
      </c>
      <c r="G25" s="24">
        <v>72.849999999999994</v>
      </c>
      <c r="H25" s="24">
        <v>0.56999999999999995</v>
      </c>
      <c r="I25" s="31"/>
      <c r="J25" s="31"/>
      <c r="K25" s="35"/>
    </row>
    <row r="26" spans="2:11" x14ac:dyDescent="0.3">
      <c r="B26" s="8" t="s">
        <v>309</v>
      </c>
      <c r="C26" s="57" t="s">
        <v>310</v>
      </c>
      <c r="D26" s="54" t="s">
        <v>311</v>
      </c>
      <c r="E26" s="6" t="s">
        <v>134</v>
      </c>
      <c r="F26" s="19">
        <v>14495</v>
      </c>
      <c r="G26" s="24">
        <v>65.790000000000006</v>
      </c>
      <c r="H26" s="24">
        <v>0.51</v>
      </c>
      <c r="I26" s="31"/>
      <c r="J26" s="31"/>
      <c r="K26" s="35"/>
    </row>
    <row r="27" spans="2:11" x14ac:dyDescent="0.3">
      <c r="B27" s="8" t="s">
        <v>362</v>
      </c>
      <c r="C27" s="57" t="s">
        <v>363</v>
      </c>
      <c r="D27" s="54" t="s">
        <v>364</v>
      </c>
      <c r="E27" s="6" t="s">
        <v>253</v>
      </c>
      <c r="F27" s="19">
        <v>103000</v>
      </c>
      <c r="G27" s="61">
        <v>0</v>
      </c>
      <c r="H27" s="24" t="s">
        <v>5243</v>
      </c>
      <c r="I27" s="31"/>
      <c r="J27" s="31"/>
      <c r="K27" s="35" t="s">
        <v>5304</v>
      </c>
    </row>
    <row r="28" spans="2:11" x14ac:dyDescent="0.3">
      <c r="C28" s="58" t="s">
        <v>172</v>
      </c>
      <c r="D28" s="54"/>
      <c r="E28" s="6"/>
      <c r="F28" s="19"/>
      <c r="G28" s="25">
        <v>2308.09</v>
      </c>
      <c r="H28" s="25">
        <v>17.96</v>
      </c>
      <c r="I28" s="31"/>
      <c r="J28" s="31"/>
      <c r="K28" s="35"/>
    </row>
    <row r="29" spans="2:11" x14ac:dyDescent="0.3">
      <c r="C29" s="57"/>
      <c r="D29" s="54"/>
      <c r="E29" s="6"/>
      <c r="F29" s="19"/>
      <c r="G29" s="24"/>
      <c r="H29" s="24"/>
      <c r="I29" s="31"/>
      <c r="J29" s="31"/>
      <c r="K29" s="35"/>
    </row>
    <row r="30" spans="2:11" x14ac:dyDescent="0.3">
      <c r="C30" s="58" t="s">
        <v>3</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A34" s="10"/>
      <c r="B34" s="28"/>
      <c r="C34" s="58" t="s">
        <v>5</v>
      </c>
      <c r="D34" s="54"/>
      <c r="E34" s="6"/>
      <c r="F34" s="19"/>
      <c r="G34" s="24"/>
      <c r="H34" s="24"/>
      <c r="I34" s="31"/>
      <c r="J34" s="31"/>
      <c r="K34" s="35"/>
    </row>
    <row r="35" spans="1:11" x14ac:dyDescent="0.3">
      <c r="C35" s="59" t="s">
        <v>6</v>
      </c>
      <c r="D35" s="54"/>
      <c r="E35" s="6"/>
      <c r="F35" s="19"/>
      <c r="G35" s="24"/>
      <c r="H35" s="24"/>
      <c r="I35" s="31"/>
      <c r="J35" s="31"/>
      <c r="K35" s="35"/>
    </row>
    <row r="36" spans="1:11" x14ac:dyDescent="0.3">
      <c r="B36" s="8" t="s">
        <v>1081</v>
      </c>
      <c r="C36" s="57" t="s">
        <v>1082</v>
      </c>
      <c r="D36" s="54" t="s">
        <v>1083</v>
      </c>
      <c r="E36" s="6" t="s">
        <v>625</v>
      </c>
      <c r="F36" s="19">
        <v>500</v>
      </c>
      <c r="G36" s="24">
        <v>518.16999999999996</v>
      </c>
      <c r="H36" s="24">
        <v>4.03</v>
      </c>
      <c r="I36" s="31">
        <v>7.65</v>
      </c>
      <c r="J36" s="31"/>
      <c r="K36" s="35" t="s">
        <v>617</v>
      </c>
    </row>
    <row r="37" spans="1:11" x14ac:dyDescent="0.3">
      <c r="B37" s="8" t="s">
        <v>650</v>
      </c>
      <c r="C37" s="57" t="s">
        <v>634</v>
      </c>
      <c r="D37" s="54" t="s">
        <v>651</v>
      </c>
      <c r="E37" s="6" t="s">
        <v>625</v>
      </c>
      <c r="F37" s="19">
        <v>500</v>
      </c>
      <c r="G37" s="24">
        <v>509.84</v>
      </c>
      <c r="H37" s="24">
        <v>3.96</v>
      </c>
      <c r="I37" s="31">
        <v>7.28</v>
      </c>
      <c r="J37" s="31"/>
      <c r="K37" s="35" t="s">
        <v>617</v>
      </c>
    </row>
    <row r="38" spans="1:11" x14ac:dyDescent="0.3">
      <c r="B38" s="8" t="s">
        <v>1084</v>
      </c>
      <c r="C38" s="57" t="s">
        <v>1085</v>
      </c>
      <c r="D38" s="54" t="s">
        <v>1086</v>
      </c>
      <c r="E38" s="6" t="s">
        <v>625</v>
      </c>
      <c r="F38" s="19">
        <v>500</v>
      </c>
      <c r="G38" s="24">
        <v>502.8</v>
      </c>
      <c r="H38" s="24">
        <v>3.91</v>
      </c>
      <c r="I38" s="31">
        <v>6.4881000000000002</v>
      </c>
      <c r="J38" s="31"/>
      <c r="K38" s="35" t="s">
        <v>617</v>
      </c>
    </row>
    <row r="39" spans="1:11" x14ac:dyDescent="0.3">
      <c r="B39" s="8" t="s">
        <v>1087</v>
      </c>
      <c r="C39" s="57" t="s">
        <v>390</v>
      </c>
      <c r="D39" s="54" t="s">
        <v>1088</v>
      </c>
      <c r="E39" s="6" t="s">
        <v>625</v>
      </c>
      <c r="F39" s="19">
        <v>500</v>
      </c>
      <c r="G39" s="24">
        <v>500.88</v>
      </c>
      <c r="H39" s="24">
        <v>3.89</v>
      </c>
      <c r="I39" s="31">
        <v>6.3696999999999999</v>
      </c>
      <c r="J39" s="31"/>
      <c r="K39" s="35" t="s">
        <v>617</v>
      </c>
    </row>
    <row r="40" spans="1:11" x14ac:dyDescent="0.3">
      <c r="B40" s="8" t="s">
        <v>1089</v>
      </c>
      <c r="C40" s="57" t="s">
        <v>220</v>
      </c>
      <c r="D40" s="54" t="s">
        <v>1090</v>
      </c>
      <c r="E40" s="6" t="s">
        <v>632</v>
      </c>
      <c r="F40" s="19">
        <v>300</v>
      </c>
      <c r="G40" s="24">
        <v>308.01</v>
      </c>
      <c r="H40" s="24">
        <v>2.39</v>
      </c>
      <c r="I40" s="31">
        <v>7.8928000000000003</v>
      </c>
      <c r="J40" s="31"/>
      <c r="K40" s="35" t="s">
        <v>617</v>
      </c>
    </row>
    <row r="41" spans="1:11" x14ac:dyDescent="0.3">
      <c r="B41" s="8" t="s">
        <v>721</v>
      </c>
      <c r="C41" s="57" t="s">
        <v>692</v>
      </c>
      <c r="D41" s="54" t="s">
        <v>722</v>
      </c>
      <c r="E41" s="6" t="s">
        <v>694</v>
      </c>
      <c r="F41" s="19">
        <v>300</v>
      </c>
      <c r="G41" s="24">
        <v>301.94</v>
      </c>
      <c r="H41" s="24">
        <v>2.35</v>
      </c>
      <c r="I41" s="31">
        <v>8.8949999999999996</v>
      </c>
      <c r="J41" s="31"/>
      <c r="K41" s="35" t="s">
        <v>617</v>
      </c>
    </row>
    <row r="42" spans="1:11" x14ac:dyDescent="0.3">
      <c r="B42" s="8" t="s">
        <v>658</v>
      </c>
      <c r="C42" s="57" t="s">
        <v>604</v>
      </c>
      <c r="D42" s="54" t="s">
        <v>659</v>
      </c>
      <c r="E42" s="6" t="s">
        <v>621</v>
      </c>
      <c r="F42" s="19">
        <v>300</v>
      </c>
      <c r="G42" s="24">
        <v>299.89999999999998</v>
      </c>
      <c r="H42" s="24">
        <v>2.33</v>
      </c>
      <c r="I42" s="31">
        <v>6.5</v>
      </c>
      <c r="J42" s="31"/>
      <c r="K42" s="35" t="s">
        <v>617</v>
      </c>
    </row>
    <row r="43" spans="1:11" x14ac:dyDescent="0.3">
      <c r="B43" s="8" t="s">
        <v>695</v>
      </c>
      <c r="C43" s="57" t="s">
        <v>696</v>
      </c>
      <c r="D43" s="54" t="s">
        <v>697</v>
      </c>
      <c r="E43" s="6" t="s">
        <v>625</v>
      </c>
      <c r="F43" s="19">
        <v>30</v>
      </c>
      <c r="G43" s="24">
        <v>299.85000000000002</v>
      </c>
      <c r="H43" s="24">
        <v>2.33</v>
      </c>
      <c r="I43" s="31">
        <v>6.2462</v>
      </c>
      <c r="J43" s="31">
        <v>6.2719964700500004</v>
      </c>
      <c r="K43" s="35" t="s">
        <v>617</v>
      </c>
    </row>
    <row r="44" spans="1:11" x14ac:dyDescent="0.3">
      <c r="B44" s="8" t="s">
        <v>1091</v>
      </c>
      <c r="C44" s="57" t="s">
        <v>1092</v>
      </c>
      <c r="D44" s="54" t="s">
        <v>1093</v>
      </c>
      <c r="E44" s="6" t="s">
        <v>1094</v>
      </c>
      <c r="F44" s="19">
        <v>20</v>
      </c>
      <c r="G44" s="24">
        <v>199.54</v>
      </c>
      <c r="H44" s="24">
        <v>1.55</v>
      </c>
      <c r="I44" s="31">
        <v>7.9733000000000001</v>
      </c>
      <c r="J44" s="31"/>
      <c r="K44" s="35" t="s">
        <v>617</v>
      </c>
    </row>
    <row r="45" spans="1:11" x14ac:dyDescent="0.3">
      <c r="B45" s="8" t="s">
        <v>1095</v>
      </c>
      <c r="C45" s="57" t="s">
        <v>124</v>
      </c>
      <c r="D45" s="54" t="s">
        <v>1096</v>
      </c>
      <c r="E45" s="6" t="s">
        <v>625</v>
      </c>
      <c r="F45" s="19">
        <v>7</v>
      </c>
      <c r="G45" s="24">
        <v>70.17</v>
      </c>
      <c r="H45" s="24">
        <v>0.55000000000000004</v>
      </c>
      <c r="I45" s="31">
        <v>5.8144</v>
      </c>
      <c r="J45" s="31"/>
      <c r="K45" s="35" t="s">
        <v>617</v>
      </c>
    </row>
    <row r="46" spans="1:11" x14ac:dyDescent="0.3">
      <c r="B46" s="8" t="s">
        <v>1097</v>
      </c>
      <c r="C46" s="57" t="s">
        <v>124</v>
      </c>
      <c r="D46" s="54" t="s">
        <v>1098</v>
      </c>
      <c r="E46" s="6" t="s">
        <v>625</v>
      </c>
      <c r="F46" s="19">
        <v>2</v>
      </c>
      <c r="G46" s="24">
        <v>20.32</v>
      </c>
      <c r="H46" s="24">
        <v>0.16</v>
      </c>
      <c r="I46" s="31">
        <v>6.3550000000000004</v>
      </c>
      <c r="J46" s="31"/>
      <c r="K46" s="35" t="s">
        <v>617</v>
      </c>
    </row>
    <row r="47" spans="1:11" x14ac:dyDescent="0.3">
      <c r="B47" s="8" t="s">
        <v>1099</v>
      </c>
      <c r="C47" s="57" t="s">
        <v>124</v>
      </c>
      <c r="D47" s="54" t="s">
        <v>1100</v>
      </c>
      <c r="E47" s="6" t="s">
        <v>625</v>
      </c>
      <c r="F47" s="19">
        <v>1</v>
      </c>
      <c r="G47" s="24">
        <v>10.15</v>
      </c>
      <c r="H47" s="24">
        <v>0.08</v>
      </c>
      <c r="I47" s="31">
        <v>6.41</v>
      </c>
      <c r="J47" s="31"/>
      <c r="K47" s="35" t="s">
        <v>617</v>
      </c>
    </row>
    <row r="48" spans="1:11" x14ac:dyDescent="0.3">
      <c r="C48" s="58" t="s">
        <v>172</v>
      </c>
      <c r="D48" s="54"/>
      <c r="E48" s="6"/>
      <c r="F48" s="19"/>
      <c r="G48" s="25">
        <v>3541.57</v>
      </c>
      <c r="H48" s="25">
        <v>27.53</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9" t="s">
        <v>9</v>
      </c>
      <c r="D54" s="54"/>
      <c r="E54" s="6"/>
      <c r="F54" s="19"/>
      <c r="G54" s="24"/>
      <c r="H54" s="24"/>
      <c r="I54" s="31"/>
      <c r="J54" s="31"/>
      <c r="K54" s="35"/>
    </row>
    <row r="55" spans="1:11" x14ac:dyDescent="0.3">
      <c r="B55" s="8" t="s">
        <v>730</v>
      </c>
      <c r="C55" s="57" t="s">
        <v>731</v>
      </c>
      <c r="D55" s="54" t="s">
        <v>732</v>
      </c>
      <c r="E55" s="6" t="s">
        <v>183</v>
      </c>
      <c r="F55" s="19">
        <v>2000000</v>
      </c>
      <c r="G55" s="24">
        <v>2050.4499999999998</v>
      </c>
      <c r="H55" s="24">
        <v>15.94</v>
      </c>
      <c r="I55" s="31">
        <v>6.5233752999999997</v>
      </c>
      <c r="J55" s="31"/>
      <c r="K55" s="35"/>
    </row>
    <row r="56" spans="1:11" x14ac:dyDescent="0.3">
      <c r="B56" s="8" t="s">
        <v>1101</v>
      </c>
      <c r="C56" s="57" t="s">
        <v>1102</v>
      </c>
      <c r="D56" s="54" t="s">
        <v>1103</v>
      </c>
      <c r="E56" s="6" t="s">
        <v>183</v>
      </c>
      <c r="F56" s="19">
        <v>1000000</v>
      </c>
      <c r="G56" s="24">
        <v>1046.1300000000001</v>
      </c>
      <c r="H56" s="24">
        <v>8.1300000000000008</v>
      </c>
      <c r="I56" s="31">
        <v>6.5387146999999999</v>
      </c>
      <c r="J56" s="31"/>
      <c r="K56" s="35"/>
    </row>
    <row r="57" spans="1:11" x14ac:dyDescent="0.3">
      <c r="C57" s="58" t="s">
        <v>172</v>
      </c>
      <c r="D57" s="54"/>
      <c r="E57" s="6"/>
      <c r="F57" s="19"/>
      <c r="G57" s="25">
        <v>3096.58</v>
      </c>
      <c r="H57" s="25">
        <v>24.07</v>
      </c>
      <c r="I57" s="31"/>
      <c r="J57" s="31"/>
      <c r="K57" s="35"/>
    </row>
    <row r="58" spans="1:11" x14ac:dyDescent="0.3">
      <c r="C58" s="57"/>
      <c r="D58" s="54"/>
      <c r="E58" s="6"/>
      <c r="F58" s="19"/>
      <c r="G58" s="24"/>
      <c r="H58" s="24"/>
      <c r="I58" s="31"/>
      <c r="J58" s="31"/>
      <c r="K58" s="35"/>
    </row>
    <row r="59" spans="1:11" x14ac:dyDescent="0.3">
      <c r="C59" s="59" t="s">
        <v>10</v>
      </c>
      <c r="D59" s="54"/>
      <c r="E59" s="6"/>
      <c r="F59" s="19"/>
      <c r="G59" s="24"/>
      <c r="H59" s="24"/>
      <c r="I59" s="31"/>
      <c r="J59" s="31"/>
      <c r="K59" s="35"/>
    </row>
    <row r="60" spans="1:11" x14ac:dyDescent="0.3">
      <c r="B60" s="8" t="s">
        <v>1104</v>
      </c>
      <c r="C60" s="57" t="s">
        <v>1105</v>
      </c>
      <c r="D60" s="54" t="s">
        <v>1106</v>
      </c>
      <c r="E60" s="6" t="s">
        <v>183</v>
      </c>
      <c r="F60" s="19">
        <v>1500000</v>
      </c>
      <c r="G60" s="24">
        <v>1544.22</v>
      </c>
      <c r="H60" s="24">
        <v>12.01</v>
      </c>
      <c r="I60" s="31">
        <v>7.1024732000000004</v>
      </c>
      <c r="J60" s="31"/>
      <c r="K60" s="35"/>
    </row>
    <row r="61" spans="1:11" x14ac:dyDescent="0.3">
      <c r="B61" s="8" t="s">
        <v>1107</v>
      </c>
      <c r="C61" s="57" t="s">
        <v>1108</v>
      </c>
      <c r="D61" s="54" t="s">
        <v>1109</v>
      </c>
      <c r="E61" s="6" t="s">
        <v>183</v>
      </c>
      <c r="F61" s="19">
        <v>500000</v>
      </c>
      <c r="G61" s="24">
        <v>514.78</v>
      </c>
      <c r="H61" s="24">
        <v>4</v>
      </c>
      <c r="I61" s="31">
        <v>7.2875316999999997</v>
      </c>
      <c r="J61" s="31"/>
      <c r="K61" s="35"/>
    </row>
    <row r="62" spans="1:11" x14ac:dyDescent="0.3">
      <c r="C62" s="58" t="s">
        <v>172</v>
      </c>
      <c r="D62" s="54"/>
      <c r="E62" s="6"/>
      <c r="F62" s="19"/>
      <c r="G62" s="25">
        <v>2059</v>
      </c>
      <c r="H62" s="25">
        <v>16.010000000000002</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15</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16</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17</v>
      </c>
      <c r="D73" s="54"/>
      <c r="E73" s="6"/>
      <c r="F73" s="19"/>
      <c r="G73" s="24"/>
      <c r="H73" s="24"/>
      <c r="I73" s="31"/>
      <c r="J73" s="31"/>
      <c r="K73" s="35"/>
    </row>
    <row r="74" spans="1:11" x14ac:dyDescent="0.3">
      <c r="B74" s="8" t="s">
        <v>1110</v>
      </c>
      <c r="C74" s="57" t="s">
        <v>1111</v>
      </c>
      <c r="D74" s="54" t="s">
        <v>1112</v>
      </c>
      <c r="E74" s="6" t="s">
        <v>183</v>
      </c>
      <c r="F74" s="19">
        <v>375000</v>
      </c>
      <c r="G74" s="24">
        <v>346.74</v>
      </c>
      <c r="H74" s="24">
        <v>2.7</v>
      </c>
      <c r="I74" s="31">
        <v>5.8650979000000003</v>
      </c>
      <c r="J74" s="31"/>
      <c r="K74" s="35"/>
    </row>
    <row r="75" spans="1:11" x14ac:dyDescent="0.3">
      <c r="C75" s="58" t="s">
        <v>172</v>
      </c>
      <c r="D75" s="54"/>
      <c r="E75" s="6"/>
      <c r="F75" s="19"/>
      <c r="G75" s="25">
        <v>346.74</v>
      </c>
      <c r="H75" s="25">
        <v>2.7</v>
      </c>
      <c r="I75" s="31"/>
      <c r="J75" s="31"/>
      <c r="K75" s="35"/>
    </row>
    <row r="76" spans="1:11" x14ac:dyDescent="0.3">
      <c r="C76" s="57"/>
      <c r="D76" s="54"/>
      <c r="E76" s="6"/>
      <c r="F76" s="19"/>
      <c r="G76" s="24"/>
      <c r="H76" s="24"/>
      <c r="I76" s="31"/>
      <c r="J76" s="31"/>
      <c r="K76" s="35"/>
    </row>
    <row r="77" spans="1:11" x14ac:dyDescent="0.3">
      <c r="A77" s="10"/>
      <c r="B77" s="28"/>
      <c r="C77" s="58" t="s">
        <v>18</v>
      </c>
      <c r="D77" s="54"/>
      <c r="E77" s="6"/>
      <c r="F77" s="19"/>
      <c r="G77" s="24"/>
      <c r="H77" s="24"/>
      <c r="I77" s="31"/>
      <c r="J77" s="31"/>
      <c r="K77" s="35"/>
    </row>
    <row r="78" spans="1:11" x14ac:dyDescent="0.3">
      <c r="A78" s="28"/>
      <c r="B78" s="28"/>
      <c r="C78" s="58" t="s">
        <v>19</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20</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21</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22</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23</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184</v>
      </c>
      <c r="C89" s="57" t="s">
        <v>185</v>
      </c>
      <c r="D89" s="54"/>
      <c r="E89" s="6"/>
      <c r="F89" s="19"/>
      <c r="G89" s="24">
        <v>1313.25</v>
      </c>
      <c r="H89" s="24">
        <v>10.210000000000001</v>
      </c>
      <c r="I89" s="31"/>
      <c r="J89" s="31"/>
      <c r="K89" s="35"/>
    </row>
    <row r="90" spans="1:54" x14ac:dyDescent="0.3">
      <c r="C90" s="58" t="s">
        <v>172</v>
      </c>
      <c r="D90" s="54"/>
      <c r="E90" s="6"/>
      <c r="F90" s="19"/>
      <c r="G90" s="25">
        <v>1313.25</v>
      </c>
      <c r="H90" s="25">
        <v>10.210000000000001</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5242</v>
      </c>
      <c r="D93" s="54"/>
      <c r="E93" s="6"/>
      <c r="F93" s="19"/>
      <c r="G93" s="24" t="s">
        <v>2</v>
      </c>
      <c r="H93" s="24" t="s">
        <v>2</v>
      </c>
      <c r="I93" s="31"/>
      <c r="J93" s="31"/>
      <c r="K93" s="35"/>
      <c r="L93" s="3"/>
      <c r="AI93" s="3"/>
      <c r="AV93" s="3"/>
      <c r="AX93" s="3"/>
      <c r="BB93" s="3"/>
    </row>
    <row r="94" spans="1:54" x14ac:dyDescent="0.3">
      <c r="B94" s="8"/>
      <c r="C94" s="57" t="s">
        <v>186</v>
      </c>
      <c r="D94" s="54"/>
      <c r="E94" s="6"/>
      <c r="F94" s="19"/>
      <c r="G94" s="24">
        <v>196.46</v>
      </c>
      <c r="H94" s="24">
        <v>1.52</v>
      </c>
      <c r="I94" s="31"/>
      <c r="J94" s="31"/>
      <c r="K94" s="35"/>
    </row>
    <row r="95" spans="1:54" x14ac:dyDescent="0.3">
      <c r="C95" s="58" t="s">
        <v>172</v>
      </c>
      <c r="D95" s="54"/>
      <c r="E95" s="6"/>
      <c r="F95" s="19"/>
      <c r="G95" s="25">
        <v>196.46</v>
      </c>
      <c r="H95" s="25">
        <v>1.52</v>
      </c>
      <c r="I95" s="31"/>
      <c r="J95" s="31"/>
      <c r="K95" s="35"/>
    </row>
    <row r="96" spans="1:54" x14ac:dyDescent="0.3">
      <c r="C96" s="57"/>
      <c r="D96" s="54"/>
      <c r="E96" s="6"/>
      <c r="F96" s="19"/>
      <c r="G96" s="24"/>
      <c r="H96" s="24"/>
      <c r="I96" s="31"/>
      <c r="J96" s="31"/>
      <c r="K96" s="35"/>
    </row>
    <row r="97" spans="3:11" x14ac:dyDescent="0.3">
      <c r="C97" s="60" t="s">
        <v>187</v>
      </c>
      <c r="D97" s="55"/>
      <c r="E97" s="5"/>
      <c r="F97" s="20"/>
      <c r="G97" s="26">
        <v>12861.69</v>
      </c>
      <c r="H97" s="26">
        <v>100.00000000000001</v>
      </c>
      <c r="I97" s="32"/>
      <c r="J97" s="32"/>
      <c r="K97" s="36"/>
    </row>
    <row r="100" spans="3:11" x14ac:dyDescent="0.3">
      <c r="C100" s="1" t="s">
        <v>188</v>
      </c>
    </row>
    <row r="101" spans="3:11" x14ac:dyDescent="0.3">
      <c r="C101" s="37" t="s">
        <v>189</v>
      </c>
      <c r="D101" s="37"/>
      <c r="E101" s="37"/>
      <c r="F101" s="37"/>
      <c r="G101" s="37"/>
      <c r="H101" s="37"/>
      <c r="I101" s="37"/>
      <c r="J101" s="37"/>
      <c r="K101" s="37"/>
    </row>
    <row r="102" spans="3:11" x14ac:dyDescent="0.3">
      <c r="C102" s="2" t="s">
        <v>190</v>
      </c>
    </row>
    <row r="103" spans="3:11" x14ac:dyDescent="0.3">
      <c r="C103" s="2" t="s">
        <v>191</v>
      </c>
    </row>
    <row r="104" spans="3:11" ht="30" customHeight="1" x14ac:dyDescent="0.3">
      <c r="C104" s="92" t="s">
        <v>192</v>
      </c>
      <c r="D104" s="93"/>
      <c r="E104" s="93"/>
      <c r="F104" s="93"/>
      <c r="G104" s="93"/>
      <c r="H104" s="93"/>
      <c r="I104" s="93"/>
      <c r="J104" s="93"/>
      <c r="K104" s="93"/>
    </row>
    <row r="105" spans="3:11" x14ac:dyDescent="0.3">
      <c r="C105" s="2" t="s">
        <v>193</v>
      </c>
    </row>
    <row r="106" spans="3:11" x14ac:dyDescent="0.3">
      <c r="C106" s="77" t="s">
        <v>5305</v>
      </c>
    </row>
    <row r="107" spans="3:11" ht="43.2" x14ac:dyDescent="0.3">
      <c r="C107" s="40" t="s">
        <v>5306</v>
      </c>
      <c r="D107" s="40" t="s">
        <v>32</v>
      </c>
      <c r="E107" s="40" t="s">
        <v>5307</v>
      </c>
      <c r="F107" s="40" t="s">
        <v>5308</v>
      </c>
      <c r="G107" s="40" t="s">
        <v>5309</v>
      </c>
      <c r="H107" s="78" t="s">
        <v>5324</v>
      </c>
      <c r="I107" s="78" t="s">
        <v>5321</v>
      </c>
      <c r="J107" s="78" t="s">
        <v>5323</v>
      </c>
    </row>
    <row r="108" spans="3:11" x14ac:dyDescent="0.3">
      <c r="C108" s="40" t="s">
        <v>5310</v>
      </c>
      <c r="D108" s="40" t="s">
        <v>5311</v>
      </c>
      <c r="E108" s="79">
        <v>0</v>
      </c>
      <c r="F108" s="80">
        <v>0</v>
      </c>
      <c r="G108" s="81">
        <v>326.10000000000002</v>
      </c>
      <c r="H108" s="81">
        <v>83.117360000000005</v>
      </c>
      <c r="I108" s="81">
        <v>4.2204209000000006</v>
      </c>
      <c r="J108" s="81">
        <v>87.337780900000013</v>
      </c>
    </row>
    <row r="110" spans="3:11" x14ac:dyDescent="0.3">
      <c r="C110" s="1" t="s">
        <v>5367</v>
      </c>
      <c r="E110" s="88" t="s">
        <v>5368</v>
      </c>
    </row>
    <row r="111" spans="3:11" x14ac:dyDescent="0.3">
      <c r="E111" s="2" t="s">
        <v>5379</v>
      </c>
    </row>
  </sheetData>
  <mergeCells count="1">
    <mergeCell ref="C104:K104"/>
  </mergeCells>
  <hyperlinks>
    <hyperlink ref="J2" location="'Index'!A1" display="'Index'!A1" xr:uid="{18355531-8C29-4AB9-AAED-0CD57C089542}"/>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CD048-DC88-4417-8894-CDAFCAE857CE}">
  <sheetPr codeName="Sheet121"/>
  <dimension ref="A1:IV77"/>
  <sheetViews>
    <sheetView showGridLines="0" zoomScale="90" zoomScaleNormal="90" workbookViewId="0">
      <pane ySplit="6" topLeftCell="A5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1113</v>
      </c>
      <c r="J2" s="38" t="s">
        <v>4951</v>
      </c>
    </row>
    <row r="3" spans="1:54" ht="16.2" x14ac:dyDescent="0.35">
      <c r="C3" s="1" t="s">
        <v>28</v>
      </c>
      <c r="D3" s="21" t="s">
        <v>1114</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C33" s="59" t="s">
        <v>15</v>
      </c>
      <c r="D33" s="54"/>
      <c r="E33" s="6"/>
      <c r="F33" s="19"/>
      <c r="G33" s="24"/>
      <c r="H33" s="24"/>
      <c r="I33" s="31"/>
      <c r="J33" s="31"/>
      <c r="K33" s="35"/>
    </row>
    <row r="34" spans="1:11" x14ac:dyDescent="0.3">
      <c r="B34" s="8" t="s">
        <v>1014</v>
      </c>
      <c r="C34" s="57" t="s">
        <v>1015</v>
      </c>
      <c r="D34" s="54" t="s">
        <v>1016</v>
      </c>
      <c r="E34" s="6" t="s">
        <v>183</v>
      </c>
      <c r="F34" s="19">
        <v>35000000</v>
      </c>
      <c r="G34" s="24">
        <v>35000</v>
      </c>
      <c r="H34" s="24">
        <v>1.52</v>
      </c>
      <c r="I34" s="31">
        <v>5.2938999999999998</v>
      </c>
      <c r="J34" s="31"/>
      <c r="K34" s="35"/>
    </row>
    <row r="35" spans="1:11" x14ac:dyDescent="0.3">
      <c r="B35" s="8" t="s">
        <v>1115</v>
      </c>
      <c r="C35" s="57" t="s">
        <v>1116</v>
      </c>
      <c r="D35" s="54" t="s">
        <v>1117</v>
      </c>
      <c r="E35" s="6" t="s">
        <v>183</v>
      </c>
      <c r="F35" s="19">
        <v>20000000</v>
      </c>
      <c r="G35" s="24">
        <v>19982.599999999999</v>
      </c>
      <c r="H35" s="24">
        <v>0.87</v>
      </c>
      <c r="I35" s="31">
        <v>5.2971000000000004</v>
      </c>
      <c r="J35" s="31"/>
      <c r="K35" s="35"/>
    </row>
    <row r="36" spans="1:11" x14ac:dyDescent="0.3">
      <c r="B36" s="8" t="s">
        <v>1118</v>
      </c>
      <c r="C36" s="57" t="s">
        <v>1119</v>
      </c>
      <c r="D36" s="54" t="s">
        <v>1120</v>
      </c>
      <c r="E36" s="6" t="s">
        <v>183</v>
      </c>
      <c r="F36" s="19">
        <v>20000000</v>
      </c>
      <c r="G36" s="24">
        <v>19921.740000000002</v>
      </c>
      <c r="H36" s="24">
        <v>0.86</v>
      </c>
      <c r="I36" s="31">
        <v>5.3106</v>
      </c>
      <c r="J36" s="31"/>
      <c r="K36" s="35"/>
    </row>
    <row r="37" spans="1:11" x14ac:dyDescent="0.3">
      <c r="B37" s="8" t="s">
        <v>1121</v>
      </c>
      <c r="C37" s="57" t="s">
        <v>1122</v>
      </c>
      <c r="D37" s="54" t="s">
        <v>1123</v>
      </c>
      <c r="E37" s="6" t="s">
        <v>183</v>
      </c>
      <c r="F37" s="19">
        <v>10000000</v>
      </c>
      <c r="G37" s="24">
        <v>9970.93</v>
      </c>
      <c r="H37" s="24">
        <v>0.43</v>
      </c>
      <c r="I37" s="31">
        <v>5.3207000000000004</v>
      </c>
      <c r="J37" s="31"/>
      <c r="K37" s="35"/>
    </row>
    <row r="38" spans="1:11" x14ac:dyDescent="0.3">
      <c r="B38" s="8" t="s">
        <v>1124</v>
      </c>
      <c r="C38" s="57" t="s">
        <v>1125</v>
      </c>
      <c r="D38" s="54" t="s">
        <v>1126</v>
      </c>
      <c r="E38" s="6" t="s">
        <v>183</v>
      </c>
      <c r="F38" s="19">
        <v>5000000</v>
      </c>
      <c r="G38" s="24">
        <v>4990.6000000000004</v>
      </c>
      <c r="H38" s="24">
        <v>0.22</v>
      </c>
      <c r="I38" s="31">
        <v>5.2897999999999996</v>
      </c>
      <c r="J38" s="31"/>
      <c r="K38" s="35"/>
    </row>
    <row r="39" spans="1:11" x14ac:dyDescent="0.3">
      <c r="C39" s="58" t="s">
        <v>172</v>
      </c>
      <c r="D39" s="54"/>
      <c r="E39" s="6"/>
      <c r="F39" s="19"/>
      <c r="G39" s="25">
        <v>89865.87</v>
      </c>
      <c r="H39" s="25">
        <v>3.9</v>
      </c>
      <c r="I39" s="31"/>
      <c r="J39" s="31"/>
      <c r="K39" s="35"/>
    </row>
    <row r="40" spans="1:11" x14ac:dyDescent="0.3">
      <c r="C40" s="57"/>
      <c r="D40" s="54"/>
      <c r="E40" s="6"/>
      <c r="F40" s="19"/>
      <c r="G40" s="24"/>
      <c r="H40" s="24"/>
      <c r="I40" s="31"/>
      <c r="J40" s="31"/>
      <c r="K40" s="35"/>
    </row>
    <row r="41" spans="1:11" x14ac:dyDescent="0.3">
      <c r="C41" s="58" t="s">
        <v>16</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C43" s="58" t="s">
        <v>17</v>
      </c>
      <c r="D43" s="54"/>
      <c r="E43" s="6"/>
      <c r="F43" s="19"/>
      <c r="G43" s="24" t="s">
        <v>2</v>
      </c>
      <c r="H43" s="24" t="s">
        <v>2</v>
      </c>
      <c r="I43" s="31"/>
      <c r="J43" s="31"/>
      <c r="K43" s="35"/>
    </row>
    <row r="44" spans="1:11" x14ac:dyDescent="0.3">
      <c r="C44" s="57"/>
      <c r="D44" s="54"/>
      <c r="E44" s="6"/>
      <c r="F44" s="19"/>
      <c r="G44" s="24"/>
      <c r="H44" s="24"/>
      <c r="I44" s="31"/>
      <c r="J44" s="31"/>
      <c r="K44" s="35"/>
    </row>
    <row r="45" spans="1:11" x14ac:dyDescent="0.3">
      <c r="A45" s="10"/>
      <c r="B45" s="28"/>
      <c r="C45" s="58" t="s">
        <v>18</v>
      </c>
      <c r="D45" s="54"/>
      <c r="E45" s="6"/>
      <c r="F45" s="19"/>
      <c r="G45" s="24"/>
      <c r="H45" s="24"/>
      <c r="I45" s="31"/>
      <c r="J45" s="31"/>
      <c r="K45" s="35"/>
    </row>
    <row r="46" spans="1:11" x14ac:dyDescent="0.3">
      <c r="A46" s="28"/>
      <c r="B46" s="28"/>
      <c r="C46" s="58" t="s">
        <v>19</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20</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21</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22</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23</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C56" s="59" t="s">
        <v>24</v>
      </c>
      <c r="D56" s="54"/>
      <c r="E56" s="6"/>
      <c r="F56" s="19"/>
      <c r="G56" s="24"/>
      <c r="H56" s="24"/>
      <c r="I56" s="31"/>
      <c r="J56" s="31"/>
      <c r="K56" s="35"/>
    </row>
    <row r="57" spans="1:54" x14ac:dyDescent="0.3">
      <c r="B57" s="8" t="s">
        <v>184</v>
      </c>
      <c r="C57" s="57" t="s">
        <v>185</v>
      </c>
      <c r="D57" s="54"/>
      <c r="E57" s="6"/>
      <c r="F57" s="19"/>
      <c r="G57" s="24">
        <v>1912091.74</v>
      </c>
      <c r="H57" s="24">
        <v>83.01</v>
      </c>
      <c r="I57" s="31"/>
      <c r="J57" s="31"/>
      <c r="K57" s="35"/>
    </row>
    <row r="58" spans="1:54" x14ac:dyDescent="0.3">
      <c r="B58" s="8" t="s">
        <v>1127</v>
      </c>
      <c r="C58" s="57" t="s">
        <v>1128</v>
      </c>
      <c r="D58" s="54"/>
      <c r="E58" s="6"/>
      <c r="F58" s="19"/>
      <c r="G58" s="24">
        <v>325394.59999999998</v>
      </c>
      <c r="H58" s="24">
        <v>14.13</v>
      </c>
      <c r="I58" s="31"/>
      <c r="J58" s="31"/>
      <c r="K58" s="35"/>
    </row>
    <row r="59" spans="1:54" x14ac:dyDescent="0.3">
      <c r="C59" s="58" t="s">
        <v>172</v>
      </c>
      <c r="D59" s="54"/>
      <c r="E59" s="6"/>
      <c r="F59" s="19"/>
      <c r="G59" s="25">
        <f>SUM(G57:G58)</f>
        <v>2237486.34</v>
      </c>
      <c r="H59" s="25">
        <f>SUM(H57:H58)</f>
        <v>97.14</v>
      </c>
      <c r="I59" s="31"/>
      <c r="J59" s="31"/>
      <c r="K59" s="35"/>
    </row>
    <row r="60" spans="1:54" x14ac:dyDescent="0.3">
      <c r="C60" s="57"/>
      <c r="D60" s="54"/>
      <c r="E60" s="6"/>
      <c r="F60" s="19"/>
      <c r="G60" s="24"/>
      <c r="H60" s="24"/>
      <c r="I60" s="31"/>
      <c r="J60" s="31"/>
      <c r="K60" s="35"/>
    </row>
    <row r="61" spans="1:54" x14ac:dyDescent="0.3">
      <c r="A61" s="10"/>
      <c r="B61" s="28"/>
      <c r="C61" s="58" t="s">
        <v>25</v>
      </c>
      <c r="D61" s="54"/>
      <c r="E61" s="6"/>
      <c r="F61" s="19"/>
      <c r="G61" s="24"/>
      <c r="H61" s="24"/>
      <c r="I61" s="31"/>
      <c r="J61" s="31"/>
      <c r="K61" s="35"/>
    </row>
    <row r="62" spans="1:54" s="2" customFormat="1" ht="13.8" x14ac:dyDescent="0.3">
      <c r="A62" s="28"/>
      <c r="B62" s="28"/>
      <c r="C62" s="57" t="s">
        <v>5242</v>
      </c>
      <c r="D62" s="54"/>
      <c r="E62" s="6"/>
      <c r="F62" s="19"/>
      <c r="G62" s="24" t="s">
        <v>2</v>
      </c>
      <c r="H62" s="24" t="s">
        <v>2</v>
      </c>
      <c r="I62" s="31"/>
      <c r="J62" s="31"/>
      <c r="K62" s="35"/>
      <c r="L62" s="3"/>
      <c r="AI62" s="3"/>
      <c r="AV62" s="3"/>
      <c r="AX62" s="3"/>
      <c r="BB62" s="3"/>
    </row>
    <row r="63" spans="1:54" x14ac:dyDescent="0.3">
      <c r="B63" s="8"/>
      <c r="C63" s="57" t="s">
        <v>186</v>
      </c>
      <c r="D63" s="54"/>
      <c r="E63" s="6"/>
      <c r="F63" s="19"/>
      <c r="G63" s="24">
        <v>-23958.720000000001</v>
      </c>
      <c r="H63" s="24">
        <v>-1.04</v>
      </c>
      <c r="I63" s="31"/>
      <c r="J63" s="31"/>
      <c r="K63" s="35"/>
    </row>
    <row r="64" spans="1:54" x14ac:dyDescent="0.3">
      <c r="C64" s="58" t="s">
        <v>172</v>
      </c>
      <c r="D64" s="54"/>
      <c r="E64" s="6"/>
      <c r="F64" s="19"/>
      <c r="G64" s="25">
        <v>-23958.720000000001</v>
      </c>
      <c r="H64" s="25">
        <v>-1.04</v>
      </c>
      <c r="I64" s="31"/>
      <c r="J64" s="31"/>
      <c r="K64" s="35"/>
    </row>
    <row r="65" spans="3:11" x14ac:dyDescent="0.3">
      <c r="C65" s="57"/>
      <c r="D65" s="54"/>
      <c r="E65" s="6"/>
      <c r="F65" s="19"/>
      <c r="G65" s="24"/>
      <c r="H65" s="24"/>
      <c r="I65" s="31"/>
      <c r="J65" s="31"/>
      <c r="K65" s="35"/>
    </row>
    <row r="66" spans="3:11" x14ac:dyDescent="0.3">
      <c r="C66" s="60" t="s">
        <v>187</v>
      </c>
      <c r="D66" s="55"/>
      <c r="E66" s="5"/>
      <c r="F66" s="20"/>
      <c r="G66" s="26">
        <v>2303393.4900000002</v>
      </c>
      <c r="H66" s="26">
        <v>100</v>
      </c>
      <c r="I66" s="32"/>
      <c r="J66" s="32"/>
      <c r="K66" s="36"/>
    </row>
    <row r="69" spans="3:11" x14ac:dyDescent="0.3">
      <c r="C69" s="1" t="s">
        <v>188</v>
      </c>
    </row>
    <row r="70" spans="3:11" x14ac:dyDescent="0.3">
      <c r="C70" s="37" t="s">
        <v>189</v>
      </c>
      <c r="D70" s="37"/>
      <c r="E70" s="37"/>
      <c r="F70" s="37"/>
      <c r="G70" s="37"/>
      <c r="H70" s="37"/>
      <c r="I70" s="37"/>
      <c r="J70" s="37"/>
      <c r="K70" s="37"/>
    </row>
    <row r="71" spans="3:11" x14ac:dyDescent="0.3">
      <c r="C71" s="2" t="s">
        <v>190</v>
      </c>
    </row>
    <row r="72" spans="3:11" x14ac:dyDescent="0.3">
      <c r="C72" s="2" t="s">
        <v>191</v>
      </c>
    </row>
    <row r="73" spans="3:11" ht="30" customHeight="1" x14ac:dyDescent="0.3">
      <c r="C73" s="92" t="s">
        <v>192</v>
      </c>
      <c r="D73" s="93"/>
      <c r="E73" s="93"/>
      <c r="F73" s="93"/>
      <c r="G73" s="93"/>
      <c r="H73" s="93"/>
      <c r="I73" s="93"/>
      <c r="J73" s="93"/>
      <c r="K73" s="93"/>
    </row>
    <row r="74" spans="3:11" x14ac:dyDescent="0.3">
      <c r="C74" s="2" t="s">
        <v>193</v>
      </c>
    </row>
    <row r="76" spans="3:11" x14ac:dyDescent="0.3">
      <c r="C76" s="1" t="s">
        <v>5367</v>
      </c>
      <c r="E76" s="88" t="s">
        <v>5368</v>
      </c>
    </row>
    <row r="77" spans="3:11" x14ac:dyDescent="0.3">
      <c r="E77" s="2" t="s">
        <v>5380</v>
      </c>
    </row>
  </sheetData>
  <mergeCells count="1">
    <mergeCell ref="C73:K73"/>
  </mergeCells>
  <hyperlinks>
    <hyperlink ref="J2" location="'Index'!A1" display="'Index'!A1" xr:uid="{C97314EE-211B-456B-BBBB-743931CDFAC1}"/>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A7442-46CE-4331-B9B9-1C4E4ACB7E49}">
  <sheetPr codeName="Sheet122"/>
  <dimension ref="A1:IV118"/>
  <sheetViews>
    <sheetView showGridLines="0" zoomScale="90" zoomScaleNormal="90" workbookViewId="0">
      <pane ySplit="6" topLeftCell="A10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1129</v>
      </c>
      <c r="J2" s="38" t="s">
        <v>4951</v>
      </c>
    </row>
    <row r="3" spans="1:54" ht="16.2" x14ac:dyDescent="0.35">
      <c r="C3" s="1" t="s">
        <v>28</v>
      </c>
      <c r="D3" s="21" t="s">
        <v>1130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1131</v>
      </c>
      <c r="C18" s="57" t="s">
        <v>162</v>
      </c>
      <c r="D18" s="54" t="s">
        <v>1132</v>
      </c>
      <c r="E18" s="6" t="s">
        <v>649</v>
      </c>
      <c r="F18" s="19">
        <v>30000</v>
      </c>
      <c r="G18" s="24">
        <v>30473.040000000001</v>
      </c>
      <c r="H18" s="24">
        <v>4.62</v>
      </c>
      <c r="I18" s="31">
        <v>7.26</v>
      </c>
      <c r="J18" s="31"/>
      <c r="K18" s="35" t="s">
        <v>617</v>
      </c>
    </row>
    <row r="19" spans="2:11" x14ac:dyDescent="0.3">
      <c r="B19" s="8" t="s">
        <v>721</v>
      </c>
      <c r="C19" s="57" t="s">
        <v>692</v>
      </c>
      <c r="D19" s="54" t="s">
        <v>722</v>
      </c>
      <c r="E19" s="6" t="s">
        <v>694</v>
      </c>
      <c r="F19" s="19">
        <v>25000</v>
      </c>
      <c r="G19" s="24">
        <v>25161.83</v>
      </c>
      <c r="H19" s="24">
        <v>3.82</v>
      </c>
      <c r="I19" s="31">
        <v>8.8949999999999996</v>
      </c>
      <c r="J19" s="31"/>
      <c r="K19" s="35" t="s">
        <v>617</v>
      </c>
    </row>
    <row r="20" spans="2:11" x14ac:dyDescent="0.3">
      <c r="B20" s="8" t="s">
        <v>765</v>
      </c>
      <c r="C20" s="57" t="s">
        <v>766</v>
      </c>
      <c r="D20" s="54" t="s">
        <v>767</v>
      </c>
      <c r="E20" s="6" t="s">
        <v>768</v>
      </c>
      <c r="F20" s="19">
        <v>24000</v>
      </c>
      <c r="G20" s="24">
        <v>23165.86</v>
      </c>
      <c r="H20" s="24">
        <v>3.52</v>
      </c>
      <c r="I20" s="31">
        <v>7.9850000000000003</v>
      </c>
      <c r="J20" s="31"/>
      <c r="K20" s="35" t="s">
        <v>617</v>
      </c>
    </row>
    <row r="21" spans="2:11" x14ac:dyDescent="0.3">
      <c r="B21" s="8" t="s">
        <v>1133</v>
      </c>
      <c r="C21" s="57" t="s">
        <v>644</v>
      </c>
      <c r="D21" s="54" t="s">
        <v>1134</v>
      </c>
      <c r="E21" s="6" t="s">
        <v>625</v>
      </c>
      <c r="F21" s="19">
        <v>22500</v>
      </c>
      <c r="G21" s="24">
        <v>22984.29</v>
      </c>
      <c r="H21" s="24">
        <v>3.49</v>
      </c>
      <c r="I21" s="31">
        <v>6.6950000000000003</v>
      </c>
      <c r="J21" s="31"/>
      <c r="K21" s="35" t="s">
        <v>617</v>
      </c>
    </row>
    <row r="22" spans="2:11" x14ac:dyDescent="0.3">
      <c r="B22" s="8" t="s">
        <v>1135</v>
      </c>
      <c r="C22" s="57" t="s">
        <v>1136</v>
      </c>
      <c r="D22" s="54" t="s">
        <v>1137</v>
      </c>
      <c r="E22" s="6" t="s">
        <v>616</v>
      </c>
      <c r="F22" s="19">
        <v>2250</v>
      </c>
      <c r="G22" s="24">
        <v>22420.67</v>
      </c>
      <c r="H22" s="24">
        <v>3.4</v>
      </c>
      <c r="I22" s="31">
        <v>8.2888000000000002</v>
      </c>
      <c r="J22" s="31"/>
      <c r="K22" s="35" t="s">
        <v>617</v>
      </c>
    </row>
    <row r="23" spans="2:11" x14ac:dyDescent="0.3">
      <c r="B23" s="8" t="s">
        <v>670</v>
      </c>
      <c r="C23" s="57" t="s">
        <v>671</v>
      </c>
      <c r="D23" s="54" t="s">
        <v>672</v>
      </c>
      <c r="E23" s="6" t="s">
        <v>639</v>
      </c>
      <c r="F23" s="19">
        <v>22000</v>
      </c>
      <c r="G23" s="24">
        <v>22370.3</v>
      </c>
      <c r="H23" s="24">
        <v>3.39</v>
      </c>
      <c r="I23" s="31">
        <v>7.4348000000000001</v>
      </c>
      <c r="J23" s="31"/>
      <c r="K23" s="35" t="s">
        <v>617</v>
      </c>
    </row>
    <row r="24" spans="2:11" x14ac:dyDescent="0.3">
      <c r="B24" s="8" t="s">
        <v>626</v>
      </c>
      <c r="C24" s="57" t="s">
        <v>627</v>
      </c>
      <c r="D24" s="54" t="s">
        <v>628</v>
      </c>
      <c r="E24" s="6" t="s">
        <v>629</v>
      </c>
      <c r="F24" s="19">
        <v>20500</v>
      </c>
      <c r="G24" s="24">
        <v>20538.849999999999</v>
      </c>
      <c r="H24" s="24">
        <v>3.12</v>
      </c>
      <c r="I24" s="31">
        <v>9.76</v>
      </c>
      <c r="J24" s="31"/>
      <c r="K24" s="35" t="s">
        <v>617</v>
      </c>
    </row>
    <row r="25" spans="2:11" x14ac:dyDescent="0.3">
      <c r="B25" s="8" t="s">
        <v>769</v>
      </c>
      <c r="C25" s="57" t="s">
        <v>770</v>
      </c>
      <c r="D25" s="54" t="s">
        <v>771</v>
      </c>
      <c r="E25" s="6" t="s">
        <v>772</v>
      </c>
      <c r="F25" s="19">
        <v>16600</v>
      </c>
      <c r="G25" s="24">
        <v>16628.75</v>
      </c>
      <c r="H25" s="24">
        <v>2.52</v>
      </c>
      <c r="I25" s="31">
        <v>8.7451000000000008</v>
      </c>
      <c r="J25" s="31"/>
      <c r="K25" s="35" t="s">
        <v>617</v>
      </c>
    </row>
    <row r="26" spans="2:11" x14ac:dyDescent="0.3">
      <c r="B26" s="8" t="s">
        <v>684</v>
      </c>
      <c r="C26" s="57" t="s">
        <v>685</v>
      </c>
      <c r="D26" s="54" t="s">
        <v>686</v>
      </c>
      <c r="E26" s="6" t="s">
        <v>625</v>
      </c>
      <c r="F26" s="19">
        <v>15000</v>
      </c>
      <c r="G26" s="24">
        <v>15708</v>
      </c>
      <c r="H26" s="24">
        <v>2.38</v>
      </c>
      <c r="I26" s="31">
        <v>7.4016000000000002</v>
      </c>
      <c r="J26" s="31"/>
      <c r="K26" s="35" t="s">
        <v>617</v>
      </c>
    </row>
    <row r="27" spans="2:11" x14ac:dyDescent="0.3">
      <c r="B27" s="8" t="s">
        <v>1138</v>
      </c>
      <c r="C27" s="57" t="s">
        <v>239</v>
      </c>
      <c r="D27" s="54" t="s">
        <v>1139</v>
      </c>
      <c r="E27" s="6" t="s">
        <v>632</v>
      </c>
      <c r="F27" s="19">
        <v>1500</v>
      </c>
      <c r="G27" s="24">
        <v>15006.56</v>
      </c>
      <c r="H27" s="24">
        <v>2.2799999999999998</v>
      </c>
      <c r="I27" s="31">
        <v>6.835</v>
      </c>
      <c r="J27" s="31"/>
      <c r="K27" s="35" t="s">
        <v>617</v>
      </c>
    </row>
    <row r="28" spans="2:11" x14ac:dyDescent="0.3">
      <c r="B28" s="8" t="s">
        <v>646</v>
      </c>
      <c r="C28" s="57" t="s">
        <v>647</v>
      </c>
      <c r="D28" s="54" t="s">
        <v>648</v>
      </c>
      <c r="E28" s="6" t="s">
        <v>649</v>
      </c>
      <c r="F28" s="19">
        <v>14000</v>
      </c>
      <c r="G28" s="24">
        <v>14307.73</v>
      </c>
      <c r="H28" s="24">
        <v>2.17</v>
      </c>
      <c r="I28" s="31">
        <v>7.5038</v>
      </c>
      <c r="J28" s="31"/>
      <c r="K28" s="35" t="s">
        <v>617</v>
      </c>
    </row>
    <row r="29" spans="2:11" x14ac:dyDescent="0.3">
      <c r="B29" s="8" t="s">
        <v>723</v>
      </c>
      <c r="C29" s="57" t="s">
        <v>724</v>
      </c>
      <c r="D29" s="54" t="s">
        <v>725</v>
      </c>
      <c r="E29" s="6" t="s">
        <v>726</v>
      </c>
      <c r="F29" s="19">
        <v>23500</v>
      </c>
      <c r="G29" s="24">
        <v>11798.32</v>
      </c>
      <c r="H29" s="24">
        <v>1.79</v>
      </c>
      <c r="I29" s="31">
        <v>8.8199000000000005</v>
      </c>
      <c r="J29" s="31"/>
      <c r="K29" s="35" t="s">
        <v>617</v>
      </c>
    </row>
    <row r="30" spans="2:11" x14ac:dyDescent="0.3">
      <c r="B30" s="8" t="s">
        <v>1140</v>
      </c>
      <c r="C30" s="57" t="s">
        <v>239</v>
      </c>
      <c r="D30" s="54" t="s">
        <v>1141</v>
      </c>
      <c r="E30" s="6" t="s">
        <v>632</v>
      </c>
      <c r="F30" s="19">
        <v>850</v>
      </c>
      <c r="G30" s="24">
        <v>8525.23</v>
      </c>
      <c r="H30" s="24">
        <v>1.29</v>
      </c>
      <c r="I30" s="31">
        <v>7.0049999999999999</v>
      </c>
      <c r="J30" s="31"/>
      <c r="K30" s="35" t="s">
        <v>617</v>
      </c>
    </row>
    <row r="31" spans="2:11" x14ac:dyDescent="0.3">
      <c r="B31" s="8" t="s">
        <v>1142</v>
      </c>
      <c r="C31" s="57" t="s">
        <v>1143</v>
      </c>
      <c r="D31" s="54" t="s">
        <v>1144</v>
      </c>
      <c r="E31" s="6" t="s">
        <v>1145</v>
      </c>
      <c r="F31" s="19">
        <v>830</v>
      </c>
      <c r="G31" s="24">
        <v>8287.1299999999992</v>
      </c>
      <c r="H31" s="24">
        <v>1.26</v>
      </c>
      <c r="I31" s="31">
        <v>6.93</v>
      </c>
      <c r="J31" s="31"/>
      <c r="K31" s="35" t="s">
        <v>617</v>
      </c>
    </row>
    <row r="32" spans="2:11" x14ac:dyDescent="0.3">
      <c r="B32" s="8" t="s">
        <v>779</v>
      </c>
      <c r="C32" s="57" t="s">
        <v>780</v>
      </c>
      <c r="D32" s="54" t="s">
        <v>781</v>
      </c>
      <c r="E32" s="6" t="s">
        <v>776</v>
      </c>
      <c r="F32" s="19">
        <v>8000</v>
      </c>
      <c r="G32" s="24">
        <v>8082.8</v>
      </c>
      <c r="H32" s="24">
        <v>1.23</v>
      </c>
      <c r="I32" s="31">
        <v>7.42</v>
      </c>
      <c r="J32" s="31"/>
      <c r="K32" s="35" t="s">
        <v>617</v>
      </c>
    </row>
    <row r="33" spans="2:11" x14ac:dyDescent="0.3">
      <c r="B33" s="8" t="s">
        <v>1146</v>
      </c>
      <c r="C33" s="57" t="s">
        <v>634</v>
      </c>
      <c r="D33" s="54" t="s">
        <v>1147</v>
      </c>
      <c r="E33" s="6" t="s">
        <v>625</v>
      </c>
      <c r="F33" s="19">
        <v>750</v>
      </c>
      <c r="G33" s="24">
        <v>7667.74</v>
      </c>
      <c r="H33" s="24">
        <v>1.1599999999999999</v>
      </c>
      <c r="I33" s="31">
        <v>7.2750000000000004</v>
      </c>
      <c r="J33" s="31"/>
      <c r="K33" s="35" t="s">
        <v>617</v>
      </c>
    </row>
    <row r="34" spans="2:11" x14ac:dyDescent="0.3">
      <c r="B34" s="8" t="s">
        <v>1148</v>
      </c>
      <c r="C34" s="57" t="s">
        <v>1149</v>
      </c>
      <c r="D34" s="54" t="s">
        <v>1150</v>
      </c>
      <c r="E34" s="6" t="s">
        <v>772</v>
      </c>
      <c r="F34" s="19">
        <v>7500</v>
      </c>
      <c r="G34" s="24">
        <v>7590.96</v>
      </c>
      <c r="H34" s="24">
        <v>1.1499999999999999</v>
      </c>
      <c r="I34" s="31">
        <v>7.9279999999999999</v>
      </c>
      <c r="J34" s="31"/>
      <c r="K34" s="35" t="s">
        <v>617</v>
      </c>
    </row>
    <row r="35" spans="2:11" x14ac:dyDescent="0.3">
      <c r="B35" s="8" t="s">
        <v>1151</v>
      </c>
      <c r="C35" s="57" t="s">
        <v>1152</v>
      </c>
      <c r="D35" s="54" t="s">
        <v>1153</v>
      </c>
      <c r="E35" s="6" t="s">
        <v>694</v>
      </c>
      <c r="F35" s="19">
        <v>7500</v>
      </c>
      <c r="G35" s="24">
        <v>7533.28</v>
      </c>
      <c r="H35" s="24">
        <v>1.1399999999999999</v>
      </c>
      <c r="I35" s="31">
        <v>8.2574000000000005</v>
      </c>
      <c r="J35" s="31"/>
      <c r="K35" s="35" t="s">
        <v>617</v>
      </c>
    </row>
    <row r="36" spans="2:11" x14ac:dyDescent="0.3">
      <c r="B36" s="8" t="s">
        <v>1154</v>
      </c>
      <c r="C36" s="57" t="s">
        <v>1152</v>
      </c>
      <c r="D36" s="54" t="s">
        <v>1155</v>
      </c>
      <c r="E36" s="6" t="s">
        <v>694</v>
      </c>
      <c r="F36" s="19">
        <v>7000</v>
      </c>
      <c r="G36" s="24">
        <v>7029.96</v>
      </c>
      <c r="H36" s="24">
        <v>1.07</v>
      </c>
      <c r="I36" s="31">
        <v>8.2599</v>
      </c>
      <c r="J36" s="31"/>
      <c r="K36" s="35" t="s">
        <v>617</v>
      </c>
    </row>
    <row r="37" spans="2:11" x14ac:dyDescent="0.3">
      <c r="B37" s="8" t="s">
        <v>782</v>
      </c>
      <c r="C37" s="57" t="s">
        <v>783</v>
      </c>
      <c r="D37" s="54" t="s">
        <v>784</v>
      </c>
      <c r="E37" s="6" t="s">
        <v>639</v>
      </c>
      <c r="F37" s="19">
        <v>6500</v>
      </c>
      <c r="G37" s="24">
        <v>6486.71</v>
      </c>
      <c r="H37" s="24">
        <v>0.98</v>
      </c>
      <c r="I37" s="31">
        <v>7.8</v>
      </c>
      <c r="J37" s="31"/>
      <c r="K37" s="35" t="s">
        <v>617</v>
      </c>
    </row>
    <row r="38" spans="2:11" x14ac:dyDescent="0.3">
      <c r="B38" s="8" t="s">
        <v>785</v>
      </c>
      <c r="C38" s="57" t="s">
        <v>783</v>
      </c>
      <c r="D38" s="54" t="s">
        <v>786</v>
      </c>
      <c r="E38" s="6" t="s">
        <v>639</v>
      </c>
      <c r="F38" s="19">
        <v>6500</v>
      </c>
      <c r="G38" s="24">
        <v>6484.21</v>
      </c>
      <c r="H38" s="24">
        <v>0.98</v>
      </c>
      <c r="I38" s="31">
        <v>7.8</v>
      </c>
      <c r="J38" s="31"/>
      <c r="K38" s="35" t="s">
        <v>617</v>
      </c>
    </row>
    <row r="39" spans="2:11" x14ac:dyDescent="0.3">
      <c r="B39" s="8" t="s">
        <v>787</v>
      </c>
      <c r="C39" s="57" t="s">
        <v>783</v>
      </c>
      <c r="D39" s="54" t="s">
        <v>788</v>
      </c>
      <c r="E39" s="6" t="s">
        <v>639</v>
      </c>
      <c r="F39" s="19">
        <v>6500</v>
      </c>
      <c r="G39" s="24">
        <v>6480.75</v>
      </c>
      <c r="H39" s="24">
        <v>0.98</v>
      </c>
      <c r="I39" s="31">
        <v>7.8014000000000001</v>
      </c>
      <c r="J39" s="31"/>
      <c r="K39" s="35" t="s">
        <v>617</v>
      </c>
    </row>
    <row r="40" spans="2:11" x14ac:dyDescent="0.3">
      <c r="B40" s="8" t="s">
        <v>789</v>
      </c>
      <c r="C40" s="57" t="s">
        <v>783</v>
      </c>
      <c r="D40" s="54" t="s">
        <v>790</v>
      </c>
      <c r="E40" s="6" t="s">
        <v>639</v>
      </c>
      <c r="F40" s="19">
        <v>6500</v>
      </c>
      <c r="G40" s="24">
        <v>6479.88</v>
      </c>
      <c r="H40" s="24">
        <v>0.98</v>
      </c>
      <c r="I40" s="31">
        <v>7.8</v>
      </c>
      <c r="J40" s="31"/>
      <c r="K40" s="35" t="s">
        <v>617</v>
      </c>
    </row>
    <row r="41" spans="2:11" x14ac:dyDescent="0.3">
      <c r="B41" s="8" t="s">
        <v>1156</v>
      </c>
      <c r="C41" s="57" t="s">
        <v>239</v>
      </c>
      <c r="D41" s="54" t="s">
        <v>1157</v>
      </c>
      <c r="E41" s="6" t="s">
        <v>632</v>
      </c>
      <c r="F41" s="19">
        <v>500</v>
      </c>
      <c r="G41" s="24">
        <v>5160.67</v>
      </c>
      <c r="H41" s="24">
        <v>0.78</v>
      </c>
      <c r="I41" s="31">
        <v>7.0449999999999999</v>
      </c>
      <c r="J41" s="31"/>
      <c r="K41" s="35" t="s">
        <v>617</v>
      </c>
    </row>
    <row r="42" spans="2:11" x14ac:dyDescent="0.3">
      <c r="B42" s="8" t="s">
        <v>1158</v>
      </c>
      <c r="C42" s="57" t="s">
        <v>1159</v>
      </c>
      <c r="D42" s="54" t="s">
        <v>1160</v>
      </c>
      <c r="E42" s="6" t="s">
        <v>1161</v>
      </c>
      <c r="F42" s="19">
        <v>5000</v>
      </c>
      <c r="G42" s="24">
        <v>4982.08</v>
      </c>
      <c r="H42" s="24">
        <v>0.76</v>
      </c>
      <c r="I42" s="31">
        <v>10.0107</v>
      </c>
      <c r="J42" s="31"/>
      <c r="K42" s="35" t="s">
        <v>617</v>
      </c>
    </row>
    <row r="43" spans="2:11" x14ac:dyDescent="0.3">
      <c r="B43" s="8" t="s">
        <v>1162</v>
      </c>
      <c r="C43" s="57" t="s">
        <v>1163</v>
      </c>
      <c r="D43" s="54" t="s">
        <v>1164</v>
      </c>
      <c r="E43" s="6" t="s">
        <v>726</v>
      </c>
      <c r="F43" s="19">
        <v>4900</v>
      </c>
      <c r="G43" s="24">
        <v>4949.7</v>
      </c>
      <c r="H43" s="24">
        <v>0.75</v>
      </c>
      <c r="I43" s="31">
        <v>8.1649999999999991</v>
      </c>
      <c r="J43" s="31"/>
      <c r="K43" s="35" t="s">
        <v>617</v>
      </c>
    </row>
    <row r="44" spans="2:11" x14ac:dyDescent="0.3">
      <c r="B44" s="8" t="s">
        <v>1165</v>
      </c>
      <c r="C44" s="57" t="s">
        <v>239</v>
      </c>
      <c r="D44" s="54" t="s">
        <v>1166</v>
      </c>
      <c r="E44" s="6" t="s">
        <v>632</v>
      </c>
      <c r="F44" s="19">
        <v>430</v>
      </c>
      <c r="G44" s="24">
        <v>4525.8999999999996</v>
      </c>
      <c r="H44" s="24">
        <v>0.69</v>
      </c>
      <c r="I44" s="31">
        <v>7.4</v>
      </c>
      <c r="J44" s="31"/>
      <c r="K44" s="35" t="s">
        <v>617</v>
      </c>
    </row>
    <row r="45" spans="2:11" x14ac:dyDescent="0.3">
      <c r="B45" s="8" t="s">
        <v>1167</v>
      </c>
      <c r="C45" s="57" t="s">
        <v>124</v>
      </c>
      <c r="D45" s="54" t="s">
        <v>1168</v>
      </c>
      <c r="E45" s="6" t="s">
        <v>625</v>
      </c>
      <c r="F45" s="19">
        <v>3000</v>
      </c>
      <c r="G45" s="24">
        <v>3007.46</v>
      </c>
      <c r="H45" s="24">
        <v>0.46</v>
      </c>
      <c r="I45" s="31">
        <v>6.8971</v>
      </c>
      <c r="J45" s="31"/>
      <c r="K45" s="35" t="s">
        <v>617</v>
      </c>
    </row>
    <row r="46" spans="2:11" x14ac:dyDescent="0.3">
      <c r="B46" s="8" t="s">
        <v>791</v>
      </c>
      <c r="C46" s="57" t="s">
        <v>792</v>
      </c>
      <c r="D46" s="54" t="s">
        <v>793</v>
      </c>
      <c r="E46" s="6" t="s">
        <v>694</v>
      </c>
      <c r="F46" s="19">
        <v>11000</v>
      </c>
      <c r="G46" s="24">
        <v>2756.48</v>
      </c>
      <c r="H46" s="24">
        <v>0.42</v>
      </c>
      <c r="I46" s="31">
        <v>7.0846999999999998</v>
      </c>
      <c r="J46" s="31"/>
      <c r="K46" s="35" t="s">
        <v>617</v>
      </c>
    </row>
    <row r="47" spans="2:11" x14ac:dyDescent="0.3">
      <c r="B47" s="8" t="s">
        <v>760</v>
      </c>
      <c r="C47" s="57" t="s">
        <v>239</v>
      </c>
      <c r="D47" s="54" t="s">
        <v>761</v>
      </c>
      <c r="E47" s="6" t="s">
        <v>632</v>
      </c>
      <c r="F47" s="19">
        <v>2500</v>
      </c>
      <c r="G47" s="24">
        <v>2625.9</v>
      </c>
      <c r="H47" s="24">
        <v>0.4</v>
      </c>
      <c r="I47" s="31">
        <v>7.3998999999999997</v>
      </c>
      <c r="J47" s="31"/>
      <c r="K47" s="35" t="s">
        <v>617</v>
      </c>
    </row>
    <row r="48" spans="2:11" x14ac:dyDescent="0.3">
      <c r="B48" s="8" t="s">
        <v>709</v>
      </c>
      <c r="C48" s="57" t="s">
        <v>685</v>
      </c>
      <c r="D48" s="54" t="s">
        <v>710</v>
      </c>
      <c r="E48" s="6" t="s">
        <v>625</v>
      </c>
      <c r="F48" s="19">
        <v>2500</v>
      </c>
      <c r="G48" s="24">
        <v>2601.21</v>
      </c>
      <c r="H48" s="24">
        <v>0.39</v>
      </c>
      <c r="I48" s="31">
        <v>7.2885</v>
      </c>
      <c r="J48" s="31"/>
      <c r="K48" s="35" t="s">
        <v>617</v>
      </c>
    </row>
    <row r="49" spans="2:11" x14ac:dyDescent="0.3">
      <c r="B49" s="8" t="s">
        <v>1169</v>
      </c>
      <c r="C49" s="57" t="s">
        <v>644</v>
      </c>
      <c r="D49" s="54" t="s">
        <v>1170</v>
      </c>
      <c r="E49" s="6" t="s">
        <v>657</v>
      </c>
      <c r="F49" s="19">
        <v>2500</v>
      </c>
      <c r="G49" s="24">
        <v>2549.4499999999998</v>
      </c>
      <c r="H49" s="24">
        <v>0.39</v>
      </c>
      <c r="I49" s="31">
        <v>6.6657999999999999</v>
      </c>
      <c r="J49" s="31"/>
      <c r="K49" s="35"/>
    </row>
    <row r="50" spans="2:11" x14ac:dyDescent="0.3">
      <c r="B50" s="8" t="s">
        <v>1171</v>
      </c>
      <c r="C50" s="57" t="s">
        <v>1172</v>
      </c>
      <c r="D50" s="54" t="s">
        <v>1173</v>
      </c>
      <c r="E50" s="6" t="s">
        <v>676</v>
      </c>
      <c r="F50" s="19">
        <v>2500</v>
      </c>
      <c r="G50" s="24">
        <v>2537.54</v>
      </c>
      <c r="H50" s="24">
        <v>0.39</v>
      </c>
      <c r="I50" s="31">
        <v>7.5449000000000002</v>
      </c>
      <c r="J50" s="31"/>
      <c r="K50" s="35" t="s">
        <v>617</v>
      </c>
    </row>
    <row r="51" spans="2:11" x14ac:dyDescent="0.3">
      <c r="B51" s="8" t="s">
        <v>1174</v>
      </c>
      <c r="C51" s="57" t="s">
        <v>1175</v>
      </c>
      <c r="D51" s="54" t="s">
        <v>1176</v>
      </c>
      <c r="E51" s="6" t="s">
        <v>776</v>
      </c>
      <c r="F51" s="19">
        <v>2500</v>
      </c>
      <c r="G51" s="24">
        <v>2534.73</v>
      </c>
      <c r="H51" s="24">
        <v>0.38</v>
      </c>
      <c r="I51" s="31">
        <v>7.915</v>
      </c>
      <c r="J51" s="31"/>
      <c r="K51" s="35" t="s">
        <v>617</v>
      </c>
    </row>
    <row r="52" spans="2:11" x14ac:dyDescent="0.3">
      <c r="B52" s="8" t="s">
        <v>762</v>
      </c>
      <c r="C52" s="57" t="s">
        <v>763</v>
      </c>
      <c r="D52" s="54" t="s">
        <v>764</v>
      </c>
      <c r="E52" s="6" t="s">
        <v>625</v>
      </c>
      <c r="F52" s="19">
        <v>2500</v>
      </c>
      <c r="G52" s="24">
        <v>2494.52</v>
      </c>
      <c r="H52" s="24">
        <v>0.38</v>
      </c>
      <c r="I52" s="31">
        <v>6.69</v>
      </c>
      <c r="J52" s="31"/>
      <c r="K52" s="35" t="s">
        <v>617</v>
      </c>
    </row>
    <row r="53" spans="2:11" x14ac:dyDescent="0.3">
      <c r="B53" s="8" t="s">
        <v>1177</v>
      </c>
      <c r="C53" s="57" t="s">
        <v>1178</v>
      </c>
      <c r="D53" s="54" t="s">
        <v>1179</v>
      </c>
      <c r="E53" s="6" t="s">
        <v>1161</v>
      </c>
      <c r="F53" s="19">
        <v>2500</v>
      </c>
      <c r="G53" s="24">
        <v>1883.52</v>
      </c>
      <c r="H53" s="24">
        <v>0.28999999999999998</v>
      </c>
      <c r="I53" s="31">
        <v>8.8465000000000007</v>
      </c>
      <c r="J53" s="31"/>
      <c r="K53" s="35" t="s">
        <v>617</v>
      </c>
    </row>
    <row r="54" spans="2:11" x14ac:dyDescent="0.3">
      <c r="B54" s="8" t="s">
        <v>1180</v>
      </c>
      <c r="C54" s="57" t="s">
        <v>1181</v>
      </c>
      <c r="D54" s="54" t="s">
        <v>1182</v>
      </c>
      <c r="E54" s="6" t="s">
        <v>639</v>
      </c>
      <c r="F54" s="19">
        <v>1100</v>
      </c>
      <c r="G54" s="24">
        <v>1116.67</v>
      </c>
      <c r="H54" s="24">
        <v>0.17</v>
      </c>
      <c r="I54" s="31">
        <v>7.3849999999999998</v>
      </c>
      <c r="J54" s="31"/>
      <c r="K54" s="35" t="s">
        <v>617</v>
      </c>
    </row>
    <row r="55" spans="2:11" x14ac:dyDescent="0.3">
      <c r="B55" s="8" t="s">
        <v>1183</v>
      </c>
      <c r="C55" s="57" t="s">
        <v>644</v>
      </c>
      <c r="D55" s="54" t="s">
        <v>1184</v>
      </c>
      <c r="E55" s="6" t="s">
        <v>625</v>
      </c>
      <c r="F55" s="19">
        <v>500</v>
      </c>
      <c r="G55" s="24">
        <v>503.3</v>
      </c>
      <c r="H55" s="24">
        <v>0.08</v>
      </c>
      <c r="I55" s="31">
        <v>6.3049999999999997</v>
      </c>
      <c r="J55" s="31"/>
      <c r="K55" s="35" t="s">
        <v>617</v>
      </c>
    </row>
    <row r="56" spans="2:11" x14ac:dyDescent="0.3">
      <c r="C56" s="58" t="s">
        <v>172</v>
      </c>
      <c r="D56" s="54"/>
      <c r="E56" s="6"/>
      <c r="F56" s="19"/>
      <c r="G56" s="25">
        <v>365441.98</v>
      </c>
      <c r="H56" s="25">
        <v>55.45</v>
      </c>
      <c r="I56" s="31"/>
      <c r="J56" s="31"/>
      <c r="K56" s="35"/>
    </row>
    <row r="57" spans="2:11" x14ac:dyDescent="0.3">
      <c r="C57" s="57"/>
      <c r="D57" s="54"/>
      <c r="E57" s="6"/>
      <c r="F57" s="19"/>
      <c r="G57" s="24"/>
      <c r="H57" s="24"/>
      <c r="I57" s="31"/>
      <c r="J57" s="31"/>
      <c r="K57" s="35"/>
    </row>
    <row r="58" spans="2:11" x14ac:dyDescent="0.3">
      <c r="C58" s="58" t="s">
        <v>7</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8</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9" t="s">
        <v>9</v>
      </c>
      <c r="D62" s="54"/>
      <c r="E62" s="6"/>
      <c r="F62" s="19"/>
      <c r="G62" s="24"/>
      <c r="H62" s="24"/>
      <c r="I62" s="31"/>
      <c r="J62" s="31"/>
      <c r="K62" s="35"/>
    </row>
    <row r="63" spans="2:11" x14ac:dyDescent="0.3">
      <c r="B63" s="8" t="s">
        <v>730</v>
      </c>
      <c r="C63" s="57" t="s">
        <v>731</v>
      </c>
      <c r="D63" s="54" t="s">
        <v>732</v>
      </c>
      <c r="E63" s="6" t="s">
        <v>183</v>
      </c>
      <c r="F63" s="19">
        <v>119000000</v>
      </c>
      <c r="G63" s="24">
        <v>122002.01</v>
      </c>
      <c r="H63" s="24">
        <v>18.52</v>
      </c>
      <c r="I63" s="31">
        <v>6.5233752999999997</v>
      </c>
      <c r="J63" s="31"/>
      <c r="K63" s="35"/>
    </row>
    <row r="64" spans="2:11" x14ac:dyDescent="0.3">
      <c r="B64" s="8" t="s">
        <v>1101</v>
      </c>
      <c r="C64" s="57" t="s">
        <v>1102</v>
      </c>
      <c r="D64" s="54" t="s">
        <v>1103</v>
      </c>
      <c r="E64" s="6" t="s">
        <v>183</v>
      </c>
      <c r="F64" s="19">
        <v>76500000</v>
      </c>
      <c r="G64" s="24">
        <v>80028.87</v>
      </c>
      <c r="H64" s="24">
        <v>12.15</v>
      </c>
      <c r="I64" s="31">
        <v>6.5387146999999999</v>
      </c>
      <c r="J64" s="31"/>
      <c r="K64" s="35"/>
    </row>
    <row r="65" spans="2:11" x14ac:dyDescent="0.3">
      <c r="B65" s="8" t="s">
        <v>1185</v>
      </c>
      <c r="C65" s="57" t="s">
        <v>1186</v>
      </c>
      <c r="D65" s="54" t="s">
        <v>1187</v>
      </c>
      <c r="E65" s="6" t="s">
        <v>183</v>
      </c>
      <c r="F65" s="19">
        <v>53500000</v>
      </c>
      <c r="G65" s="24">
        <v>55854.11</v>
      </c>
      <c r="H65" s="24">
        <v>8.48</v>
      </c>
      <c r="I65" s="31">
        <v>6.7516851999999998</v>
      </c>
      <c r="J65" s="31"/>
      <c r="K65" s="35"/>
    </row>
    <row r="66" spans="2:11" x14ac:dyDescent="0.3">
      <c r="B66" s="8" t="s">
        <v>1188</v>
      </c>
      <c r="C66" s="57" t="s">
        <v>1189</v>
      </c>
      <c r="D66" s="54" t="s">
        <v>1190</v>
      </c>
      <c r="E66" s="6" t="s">
        <v>183</v>
      </c>
      <c r="F66" s="19">
        <v>4500000</v>
      </c>
      <c r="G66" s="24">
        <v>4677.75</v>
      </c>
      <c r="H66" s="24">
        <v>0.71</v>
      </c>
      <c r="I66" s="31">
        <v>0</v>
      </c>
      <c r="J66" s="31"/>
      <c r="K66" s="35"/>
    </row>
    <row r="67" spans="2:11" x14ac:dyDescent="0.3">
      <c r="B67" s="8" t="s">
        <v>733</v>
      </c>
      <c r="C67" s="57" t="s">
        <v>734</v>
      </c>
      <c r="D67" s="54" t="s">
        <v>735</v>
      </c>
      <c r="E67" s="6" t="s">
        <v>183</v>
      </c>
      <c r="F67" s="19">
        <v>2500000</v>
      </c>
      <c r="G67" s="24">
        <v>2518.7399999999998</v>
      </c>
      <c r="H67" s="24">
        <v>0.38</v>
      </c>
      <c r="I67" s="31">
        <v>7.1525086</v>
      </c>
      <c r="J67" s="31"/>
      <c r="K67" s="35"/>
    </row>
    <row r="68" spans="2:11" x14ac:dyDescent="0.3">
      <c r="C68" s="58" t="s">
        <v>172</v>
      </c>
      <c r="D68" s="54"/>
      <c r="E68" s="6"/>
      <c r="F68" s="19"/>
      <c r="G68" s="25">
        <v>265081.48</v>
      </c>
      <c r="H68" s="25">
        <v>40.24</v>
      </c>
      <c r="I68" s="31"/>
      <c r="J68" s="31"/>
      <c r="K68" s="35"/>
    </row>
    <row r="69" spans="2:11" x14ac:dyDescent="0.3">
      <c r="C69" s="57"/>
      <c r="D69" s="54"/>
      <c r="E69" s="6"/>
      <c r="F69" s="19"/>
      <c r="G69" s="24"/>
      <c r="H69" s="24"/>
      <c r="I69" s="31"/>
      <c r="J69" s="31"/>
      <c r="K69" s="35"/>
    </row>
    <row r="70" spans="2:11" x14ac:dyDescent="0.3">
      <c r="C70" s="58" t="s">
        <v>10</v>
      </c>
      <c r="D70" s="54"/>
      <c r="E70" s="6"/>
      <c r="F70" s="19"/>
      <c r="G70" s="24" t="s">
        <v>2</v>
      </c>
      <c r="H70" s="24" t="s">
        <v>2</v>
      </c>
      <c r="I70" s="31"/>
      <c r="J70" s="31"/>
      <c r="K70" s="35"/>
    </row>
    <row r="71" spans="2:11" x14ac:dyDescent="0.3">
      <c r="C71" s="57"/>
      <c r="D71" s="54"/>
      <c r="E71" s="6"/>
      <c r="F71" s="19"/>
      <c r="G71" s="24"/>
      <c r="H71" s="24"/>
      <c r="I71" s="31"/>
      <c r="J71" s="31"/>
      <c r="K71" s="35"/>
    </row>
    <row r="72" spans="2:11" x14ac:dyDescent="0.3">
      <c r="C72" s="58" t="s">
        <v>11</v>
      </c>
      <c r="D72" s="54"/>
      <c r="E72" s="6"/>
      <c r="F72" s="19"/>
      <c r="G72" s="24"/>
      <c r="H72" s="24"/>
      <c r="I72" s="31"/>
      <c r="J72" s="31"/>
      <c r="K72" s="35"/>
    </row>
    <row r="73" spans="2:11" x14ac:dyDescent="0.3">
      <c r="C73" s="57"/>
      <c r="D73" s="54"/>
      <c r="E73" s="6"/>
      <c r="F73" s="19"/>
      <c r="G73" s="24"/>
      <c r="H73" s="24"/>
      <c r="I73" s="31"/>
      <c r="J73" s="31"/>
      <c r="K73" s="35"/>
    </row>
    <row r="74" spans="2:11" x14ac:dyDescent="0.3">
      <c r="C74" s="58" t="s">
        <v>13</v>
      </c>
      <c r="D74" s="54"/>
      <c r="E74" s="6"/>
      <c r="F74" s="19"/>
      <c r="G74" s="24" t="s">
        <v>2</v>
      </c>
      <c r="H74" s="24" t="s">
        <v>2</v>
      </c>
      <c r="I74" s="31"/>
      <c r="J74" s="31"/>
      <c r="K74" s="35"/>
    </row>
    <row r="75" spans="2:11" x14ac:dyDescent="0.3">
      <c r="C75" s="57"/>
      <c r="D75" s="54"/>
      <c r="E75" s="6"/>
      <c r="F75" s="19"/>
      <c r="G75" s="24"/>
      <c r="H75" s="24"/>
      <c r="I75" s="31"/>
      <c r="J75" s="31"/>
      <c r="K75" s="35"/>
    </row>
    <row r="76" spans="2:11" x14ac:dyDescent="0.3">
      <c r="C76" s="58" t="s">
        <v>14</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15</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16</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17</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A84" s="10"/>
      <c r="B84" s="28"/>
      <c r="C84" s="58" t="s">
        <v>18</v>
      </c>
      <c r="D84" s="54"/>
      <c r="E84" s="6"/>
      <c r="F84" s="19"/>
      <c r="G84" s="24"/>
      <c r="H84" s="24"/>
      <c r="I84" s="31"/>
      <c r="J84" s="31"/>
      <c r="K84" s="35"/>
    </row>
    <row r="85" spans="1:11" x14ac:dyDescent="0.3">
      <c r="A85" s="28"/>
      <c r="B85" s="28"/>
      <c r="C85" s="58" t="s">
        <v>19</v>
      </c>
      <c r="D85" s="54"/>
      <c r="E85" s="6"/>
      <c r="F85" s="19"/>
      <c r="G85" s="24" t="s">
        <v>2</v>
      </c>
      <c r="H85" s="24" t="s">
        <v>2</v>
      </c>
      <c r="I85" s="31"/>
      <c r="J85" s="31"/>
      <c r="K85" s="35"/>
    </row>
    <row r="86" spans="1:11" x14ac:dyDescent="0.3">
      <c r="A86" s="28"/>
      <c r="B86" s="28"/>
      <c r="C86" s="58"/>
      <c r="D86" s="54"/>
      <c r="E86" s="6"/>
      <c r="F86" s="19"/>
      <c r="G86" s="24"/>
      <c r="H86" s="24"/>
      <c r="I86" s="31"/>
      <c r="J86" s="31"/>
      <c r="K86" s="35"/>
    </row>
    <row r="87" spans="1:11" x14ac:dyDescent="0.3">
      <c r="C87" s="59" t="s">
        <v>20</v>
      </c>
      <c r="D87" s="54"/>
      <c r="E87" s="6"/>
      <c r="F87" s="19"/>
      <c r="G87" s="24"/>
      <c r="H87" s="24"/>
      <c r="I87" s="31"/>
      <c r="J87" s="31"/>
      <c r="K87" s="35"/>
    </row>
    <row r="88" spans="1:11" x14ac:dyDescent="0.3">
      <c r="B88" s="8" t="s">
        <v>797</v>
      </c>
      <c r="C88" s="57" t="s">
        <v>5274</v>
      </c>
      <c r="D88" s="54" t="s">
        <v>798</v>
      </c>
      <c r="E88" s="6" t="s">
        <v>799</v>
      </c>
      <c r="F88" s="19">
        <v>17860.507000000001</v>
      </c>
      <c r="G88" s="24">
        <v>2016.41</v>
      </c>
      <c r="H88" s="24">
        <v>0.31</v>
      </c>
      <c r="I88" s="31">
        <v>5.58</v>
      </c>
      <c r="J88" s="31"/>
      <c r="K88" s="35"/>
    </row>
    <row r="89" spans="1:11" x14ac:dyDescent="0.3">
      <c r="C89" s="58" t="s">
        <v>172</v>
      </c>
      <c r="D89" s="54"/>
      <c r="E89" s="6"/>
      <c r="F89" s="19"/>
      <c r="G89" s="25">
        <v>2016.41</v>
      </c>
      <c r="H89" s="25">
        <v>0.31</v>
      </c>
      <c r="I89" s="31"/>
      <c r="J89" s="31"/>
      <c r="K89" s="35"/>
    </row>
    <row r="90" spans="1:11" x14ac:dyDescent="0.3">
      <c r="C90" s="57"/>
      <c r="D90" s="54"/>
      <c r="E90" s="6"/>
      <c r="F90" s="19"/>
      <c r="G90" s="24"/>
      <c r="H90" s="24"/>
      <c r="I90" s="31"/>
      <c r="J90" s="31"/>
      <c r="K90" s="35"/>
    </row>
    <row r="91" spans="1:11" x14ac:dyDescent="0.3">
      <c r="C91" s="58" t="s">
        <v>21</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8" t="s">
        <v>22</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C95" s="58" t="s">
        <v>23</v>
      </c>
      <c r="D95" s="54"/>
      <c r="E95" s="6"/>
      <c r="F95" s="19"/>
      <c r="G95" s="24" t="s">
        <v>2</v>
      </c>
      <c r="H95" s="24" t="s">
        <v>2</v>
      </c>
      <c r="I95" s="31"/>
      <c r="J95" s="31"/>
      <c r="K95" s="35"/>
    </row>
    <row r="96" spans="1:11" x14ac:dyDescent="0.3">
      <c r="C96" s="57"/>
      <c r="D96" s="54"/>
      <c r="E96" s="6"/>
      <c r="F96" s="19"/>
      <c r="G96" s="24"/>
      <c r="H96" s="24"/>
      <c r="I96" s="31"/>
      <c r="J96" s="31"/>
      <c r="K96" s="35"/>
    </row>
    <row r="97" spans="1:54" x14ac:dyDescent="0.3">
      <c r="C97" s="59" t="s">
        <v>24</v>
      </c>
      <c r="D97" s="54"/>
      <c r="E97" s="6"/>
      <c r="F97" s="19"/>
      <c r="G97" s="24"/>
      <c r="H97" s="24"/>
      <c r="I97" s="31"/>
      <c r="J97" s="31"/>
      <c r="K97" s="35"/>
    </row>
    <row r="98" spans="1:54" x14ac:dyDescent="0.3">
      <c r="B98" s="8" t="s">
        <v>184</v>
      </c>
      <c r="C98" s="57" t="s">
        <v>185</v>
      </c>
      <c r="D98" s="54"/>
      <c r="E98" s="6"/>
      <c r="F98" s="19"/>
      <c r="G98" s="24">
        <v>8094.71</v>
      </c>
      <c r="H98" s="24">
        <v>1.23</v>
      </c>
      <c r="I98" s="31"/>
      <c r="J98" s="31"/>
      <c r="K98" s="35"/>
    </row>
    <row r="99" spans="1:54" x14ac:dyDescent="0.3">
      <c r="C99" s="58" t="s">
        <v>172</v>
      </c>
      <c r="D99" s="54"/>
      <c r="E99" s="6"/>
      <c r="F99" s="19"/>
      <c r="G99" s="25">
        <v>8094.71</v>
      </c>
      <c r="H99" s="25">
        <v>1.23</v>
      </c>
      <c r="I99" s="31"/>
      <c r="J99" s="31"/>
      <c r="K99" s="35"/>
    </row>
    <row r="100" spans="1:54" x14ac:dyDescent="0.3">
      <c r="C100" s="57"/>
      <c r="D100" s="54"/>
      <c r="E100" s="6"/>
      <c r="F100" s="19"/>
      <c r="G100" s="24"/>
      <c r="H100" s="24"/>
      <c r="I100" s="31"/>
      <c r="J100" s="31"/>
      <c r="K100" s="35"/>
    </row>
    <row r="101" spans="1:54" x14ac:dyDescent="0.3">
      <c r="A101" s="10"/>
      <c r="B101" s="28"/>
      <c r="C101" s="58" t="s">
        <v>25</v>
      </c>
      <c r="D101" s="54"/>
      <c r="E101" s="6"/>
      <c r="F101" s="19"/>
      <c r="G101" s="24"/>
      <c r="H101" s="24"/>
      <c r="I101" s="31"/>
      <c r="J101" s="31"/>
      <c r="K101" s="35"/>
    </row>
    <row r="102" spans="1:54" s="2" customFormat="1" ht="13.8" x14ac:dyDescent="0.3">
      <c r="A102" s="28"/>
      <c r="B102" s="28"/>
      <c r="C102" s="57" t="s">
        <v>5242</v>
      </c>
      <c r="D102" s="54"/>
      <c r="E102" s="6"/>
      <c r="F102" s="19"/>
      <c r="G102" s="24" t="s">
        <v>2</v>
      </c>
      <c r="H102" s="24" t="s">
        <v>2</v>
      </c>
      <c r="I102" s="31"/>
      <c r="J102" s="31"/>
      <c r="K102" s="35"/>
      <c r="L102" s="3"/>
      <c r="AI102" s="3"/>
      <c r="AV102" s="3"/>
      <c r="AX102" s="3"/>
      <c r="BB102" s="3"/>
    </row>
    <row r="103" spans="1:54" x14ac:dyDescent="0.3">
      <c r="B103" s="8"/>
      <c r="C103" s="57" t="s">
        <v>186</v>
      </c>
      <c r="D103" s="54"/>
      <c r="E103" s="6"/>
      <c r="F103" s="19"/>
      <c r="G103" s="24">
        <v>18298.16</v>
      </c>
      <c r="H103" s="24">
        <v>2.77</v>
      </c>
      <c r="I103" s="31"/>
      <c r="J103" s="31"/>
      <c r="K103" s="35"/>
    </row>
    <row r="104" spans="1:54" x14ac:dyDescent="0.3">
      <c r="C104" s="58" t="s">
        <v>172</v>
      </c>
      <c r="D104" s="54"/>
      <c r="E104" s="6"/>
      <c r="F104" s="19"/>
      <c r="G104" s="25">
        <v>18298.16</v>
      </c>
      <c r="H104" s="25">
        <v>2.77</v>
      </c>
      <c r="I104" s="31"/>
      <c r="J104" s="31"/>
      <c r="K104" s="35"/>
    </row>
    <row r="105" spans="1:54" x14ac:dyDescent="0.3">
      <c r="C105" s="57"/>
      <c r="D105" s="54"/>
      <c r="E105" s="6"/>
      <c r="F105" s="19"/>
      <c r="G105" s="24"/>
      <c r="H105" s="24"/>
      <c r="I105" s="31"/>
      <c r="J105" s="31"/>
      <c r="K105" s="35"/>
    </row>
    <row r="106" spans="1:54" x14ac:dyDescent="0.3">
      <c r="C106" s="60" t="s">
        <v>187</v>
      </c>
      <c r="D106" s="55"/>
      <c r="E106" s="5"/>
      <c r="F106" s="20"/>
      <c r="G106" s="26">
        <v>658932.74</v>
      </c>
      <c r="H106" s="26">
        <v>100</v>
      </c>
      <c r="I106" s="32"/>
      <c r="J106" s="32"/>
      <c r="K106" s="36"/>
    </row>
    <row r="109" spans="1:54" x14ac:dyDescent="0.3">
      <c r="C109" s="1" t="s">
        <v>188</v>
      </c>
    </row>
    <row r="110" spans="1:54" x14ac:dyDescent="0.3">
      <c r="C110" s="37" t="s">
        <v>189</v>
      </c>
      <c r="D110" s="37"/>
      <c r="E110" s="37"/>
      <c r="F110" s="37"/>
      <c r="G110" s="37"/>
      <c r="H110" s="37"/>
      <c r="I110" s="37"/>
      <c r="J110" s="37"/>
      <c r="K110" s="37"/>
    </row>
    <row r="111" spans="1:54" x14ac:dyDescent="0.3">
      <c r="C111" s="2" t="s">
        <v>190</v>
      </c>
    </row>
    <row r="112" spans="1:54" x14ac:dyDescent="0.3">
      <c r="C112" s="2" t="s">
        <v>191</v>
      </c>
    </row>
    <row r="113" spans="3:11" ht="30" customHeight="1" x14ac:dyDescent="0.3">
      <c r="C113" s="92" t="s">
        <v>192</v>
      </c>
      <c r="D113" s="93"/>
      <c r="E113" s="93"/>
      <c r="F113" s="93"/>
      <c r="G113" s="93"/>
      <c r="H113" s="93"/>
      <c r="I113" s="93"/>
      <c r="J113" s="93"/>
      <c r="K113" s="93"/>
    </row>
    <row r="114" spans="3:11" x14ac:dyDescent="0.3">
      <c r="C114" s="2" t="s">
        <v>193</v>
      </c>
    </row>
    <row r="115" spans="3:11" ht="42.75" customHeight="1" x14ac:dyDescent="0.3">
      <c r="C115" s="94" t="s">
        <v>5301</v>
      </c>
      <c r="D115" s="94"/>
      <c r="E115" s="94"/>
      <c r="F115" s="94"/>
      <c r="G115" s="94"/>
      <c r="H115" s="94"/>
      <c r="I115" s="94"/>
      <c r="J115" s="94"/>
      <c r="K115" s="94"/>
    </row>
    <row r="117" spans="3:11" x14ac:dyDescent="0.3">
      <c r="C117" s="1" t="s">
        <v>5367</v>
      </c>
      <c r="E117" s="88" t="s">
        <v>5368</v>
      </c>
    </row>
    <row r="118" spans="3:11" x14ac:dyDescent="0.3">
      <c r="E118" s="2" t="s">
        <v>5381</v>
      </c>
    </row>
  </sheetData>
  <mergeCells count="2">
    <mergeCell ref="C113:K113"/>
    <mergeCell ref="C115:K115"/>
  </mergeCells>
  <hyperlinks>
    <hyperlink ref="J2" location="'Index'!A1" display="'Index'!A1" xr:uid="{781D24B0-43F5-4E93-B724-C77BE06003E8}"/>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FE9E5-3995-4332-BB51-58837A616C45}">
  <sheetPr codeName="Sheet123"/>
  <dimension ref="A1:IV212"/>
  <sheetViews>
    <sheetView showGridLines="0" zoomScale="90" zoomScaleNormal="90" workbookViewId="0">
      <pane ySplit="6" topLeftCell="A19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1191</v>
      </c>
      <c r="J2" s="38" t="s">
        <v>4951</v>
      </c>
    </row>
    <row r="3" spans="1:54" ht="16.2" x14ac:dyDescent="0.35">
      <c r="C3" s="1" t="s">
        <v>28</v>
      </c>
      <c r="D3" s="21" t="s">
        <v>1192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1193</v>
      </c>
      <c r="C18" s="57" t="s">
        <v>1194</v>
      </c>
      <c r="D18" s="54" t="s">
        <v>1195</v>
      </c>
      <c r="E18" s="6" t="s">
        <v>632</v>
      </c>
      <c r="F18" s="19">
        <v>2000</v>
      </c>
      <c r="G18" s="24">
        <v>25697.5</v>
      </c>
      <c r="H18" s="24">
        <v>0.38</v>
      </c>
      <c r="I18" s="31">
        <v>6.5251000000000001</v>
      </c>
      <c r="J18" s="31"/>
      <c r="K18" s="35" t="s">
        <v>617</v>
      </c>
    </row>
    <row r="19" spans="2:11" x14ac:dyDescent="0.3">
      <c r="B19" s="8" t="s">
        <v>1196</v>
      </c>
      <c r="C19" s="57" t="s">
        <v>653</v>
      </c>
      <c r="D19" s="54" t="s">
        <v>1197</v>
      </c>
      <c r="E19" s="6" t="s">
        <v>625</v>
      </c>
      <c r="F19" s="19">
        <v>750</v>
      </c>
      <c r="G19" s="24">
        <v>7523.09</v>
      </c>
      <c r="H19" s="24">
        <v>0.11</v>
      </c>
      <c r="I19" s="31">
        <v>6.0465</v>
      </c>
      <c r="J19" s="31"/>
      <c r="K19" s="35"/>
    </row>
    <row r="20" spans="2:11" x14ac:dyDescent="0.3">
      <c r="B20" s="8" t="s">
        <v>1198</v>
      </c>
      <c r="C20" s="57" t="s">
        <v>220</v>
      </c>
      <c r="D20" s="54" t="s">
        <v>1199</v>
      </c>
      <c r="E20" s="6" t="s">
        <v>632</v>
      </c>
      <c r="F20" s="19">
        <v>5000</v>
      </c>
      <c r="G20" s="24">
        <v>5004.6400000000003</v>
      </c>
      <c r="H20" s="24">
        <v>7.0000000000000007E-2</v>
      </c>
      <c r="I20" s="31">
        <v>6.6505000000000001</v>
      </c>
      <c r="J20" s="31"/>
      <c r="K20" s="35" t="s">
        <v>617</v>
      </c>
    </row>
    <row r="21" spans="2:11" x14ac:dyDescent="0.3">
      <c r="B21" s="8" t="s">
        <v>1200</v>
      </c>
      <c r="C21" s="57" t="s">
        <v>1201</v>
      </c>
      <c r="D21" s="54" t="s">
        <v>1202</v>
      </c>
      <c r="E21" s="6" t="s">
        <v>657</v>
      </c>
      <c r="F21" s="19">
        <v>500</v>
      </c>
      <c r="G21" s="24">
        <v>5000.79</v>
      </c>
      <c r="H21" s="24">
        <v>7.0000000000000007E-2</v>
      </c>
      <c r="I21" s="31">
        <v>5.9862000000000002</v>
      </c>
      <c r="J21" s="31"/>
      <c r="K21" s="35" t="s">
        <v>617</v>
      </c>
    </row>
    <row r="22" spans="2:11" x14ac:dyDescent="0.3">
      <c r="C22" s="58" t="s">
        <v>172</v>
      </c>
      <c r="D22" s="54"/>
      <c r="E22" s="6"/>
      <c r="F22" s="19"/>
      <c r="G22" s="25">
        <v>43226.02</v>
      </c>
      <c r="H22" s="25">
        <v>0.63</v>
      </c>
      <c r="I22" s="31"/>
      <c r="J22" s="31"/>
      <c r="K22" s="35"/>
    </row>
    <row r="23" spans="2:11" x14ac:dyDescent="0.3">
      <c r="C23" s="57"/>
      <c r="D23" s="54"/>
      <c r="E23" s="6"/>
      <c r="F23" s="19"/>
      <c r="G23" s="24"/>
      <c r="H23" s="24"/>
      <c r="I23" s="31"/>
      <c r="J23" s="31"/>
      <c r="K23" s="35"/>
    </row>
    <row r="24" spans="2:11" x14ac:dyDescent="0.3">
      <c r="C24" s="58" t="s">
        <v>7</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8</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9</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10</v>
      </c>
      <c r="D30" s="54"/>
      <c r="E30" s="6"/>
      <c r="F30" s="19"/>
      <c r="G30" s="24"/>
      <c r="H30" s="24"/>
      <c r="I30" s="31"/>
      <c r="J30" s="31"/>
      <c r="K30" s="35"/>
    </row>
    <row r="31" spans="2:11" x14ac:dyDescent="0.3">
      <c r="B31" s="8" t="s">
        <v>1203</v>
      </c>
      <c r="C31" s="57" t="s">
        <v>1204</v>
      </c>
      <c r="D31" s="54" t="s">
        <v>1205</v>
      </c>
      <c r="E31" s="6" t="s">
        <v>183</v>
      </c>
      <c r="F31" s="19">
        <v>30500000</v>
      </c>
      <c r="G31" s="24">
        <v>30542.36</v>
      </c>
      <c r="H31" s="24">
        <v>0.45</v>
      </c>
      <c r="I31" s="31">
        <v>5.4262499999999996</v>
      </c>
      <c r="J31" s="31"/>
      <c r="K31" s="35"/>
    </row>
    <row r="32" spans="2:11" x14ac:dyDescent="0.3">
      <c r="B32" s="8" t="s">
        <v>1206</v>
      </c>
      <c r="C32" s="57" t="s">
        <v>1207</v>
      </c>
      <c r="D32" s="54" t="s">
        <v>1208</v>
      </c>
      <c r="E32" s="6" t="s">
        <v>183</v>
      </c>
      <c r="F32" s="19">
        <v>20000000</v>
      </c>
      <c r="G32" s="24">
        <v>20053.82</v>
      </c>
      <c r="H32" s="24">
        <v>0.28999999999999998</v>
      </c>
      <c r="I32" s="31">
        <v>5.4212499999999997</v>
      </c>
      <c r="J32" s="31"/>
      <c r="K32" s="35"/>
    </row>
    <row r="33" spans="1:11" x14ac:dyDescent="0.3">
      <c r="B33" s="8" t="s">
        <v>1209</v>
      </c>
      <c r="C33" s="57" t="s">
        <v>1210</v>
      </c>
      <c r="D33" s="54" t="s">
        <v>1211</v>
      </c>
      <c r="E33" s="6" t="s">
        <v>183</v>
      </c>
      <c r="F33" s="19">
        <v>14500000</v>
      </c>
      <c r="G33" s="24">
        <v>14563.77</v>
      </c>
      <c r="H33" s="24">
        <v>0.21</v>
      </c>
      <c r="I33" s="31">
        <v>5.51</v>
      </c>
      <c r="J33" s="31"/>
      <c r="K33" s="35"/>
    </row>
    <row r="34" spans="1:11" x14ac:dyDescent="0.3">
      <c r="B34" s="8" t="s">
        <v>1212</v>
      </c>
      <c r="C34" s="57" t="s">
        <v>1213</v>
      </c>
      <c r="D34" s="54" t="s">
        <v>1214</v>
      </c>
      <c r="E34" s="6" t="s">
        <v>183</v>
      </c>
      <c r="F34" s="19">
        <v>10000000</v>
      </c>
      <c r="G34" s="24">
        <v>10056.39</v>
      </c>
      <c r="H34" s="24">
        <v>0.15</v>
      </c>
      <c r="I34" s="31">
        <v>5.5250000000000004</v>
      </c>
      <c r="J34" s="31"/>
      <c r="K34" s="35"/>
    </row>
    <row r="35" spans="1:11" x14ac:dyDescent="0.3">
      <c r="B35" s="8" t="s">
        <v>1215</v>
      </c>
      <c r="C35" s="57" t="s">
        <v>1216</v>
      </c>
      <c r="D35" s="54" t="s">
        <v>1217</v>
      </c>
      <c r="E35" s="6" t="s">
        <v>183</v>
      </c>
      <c r="F35" s="19">
        <v>10000000</v>
      </c>
      <c r="G35" s="24">
        <v>10019.040000000001</v>
      </c>
      <c r="H35" s="24">
        <v>0.15</v>
      </c>
      <c r="I35" s="31">
        <v>5.4212499999999997</v>
      </c>
      <c r="J35" s="31"/>
      <c r="K35" s="35"/>
    </row>
    <row r="36" spans="1:11" x14ac:dyDescent="0.3">
      <c r="B36" s="8" t="s">
        <v>1218</v>
      </c>
      <c r="C36" s="57" t="s">
        <v>1219</v>
      </c>
      <c r="D36" s="54" t="s">
        <v>1220</v>
      </c>
      <c r="E36" s="6" t="s">
        <v>183</v>
      </c>
      <c r="F36" s="19">
        <v>6500000</v>
      </c>
      <c r="G36" s="24">
        <v>6517.48</v>
      </c>
      <c r="H36" s="24">
        <v>0.1</v>
      </c>
      <c r="I36" s="31">
        <v>5.4326999999999996</v>
      </c>
      <c r="J36" s="31"/>
      <c r="K36" s="35"/>
    </row>
    <row r="37" spans="1:11" x14ac:dyDescent="0.3">
      <c r="B37" s="8" t="s">
        <v>1221</v>
      </c>
      <c r="C37" s="57" t="s">
        <v>1222</v>
      </c>
      <c r="D37" s="54" t="s">
        <v>1223</v>
      </c>
      <c r="E37" s="6" t="s">
        <v>183</v>
      </c>
      <c r="F37" s="19">
        <v>4000000</v>
      </c>
      <c r="G37" s="24">
        <v>4003.3</v>
      </c>
      <c r="H37" s="24">
        <v>0.06</v>
      </c>
      <c r="I37" s="31">
        <v>5.4225000000000003</v>
      </c>
      <c r="J37" s="31"/>
      <c r="K37" s="35"/>
    </row>
    <row r="38" spans="1:11" x14ac:dyDescent="0.3">
      <c r="B38" s="8" t="s">
        <v>1224</v>
      </c>
      <c r="C38" s="57" t="s">
        <v>1225</v>
      </c>
      <c r="D38" s="54" t="s">
        <v>1226</v>
      </c>
      <c r="E38" s="6" t="s">
        <v>183</v>
      </c>
      <c r="F38" s="19">
        <v>2500000</v>
      </c>
      <c r="G38" s="24">
        <v>2506.7399999999998</v>
      </c>
      <c r="H38" s="24">
        <v>0.04</v>
      </c>
      <c r="I38" s="31">
        <v>5.4365500000000004</v>
      </c>
      <c r="J38" s="31"/>
      <c r="K38" s="35"/>
    </row>
    <row r="39" spans="1:11" x14ac:dyDescent="0.3">
      <c r="B39" s="8" t="s">
        <v>1227</v>
      </c>
      <c r="C39" s="57" t="s">
        <v>1228</v>
      </c>
      <c r="D39" s="54" t="s">
        <v>1229</v>
      </c>
      <c r="E39" s="6" t="s">
        <v>183</v>
      </c>
      <c r="F39" s="19">
        <v>2000000</v>
      </c>
      <c r="G39" s="24">
        <v>2007.25</v>
      </c>
      <c r="H39" s="24">
        <v>0.03</v>
      </c>
      <c r="I39" s="31">
        <v>5.4431000000000003</v>
      </c>
      <c r="J39" s="31"/>
      <c r="K39" s="35"/>
    </row>
    <row r="40" spans="1:11" x14ac:dyDescent="0.3">
      <c r="C40" s="58" t="s">
        <v>172</v>
      </c>
      <c r="D40" s="54"/>
      <c r="E40" s="6"/>
      <c r="F40" s="19"/>
      <c r="G40" s="25">
        <v>100270.15</v>
      </c>
      <c r="H40" s="25">
        <v>1.48</v>
      </c>
      <c r="I40" s="31"/>
      <c r="J40" s="31"/>
      <c r="K40" s="35"/>
    </row>
    <row r="41" spans="1:11" x14ac:dyDescent="0.3">
      <c r="C41" s="57"/>
      <c r="D41" s="54"/>
      <c r="E41" s="6"/>
      <c r="F41" s="19"/>
      <c r="G41" s="24"/>
      <c r="H41" s="24"/>
      <c r="I41" s="31"/>
      <c r="J41" s="31"/>
      <c r="K41" s="35"/>
    </row>
    <row r="42" spans="1:11" x14ac:dyDescent="0.3">
      <c r="A42" s="10"/>
      <c r="B42" s="28"/>
      <c r="C42" s="58" t="s">
        <v>11</v>
      </c>
      <c r="D42" s="54"/>
      <c r="E42" s="6"/>
      <c r="F42" s="19"/>
      <c r="G42" s="24"/>
      <c r="H42" s="24"/>
      <c r="I42" s="31"/>
      <c r="J42" s="31"/>
      <c r="K42" s="35"/>
    </row>
    <row r="43" spans="1:11" x14ac:dyDescent="0.3">
      <c r="C43" s="59" t="s">
        <v>13</v>
      </c>
      <c r="D43" s="54"/>
      <c r="E43" s="6"/>
      <c r="F43" s="19"/>
      <c r="G43" s="24"/>
      <c r="H43" s="24"/>
      <c r="I43" s="31"/>
      <c r="J43" s="31"/>
      <c r="K43" s="35"/>
    </row>
    <row r="44" spans="1:11" x14ac:dyDescent="0.3">
      <c r="B44" s="8" t="s">
        <v>1230</v>
      </c>
      <c r="C44" s="57" t="s">
        <v>644</v>
      </c>
      <c r="D44" s="54" t="s">
        <v>1231</v>
      </c>
      <c r="E44" s="6" t="s">
        <v>754</v>
      </c>
      <c r="F44" s="19">
        <v>36000</v>
      </c>
      <c r="G44" s="24">
        <v>179399.88</v>
      </c>
      <c r="H44" s="24">
        <v>2.62</v>
      </c>
      <c r="I44" s="31">
        <v>5.8151000000000002</v>
      </c>
      <c r="J44" s="31"/>
      <c r="K44" s="35" t="s">
        <v>617</v>
      </c>
    </row>
    <row r="45" spans="1:11" x14ac:dyDescent="0.3">
      <c r="B45" s="8" t="s">
        <v>1232</v>
      </c>
      <c r="C45" s="57" t="s">
        <v>384</v>
      </c>
      <c r="D45" s="54" t="s">
        <v>1233</v>
      </c>
      <c r="E45" s="6" t="s">
        <v>754</v>
      </c>
      <c r="F45" s="19">
        <v>30000</v>
      </c>
      <c r="G45" s="24">
        <v>149194.65</v>
      </c>
      <c r="H45" s="24">
        <v>2.1800000000000002</v>
      </c>
      <c r="I45" s="31">
        <v>5.7949000000000002</v>
      </c>
      <c r="J45" s="31"/>
      <c r="K45" s="35" t="s">
        <v>617</v>
      </c>
    </row>
    <row r="46" spans="1:11" x14ac:dyDescent="0.3">
      <c r="B46" s="8" t="s">
        <v>1234</v>
      </c>
      <c r="C46" s="57" t="s">
        <v>1235</v>
      </c>
      <c r="D46" s="54" t="s">
        <v>1236</v>
      </c>
      <c r="E46" s="6" t="s">
        <v>754</v>
      </c>
      <c r="F46" s="19">
        <v>30000</v>
      </c>
      <c r="G46" s="24">
        <v>149098.95000000001</v>
      </c>
      <c r="H46" s="24">
        <v>2.1800000000000002</v>
      </c>
      <c r="I46" s="31">
        <v>5.8048000000000002</v>
      </c>
      <c r="J46" s="31"/>
      <c r="K46" s="35" t="s">
        <v>617</v>
      </c>
    </row>
    <row r="47" spans="1:11" x14ac:dyDescent="0.3">
      <c r="B47" s="8" t="s">
        <v>1237</v>
      </c>
      <c r="C47" s="57" t="s">
        <v>384</v>
      </c>
      <c r="D47" s="54" t="s">
        <v>1238</v>
      </c>
      <c r="E47" s="6" t="s">
        <v>754</v>
      </c>
      <c r="F47" s="19">
        <v>30000</v>
      </c>
      <c r="G47" s="24">
        <v>148748.4</v>
      </c>
      <c r="H47" s="24">
        <v>2.17</v>
      </c>
      <c r="I47" s="31">
        <v>5.7949999999999999</v>
      </c>
      <c r="J47" s="31"/>
      <c r="K47" s="35" t="s">
        <v>617</v>
      </c>
    </row>
    <row r="48" spans="1:11" x14ac:dyDescent="0.3">
      <c r="B48" s="8" t="s">
        <v>1239</v>
      </c>
      <c r="C48" s="57" t="s">
        <v>604</v>
      </c>
      <c r="D48" s="54" t="s">
        <v>1240</v>
      </c>
      <c r="E48" s="6" t="s">
        <v>754</v>
      </c>
      <c r="F48" s="19">
        <v>27000</v>
      </c>
      <c r="G48" s="24">
        <v>134091.85999999999</v>
      </c>
      <c r="H48" s="24">
        <v>1.96</v>
      </c>
      <c r="I48" s="31">
        <v>6.18</v>
      </c>
      <c r="J48" s="31"/>
      <c r="K48" s="35" t="s">
        <v>617</v>
      </c>
    </row>
    <row r="49" spans="2:11" x14ac:dyDescent="0.3">
      <c r="B49" s="8" t="s">
        <v>1241</v>
      </c>
      <c r="C49" s="57" t="s">
        <v>1235</v>
      </c>
      <c r="D49" s="54" t="s">
        <v>1242</v>
      </c>
      <c r="E49" s="6" t="s">
        <v>754</v>
      </c>
      <c r="F49" s="19">
        <v>20000</v>
      </c>
      <c r="G49" s="24">
        <v>99665.600000000006</v>
      </c>
      <c r="H49" s="24">
        <v>1.46</v>
      </c>
      <c r="I49" s="31">
        <v>5.8326000000000002</v>
      </c>
      <c r="J49" s="31"/>
      <c r="K49" s="35" t="s">
        <v>617</v>
      </c>
    </row>
    <row r="50" spans="2:11" x14ac:dyDescent="0.3">
      <c r="B50" s="8" t="s">
        <v>1243</v>
      </c>
      <c r="C50" s="57" t="s">
        <v>957</v>
      </c>
      <c r="D50" s="54" t="s">
        <v>1244</v>
      </c>
      <c r="E50" s="6" t="s">
        <v>754</v>
      </c>
      <c r="F50" s="19">
        <v>20000</v>
      </c>
      <c r="G50" s="24">
        <v>99163.5</v>
      </c>
      <c r="H50" s="24">
        <v>1.45</v>
      </c>
      <c r="I50" s="31">
        <v>5.8097000000000003</v>
      </c>
      <c r="J50" s="31"/>
      <c r="K50" s="35" t="s">
        <v>617</v>
      </c>
    </row>
    <row r="51" spans="2:11" x14ac:dyDescent="0.3">
      <c r="B51" s="8" t="s">
        <v>1245</v>
      </c>
      <c r="C51" s="57" t="s">
        <v>634</v>
      </c>
      <c r="D51" s="54" t="s">
        <v>1246</v>
      </c>
      <c r="E51" s="6" t="s">
        <v>754</v>
      </c>
      <c r="F51" s="19">
        <v>20000</v>
      </c>
      <c r="G51" s="24">
        <v>98836.7</v>
      </c>
      <c r="H51" s="24">
        <v>1.44</v>
      </c>
      <c r="I51" s="31">
        <v>5.8849999999999998</v>
      </c>
      <c r="J51" s="31"/>
      <c r="K51" s="35" t="s">
        <v>617</v>
      </c>
    </row>
    <row r="52" spans="2:11" x14ac:dyDescent="0.3">
      <c r="B52" s="8" t="s">
        <v>1247</v>
      </c>
      <c r="C52" s="57" t="s">
        <v>685</v>
      </c>
      <c r="D52" s="54" t="s">
        <v>1248</v>
      </c>
      <c r="E52" s="6" t="s">
        <v>754</v>
      </c>
      <c r="F52" s="19">
        <v>14500</v>
      </c>
      <c r="G52" s="24">
        <v>71892.02</v>
      </c>
      <c r="H52" s="24">
        <v>1.05</v>
      </c>
      <c r="I52" s="31">
        <v>6.2999000000000001</v>
      </c>
      <c r="J52" s="31"/>
      <c r="K52" s="35" t="s">
        <v>617</v>
      </c>
    </row>
    <row r="53" spans="2:11" x14ac:dyDescent="0.3">
      <c r="B53" s="8" t="s">
        <v>1249</v>
      </c>
      <c r="C53" s="57" t="s">
        <v>1250</v>
      </c>
      <c r="D53" s="54" t="s">
        <v>1251</v>
      </c>
      <c r="E53" s="6" t="s">
        <v>754</v>
      </c>
      <c r="F53" s="19">
        <v>13000</v>
      </c>
      <c r="G53" s="24">
        <v>64193.94</v>
      </c>
      <c r="H53" s="24">
        <v>0.94</v>
      </c>
      <c r="I53" s="31">
        <v>5.9522000000000004</v>
      </c>
      <c r="J53" s="31"/>
      <c r="K53" s="35" t="s">
        <v>617</v>
      </c>
    </row>
    <row r="54" spans="2:11" x14ac:dyDescent="0.3">
      <c r="B54" s="8" t="s">
        <v>1252</v>
      </c>
      <c r="C54" s="57" t="s">
        <v>957</v>
      </c>
      <c r="D54" s="54" t="s">
        <v>1253</v>
      </c>
      <c r="E54" s="6" t="s">
        <v>754</v>
      </c>
      <c r="F54" s="19">
        <v>12000</v>
      </c>
      <c r="G54" s="24">
        <v>59507.46</v>
      </c>
      <c r="H54" s="24">
        <v>0.87</v>
      </c>
      <c r="I54" s="31">
        <v>5.8098000000000001</v>
      </c>
      <c r="J54" s="31"/>
      <c r="K54" s="35" t="s">
        <v>617</v>
      </c>
    </row>
    <row r="55" spans="2:11" x14ac:dyDescent="0.3">
      <c r="B55" s="8" t="s">
        <v>1254</v>
      </c>
      <c r="C55" s="57" t="s">
        <v>1255</v>
      </c>
      <c r="D55" s="54" t="s">
        <v>1256</v>
      </c>
      <c r="E55" s="6" t="s">
        <v>754</v>
      </c>
      <c r="F55" s="19">
        <v>12000</v>
      </c>
      <c r="G55" s="24">
        <v>59455.74</v>
      </c>
      <c r="H55" s="24">
        <v>0.87</v>
      </c>
      <c r="I55" s="31">
        <v>6.0750000000000002</v>
      </c>
      <c r="J55" s="31"/>
      <c r="K55" s="35" t="s">
        <v>617</v>
      </c>
    </row>
    <row r="56" spans="2:11" x14ac:dyDescent="0.3">
      <c r="B56" s="8" t="s">
        <v>1257</v>
      </c>
      <c r="C56" s="57" t="s">
        <v>1258</v>
      </c>
      <c r="D56" s="54" t="s">
        <v>1259</v>
      </c>
      <c r="E56" s="6" t="s">
        <v>754</v>
      </c>
      <c r="F56" s="19">
        <v>11000</v>
      </c>
      <c r="G56" s="24">
        <v>54639.81</v>
      </c>
      <c r="H56" s="24">
        <v>0.8</v>
      </c>
      <c r="I56" s="31">
        <v>6.1700999999999997</v>
      </c>
      <c r="J56" s="31"/>
      <c r="K56" s="35" t="s">
        <v>617</v>
      </c>
    </row>
    <row r="57" spans="2:11" x14ac:dyDescent="0.3">
      <c r="B57" s="8" t="s">
        <v>1260</v>
      </c>
      <c r="C57" s="57" t="s">
        <v>1261</v>
      </c>
      <c r="D57" s="54" t="s">
        <v>1262</v>
      </c>
      <c r="E57" s="6" t="s">
        <v>754</v>
      </c>
      <c r="F57" s="19">
        <v>10000</v>
      </c>
      <c r="G57" s="24">
        <v>49864.5</v>
      </c>
      <c r="H57" s="24">
        <v>0.73</v>
      </c>
      <c r="I57" s="31">
        <v>5.8353999999999999</v>
      </c>
      <c r="J57" s="31"/>
      <c r="K57" s="35" t="s">
        <v>617</v>
      </c>
    </row>
    <row r="58" spans="2:11" x14ac:dyDescent="0.3">
      <c r="B58" s="8" t="s">
        <v>1263</v>
      </c>
      <c r="C58" s="57" t="s">
        <v>1261</v>
      </c>
      <c r="D58" s="54" t="s">
        <v>1264</v>
      </c>
      <c r="E58" s="6" t="s">
        <v>754</v>
      </c>
      <c r="F58" s="19">
        <v>10000</v>
      </c>
      <c r="G58" s="24">
        <v>49848.6</v>
      </c>
      <c r="H58" s="24">
        <v>0.73</v>
      </c>
      <c r="I58" s="31">
        <v>5.8356000000000003</v>
      </c>
      <c r="J58" s="31"/>
      <c r="K58" s="35" t="s">
        <v>617</v>
      </c>
    </row>
    <row r="59" spans="2:11" x14ac:dyDescent="0.3">
      <c r="B59" s="8" t="s">
        <v>1265</v>
      </c>
      <c r="C59" s="57" t="s">
        <v>1266</v>
      </c>
      <c r="D59" s="54" t="s">
        <v>1267</v>
      </c>
      <c r="E59" s="6" t="s">
        <v>754</v>
      </c>
      <c r="F59" s="19">
        <v>10000</v>
      </c>
      <c r="G59" s="24">
        <v>49833.599999999999</v>
      </c>
      <c r="H59" s="24">
        <v>0.73</v>
      </c>
      <c r="I59" s="31">
        <v>6.0948000000000002</v>
      </c>
      <c r="J59" s="31"/>
      <c r="K59" s="35" t="s">
        <v>617</v>
      </c>
    </row>
    <row r="60" spans="2:11" x14ac:dyDescent="0.3">
      <c r="B60" s="8" t="s">
        <v>1268</v>
      </c>
      <c r="C60" s="57" t="s">
        <v>1269</v>
      </c>
      <c r="D60" s="54" t="s">
        <v>1270</v>
      </c>
      <c r="E60" s="6" t="s">
        <v>754</v>
      </c>
      <c r="F60" s="19">
        <v>10000</v>
      </c>
      <c r="G60" s="24">
        <v>49733.15</v>
      </c>
      <c r="H60" s="24">
        <v>0.73</v>
      </c>
      <c r="I60" s="31">
        <v>5.7602000000000002</v>
      </c>
      <c r="J60" s="31"/>
      <c r="K60" s="35" t="s">
        <v>617</v>
      </c>
    </row>
    <row r="61" spans="2:11" x14ac:dyDescent="0.3">
      <c r="B61" s="8" t="s">
        <v>1271</v>
      </c>
      <c r="C61" s="57" t="s">
        <v>1258</v>
      </c>
      <c r="D61" s="54" t="s">
        <v>1272</v>
      </c>
      <c r="E61" s="6" t="s">
        <v>754</v>
      </c>
      <c r="F61" s="19">
        <v>10000</v>
      </c>
      <c r="G61" s="24">
        <v>49731</v>
      </c>
      <c r="H61" s="24">
        <v>0.73</v>
      </c>
      <c r="I61" s="31">
        <v>6.1698000000000004</v>
      </c>
      <c r="J61" s="31"/>
      <c r="K61" s="35" t="s">
        <v>617</v>
      </c>
    </row>
    <row r="62" spans="2:11" x14ac:dyDescent="0.3">
      <c r="B62" s="8" t="s">
        <v>1273</v>
      </c>
      <c r="C62" s="57" t="s">
        <v>1274</v>
      </c>
      <c r="D62" s="54" t="s">
        <v>1275</v>
      </c>
      <c r="E62" s="6" t="s">
        <v>754</v>
      </c>
      <c r="F62" s="19">
        <v>10000</v>
      </c>
      <c r="G62" s="24">
        <v>49722.400000000001</v>
      </c>
      <c r="H62" s="24">
        <v>0.73</v>
      </c>
      <c r="I62" s="31">
        <v>6.1750999999999996</v>
      </c>
      <c r="J62" s="31"/>
      <c r="K62" s="35" t="s">
        <v>617</v>
      </c>
    </row>
    <row r="63" spans="2:11" x14ac:dyDescent="0.3">
      <c r="B63" s="8" t="s">
        <v>1276</v>
      </c>
      <c r="C63" s="57" t="s">
        <v>1277</v>
      </c>
      <c r="D63" s="54" t="s">
        <v>1278</v>
      </c>
      <c r="E63" s="6" t="s">
        <v>754</v>
      </c>
      <c r="F63" s="19">
        <v>10000</v>
      </c>
      <c r="G63" s="24">
        <v>49719.5</v>
      </c>
      <c r="H63" s="24">
        <v>0.73</v>
      </c>
      <c r="I63" s="31">
        <v>6.24</v>
      </c>
      <c r="J63" s="31"/>
      <c r="K63" s="35" t="s">
        <v>617</v>
      </c>
    </row>
    <row r="64" spans="2:11" x14ac:dyDescent="0.3">
      <c r="B64" s="8" t="s">
        <v>1279</v>
      </c>
      <c r="C64" s="57" t="s">
        <v>1280</v>
      </c>
      <c r="D64" s="54" t="s">
        <v>1281</v>
      </c>
      <c r="E64" s="6" t="s">
        <v>754</v>
      </c>
      <c r="F64" s="19">
        <v>10000</v>
      </c>
      <c r="G64" s="24">
        <v>49714.05</v>
      </c>
      <c r="H64" s="24">
        <v>0.73</v>
      </c>
      <c r="I64" s="31">
        <v>6.1748000000000003</v>
      </c>
      <c r="J64" s="31"/>
      <c r="K64" s="35" t="s">
        <v>617</v>
      </c>
    </row>
    <row r="65" spans="2:11" x14ac:dyDescent="0.3">
      <c r="B65" s="8" t="s">
        <v>1282</v>
      </c>
      <c r="C65" s="57" t="s">
        <v>1258</v>
      </c>
      <c r="D65" s="54" t="s">
        <v>1283</v>
      </c>
      <c r="E65" s="6" t="s">
        <v>754</v>
      </c>
      <c r="F65" s="19">
        <v>10000</v>
      </c>
      <c r="G65" s="24">
        <v>49680.9</v>
      </c>
      <c r="H65" s="24">
        <v>0.73</v>
      </c>
      <c r="I65" s="31">
        <v>6.1699000000000002</v>
      </c>
      <c r="J65" s="31"/>
      <c r="K65" s="35" t="s">
        <v>617</v>
      </c>
    </row>
    <row r="66" spans="2:11" x14ac:dyDescent="0.3">
      <c r="B66" s="8" t="s">
        <v>1284</v>
      </c>
      <c r="C66" s="57" t="s">
        <v>1274</v>
      </c>
      <c r="D66" s="54" t="s">
        <v>1285</v>
      </c>
      <c r="E66" s="6" t="s">
        <v>754</v>
      </c>
      <c r="F66" s="19">
        <v>10000</v>
      </c>
      <c r="G66" s="24">
        <v>49680.65</v>
      </c>
      <c r="H66" s="24">
        <v>0.73</v>
      </c>
      <c r="I66" s="31">
        <v>6.1748000000000003</v>
      </c>
      <c r="J66" s="31"/>
      <c r="K66" s="35" t="s">
        <v>617</v>
      </c>
    </row>
    <row r="67" spans="2:11" x14ac:dyDescent="0.3">
      <c r="B67" s="8" t="s">
        <v>1286</v>
      </c>
      <c r="C67" s="57" t="s">
        <v>1280</v>
      </c>
      <c r="D67" s="54" t="s">
        <v>1287</v>
      </c>
      <c r="E67" s="6" t="s">
        <v>754</v>
      </c>
      <c r="F67" s="19">
        <v>10000</v>
      </c>
      <c r="G67" s="24">
        <v>49680.65</v>
      </c>
      <c r="H67" s="24">
        <v>0.73</v>
      </c>
      <c r="I67" s="31">
        <v>6.1748000000000003</v>
      </c>
      <c r="J67" s="31"/>
      <c r="K67" s="35" t="s">
        <v>617</v>
      </c>
    </row>
    <row r="68" spans="2:11" x14ac:dyDescent="0.3">
      <c r="B68" s="8" t="s">
        <v>1288</v>
      </c>
      <c r="C68" s="57" t="s">
        <v>1289</v>
      </c>
      <c r="D68" s="54" t="s">
        <v>1290</v>
      </c>
      <c r="E68" s="6" t="s">
        <v>754</v>
      </c>
      <c r="F68" s="19">
        <v>10000</v>
      </c>
      <c r="G68" s="24">
        <v>49661.2</v>
      </c>
      <c r="H68" s="24">
        <v>0.73</v>
      </c>
      <c r="I68" s="31">
        <v>6.2252999999999998</v>
      </c>
      <c r="J68" s="31"/>
      <c r="K68" s="35" t="s">
        <v>617</v>
      </c>
    </row>
    <row r="69" spans="2:11" x14ac:dyDescent="0.3">
      <c r="B69" s="8" t="s">
        <v>1291</v>
      </c>
      <c r="C69" s="57" t="s">
        <v>547</v>
      </c>
      <c r="D69" s="54" t="s">
        <v>1292</v>
      </c>
      <c r="E69" s="6" t="s">
        <v>754</v>
      </c>
      <c r="F69" s="19">
        <v>10000</v>
      </c>
      <c r="G69" s="24">
        <v>49596.85</v>
      </c>
      <c r="H69" s="24">
        <v>0.72</v>
      </c>
      <c r="I69" s="31">
        <v>6.0548999999999999</v>
      </c>
      <c r="J69" s="31"/>
      <c r="K69" s="35" t="s">
        <v>617</v>
      </c>
    </row>
    <row r="70" spans="2:11" x14ac:dyDescent="0.3">
      <c r="B70" s="8" t="s">
        <v>1293</v>
      </c>
      <c r="C70" s="57" t="s">
        <v>333</v>
      </c>
      <c r="D70" s="54" t="s">
        <v>1294</v>
      </c>
      <c r="E70" s="6" t="s">
        <v>754</v>
      </c>
      <c r="F70" s="19">
        <v>10000</v>
      </c>
      <c r="G70" s="24">
        <v>49569.2</v>
      </c>
      <c r="H70" s="24">
        <v>0.72</v>
      </c>
      <c r="I70" s="31">
        <v>6.1002999999999998</v>
      </c>
      <c r="J70" s="31"/>
      <c r="K70" s="35" t="s">
        <v>617</v>
      </c>
    </row>
    <row r="71" spans="2:11" x14ac:dyDescent="0.3">
      <c r="B71" s="8" t="s">
        <v>1295</v>
      </c>
      <c r="C71" s="57" t="s">
        <v>333</v>
      </c>
      <c r="D71" s="54" t="s">
        <v>1296</v>
      </c>
      <c r="E71" s="6" t="s">
        <v>754</v>
      </c>
      <c r="F71" s="19">
        <v>10000</v>
      </c>
      <c r="G71" s="24">
        <v>49544.6</v>
      </c>
      <c r="H71" s="24">
        <v>0.72</v>
      </c>
      <c r="I71" s="31">
        <v>6.1</v>
      </c>
      <c r="J71" s="31"/>
      <c r="K71" s="35" t="s">
        <v>617</v>
      </c>
    </row>
    <row r="72" spans="2:11" x14ac:dyDescent="0.3">
      <c r="B72" s="8" t="s">
        <v>1297</v>
      </c>
      <c r="C72" s="57" t="s">
        <v>1274</v>
      </c>
      <c r="D72" s="54" t="s">
        <v>1298</v>
      </c>
      <c r="E72" s="6" t="s">
        <v>754</v>
      </c>
      <c r="F72" s="19">
        <v>10000</v>
      </c>
      <c r="G72" s="24">
        <v>49539.1</v>
      </c>
      <c r="H72" s="24">
        <v>0.72</v>
      </c>
      <c r="I72" s="31">
        <v>6.1746999999999996</v>
      </c>
      <c r="J72" s="31"/>
      <c r="K72" s="35" t="s">
        <v>617</v>
      </c>
    </row>
    <row r="73" spans="2:11" x14ac:dyDescent="0.3">
      <c r="B73" s="8" t="s">
        <v>1299</v>
      </c>
      <c r="C73" s="57" t="s">
        <v>316</v>
      </c>
      <c r="D73" s="54" t="s">
        <v>1300</v>
      </c>
      <c r="E73" s="6" t="s">
        <v>748</v>
      </c>
      <c r="F73" s="19">
        <v>10000</v>
      </c>
      <c r="G73" s="24">
        <v>49381.25</v>
      </c>
      <c r="H73" s="24">
        <v>0.72</v>
      </c>
      <c r="I73" s="31">
        <v>5.9398</v>
      </c>
      <c r="J73" s="31"/>
      <c r="K73" s="35" t="s">
        <v>617</v>
      </c>
    </row>
    <row r="74" spans="2:11" x14ac:dyDescent="0.3">
      <c r="B74" s="8" t="s">
        <v>1301</v>
      </c>
      <c r="C74" s="57" t="s">
        <v>644</v>
      </c>
      <c r="D74" s="54" t="s">
        <v>1302</v>
      </c>
      <c r="E74" s="6" t="s">
        <v>754</v>
      </c>
      <c r="F74" s="19">
        <v>10000</v>
      </c>
      <c r="G74" s="24">
        <v>49371.3</v>
      </c>
      <c r="H74" s="24">
        <v>0.72</v>
      </c>
      <c r="I74" s="31">
        <v>5.8102</v>
      </c>
      <c r="J74" s="31"/>
      <c r="K74" s="35" t="s">
        <v>617</v>
      </c>
    </row>
    <row r="75" spans="2:11" x14ac:dyDescent="0.3">
      <c r="B75" s="8" t="s">
        <v>1303</v>
      </c>
      <c r="C75" s="57" t="s">
        <v>1269</v>
      </c>
      <c r="D75" s="54" t="s">
        <v>1304</v>
      </c>
      <c r="E75" s="6" t="s">
        <v>754</v>
      </c>
      <c r="F75" s="19">
        <v>10000</v>
      </c>
      <c r="G75" s="24">
        <v>49337.85</v>
      </c>
      <c r="H75" s="24">
        <v>0.72</v>
      </c>
      <c r="I75" s="31">
        <v>5.8315999999999999</v>
      </c>
      <c r="J75" s="31"/>
      <c r="K75" s="35" t="s">
        <v>617</v>
      </c>
    </row>
    <row r="76" spans="2:11" x14ac:dyDescent="0.3">
      <c r="B76" s="8" t="s">
        <v>1305</v>
      </c>
      <c r="C76" s="57" t="s">
        <v>1235</v>
      </c>
      <c r="D76" s="54" t="s">
        <v>1306</v>
      </c>
      <c r="E76" s="6" t="s">
        <v>754</v>
      </c>
      <c r="F76" s="19">
        <v>8000</v>
      </c>
      <c r="G76" s="24">
        <v>39917.08</v>
      </c>
      <c r="H76" s="24">
        <v>0.57999999999999996</v>
      </c>
      <c r="I76" s="31">
        <v>5.8323999999999998</v>
      </c>
      <c r="J76" s="31"/>
      <c r="K76" s="35" t="s">
        <v>617</v>
      </c>
    </row>
    <row r="77" spans="2:11" x14ac:dyDescent="0.3">
      <c r="B77" s="8" t="s">
        <v>1307</v>
      </c>
      <c r="C77" s="57" t="s">
        <v>1258</v>
      </c>
      <c r="D77" s="54" t="s">
        <v>1308</v>
      </c>
      <c r="E77" s="6" t="s">
        <v>754</v>
      </c>
      <c r="F77" s="19">
        <v>8000</v>
      </c>
      <c r="G77" s="24">
        <v>39912.720000000001</v>
      </c>
      <c r="H77" s="24">
        <v>0.57999999999999996</v>
      </c>
      <c r="I77" s="31">
        <v>6.1398000000000001</v>
      </c>
      <c r="J77" s="31"/>
      <c r="K77" s="35" t="s">
        <v>617</v>
      </c>
    </row>
    <row r="78" spans="2:11" x14ac:dyDescent="0.3">
      <c r="B78" s="8" t="s">
        <v>1309</v>
      </c>
      <c r="C78" s="57" t="s">
        <v>623</v>
      </c>
      <c r="D78" s="54" t="s">
        <v>1310</v>
      </c>
      <c r="E78" s="6" t="s">
        <v>754</v>
      </c>
      <c r="F78" s="19">
        <v>8000</v>
      </c>
      <c r="G78" s="24">
        <v>39862.199999999997</v>
      </c>
      <c r="H78" s="24">
        <v>0.57999999999999996</v>
      </c>
      <c r="I78" s="31">
        <v>6.0092999999999996</v>
      </c>
      <c r="J78" s="31"/>
      <c r="K78" s="35" t="s">
        <v>617</v>
      </c>
    </row>
    <row r="79" spans="2:11" x14ac:dyDescent="0.3">
      <c r="B79" s="8" t="s">
        <v>1311</v>
      </c>
      <c r="C79" s="57" t="s">
        <v>1312</v>
      </c>
      <c r="D79" s="54" t="s">
        <v>1313</v>
      </c>
      <c r="E79" s="6" t="s">
        <v>754</v>
      </c>
      <c r="F79" s="19">
        <v>8000</v>
      </c>
      <c r="G79" s="24">
        <v>39748</v>
      </c>
      <c r="H79" s="24">
        <v>0.57999999999999996</v>
      </c>
      <c r="I79" s="31">
        <v>6.0896999999999997</v>
      </c>
      <c r="J79" s="31"/>
      <c r="K79" s="35" t="s">
        <v>617</v>
      </c>
    </row>
    <row r="80" spans="2:11" x14ac:dyDescent="0.3">
      <c r="B80" s="8" t="s">
        <v>1314</v>
      </c>
      <c r="C80" s="57" t="s">
        <v>957</v>
      </c>
      <c r="D80" s="54" t="s">
        <v>1315</v>
      </c>
      <c r="E80" s="6" t="s">
        <v>754</v>
      </c>
      <c r="F80" s="19">
        <v>7000</v>
      </c>
      <c r="G80" s="24">
        <v>34961.54</v>
      </c>
      <c r="H80" s="24">
        <v>0.51</v>
      </c>
      <c r="I80" s="31">
        <v>5.7367999999999997</v>
      </c>
      <c r="J80" s="31"/>
      <c r="K80" s="35" t="s">
        <v>617</v>
      </c>
    </row>
    <row r="81" spans="2:11" x14ac:dyDescent="0.3">
      <c r="B81" s="8" t="s">
        <v>1316</v>
      </c>
      <c r="C81" s="57" t="s">
        <v>1289</v>
      </c>
      <c r="D81" s="54" t="s">
        <v>1317</v>
      </c>
      <c r="E81" s="6" t="s">
        <v>754</v>
      </c>
      <c r="F81" s="19">
        <v>7000</v>
      </c>
      <c r="G81" s="24">
        <v>34480.6</v>
      </c>
      <c r="H81" s="24">
        <v>0.5</v>
      </c>
      <c r="I81" s="31">
        <v>6.32</v>
      </c>
      <c r="J81" s="31"/>
      <c r="K81" s="35" t="s">
        <v>617</v>
      </c>
    </row>
    <row r="82" spans="2:11" x14ac:dyDescent="0.3">
      <c r="B82" s="8" t="s">
        <v>1318</v>
      </c>
      <c r="C82" s="57" t="s">
        <v>1312</v>
      </c>
      <c r="D82" s="54" t="s">
        <v>1319</v>
      </c>
      <c r="E82" s="6" t="s">
        <v>754</v>
      </c>
      <c r="F82" s="19">
        <v>6000</v>
      </c>
      <c r="G82" s="24">
        <v>29840.67</v>
      </c>
      <c r="H82" s="24">
        <v>0.44</v>
      </c>
      <c r="I82" s="31">
        <v>6.0902000000000003</v>
      </c>
      <c r="J82" s="31"/>
      <c r="K82" s="35" t="s">
        <v>617</v>
      </c>
    </row>
    <row r="83" spans="2:11" x14ac:dyDescent="0.3">
      <c r="B83" s="8" t="s">
        <v>1320</v>
      </c>
      <c r="C83" s="57" t="s">
        <v>1321</v>
      </c>
      <c r="D83" s="54" t="s">
        <v>1322</v>
      </c>
      <c r="E83" s="6" t="s">
        <v>754</v>
      </c>
      <c r="F83" s="19">
        <v>6000</v>
      </c>
      <c r="G83" s="24">
        <v>29787.84</v>
      </c>
      <c r="H83" s="24">
        <v>0.44</v>
      </c>
      <c r="I83" s="31">
        <v>6.1901000000000002</v>
      </c>
      <c r="J83" s="31"/>
      <c r="K83" s="35" t="s">
        <v>617</v>
      </c>
    </row>
    <row r="84" spans="2:11" x14ac:dyDescent="0.3">
      <c r="B84" s="8" t="s">
        <v>1323</v>
      </c>
      <c r="C84" s="57" t="s">
        <v>1324</v>
      </c>
      <c r="D84" s="54" t="s">
        <v>1325</v>
      </c>
      <c r="E84" s="6" t="s">
        <v>754</v>
      </c>
      <c r="F84" s="19">
        <v>6000</v>
      </c>
      <c r="G84" s="24">
        <v>29732.52</v>
      </c>
      <c r="H84" s="24">
        <v>0.43</v>
      </c>
      <c r="I84" s="31">
        <v>6.3150000000000004</v>
      </c>
      <c r="J84" s="31"/>
      <c r="K84" s="35" t="s">
        <v>617</v>
      </c>
    </row>
    <row r="85" spans="2:11" x14ac:dyDescent="0.3">
      <c r="B85" s="8" t="s">
        <v>1326</v>
      </c>
      <c r="C85" s="57" t="s">
        <v>1274</v>
      </c>
      <c r="D85" s="54" t="s">
        <v>1327</v>
      </c>
      <c r="E85" s="6" t="s">
        <v>754</v>
      </c>
      <c r="F85" s="19">
        <v>5000</v>
      </c>
      <c r="G85" s="24">
        <v>24970.799999999999</v>
      </c>
      <c r="H85" s="24">
        <v>0.36</v>
      </c>
      <c r="I85" s="31">
        <v>6.1</v>
      </c>
      <c r="J85" s="31"/>
      <c r="K85" s="35" t="s">
        <v>617</v>
      </c>
    </row>
    <row r="86" spans="2:11" x14ac:dyDescent="0.3">
      <c r="B86" s="8" t="s">
        <v>1328</v>
      </c>
      <c r="C86" s="57" t="s">
        <v>1312</v>
      </c>
      <c r="D86" s="54" t="s">
        <v>1329</v>
      </c>
      <c r="E86" s="6" t="s">
        <v>754</v>
      </c>
      <c r="F86" s="19">
        <v>5000</v>
      </c>
      <c r="G86" s="24">
        <v>24900.48</v>
      </c>
      <c r="H86" s="24">
        <v>0.36</v>
      </c>
      <c r="I86" s="31">
        <v>6.0793999999999997</v>
      </c>
      <c r="J86" s="31"/>
      <c r="K86" s="35" t="s">
        <v>617</v>
      </c>
    </row>
    <row r="87" spans="2:11" x14ac:dyDescent="0.3">
      <c r="B87" s="8" t="s">
        <v>1330</v>
      </c>
      <c r="C87" s="57" t="s">
        <v>1280</v>
      </c>
      <c r="D87" s="54" t="s">
        <v>1331</v>
      </c>
      <c r="E87" s="6" t="s">
        <v>754</v>
      </c>
      <c r="F87" s="19">
        <v>5000</v>
      </c>
      <c r="G87" s="24">
        <v>24865.4</v>
      </c>
      <c r="H87" s="24">
        <v>0.36</v>
      </c>
      <c r="I87" s="31">
        <v>6.1749000000000001</v>
      </c>
      <c r="J87" s="31"/>
      <c r="K87" s="35" t="s">
        <v>617</v>
      </c>
    </row>
    <row r="88" spans="2:11" x14ac:dyDescent="0.3">
      <c r="B88" s="8" t="s">
        <v>1332</v>
      </c>
      <c r="C88" s="57" t="s">
        <v>1280</v>
      </c>
      <c r="D88" s="54" t="s">
        <v>1333</v>
      </c>
      <c r="E88" s="6" t="s">
        <v>754</v>
      </c>
      <c r="F88" s="19">
        <v>5000</v>
      </c>
      <c r="G88" s="24">
        <v>24861.200000000001</v>
      </c>
      <c r="H88" s="24">
        <v>0.36</v>
      </c>
      <c r="I88" s="31">
        <v>6.1750999999999996</v>
      </c>
      <c r="J88" s="31"/>
      <c r="K88" s="35" t="s">
        <v>617</v>
      </c>
    </row>
    <row r="89" spans="2:11" x14ac:dyDescent="0.3">
      <c r="B89" s="8" t="s">
        <v>1334</v>
      </c>
      <c r="C89" s="57" t="s">
        <v>1274</v>
      </c>
      <c r="D89" s="54" t="s">
        <v>1335</v>
      </c>
      <c r="E89" s="6" t="s">
        <v>754</v>
      </c>
      <c r="F89" s="19">
        <v>5000</v>
      </c>
      <c r="G89" s="24">
        <v>24702.15</v>
      </c>
      <c r="H89" s="24">
        <v>0.36</v>
      </c>
      <c r="I89" s="31">
        <v>6.2874999999999996</v>
      </c>
      <c r="J89" s="31"/>
      <c r="K89" s="35" t="s">
        <v>617</v>
      </c>
    </row>
    <row r="90" spans="2:11" x14ac:dyDescent="0.3">
      <c r="B90" s="8" t="s">
        <v>1336</v>
      </c>
      <c r="C90" s="57" t="s">
        <v>1258</v>
      </c>
      <c r="D90" s="54" t="s">
        <v>1337</v>
      </c>
      <c r="E90" s="6" t="s">
        <v>754</v>
      </c>
      <c r="F90" s="19">
        <v>4500</v>
      </c>
      <c r="G90" s="24">
        <v>22477.46</v>
      </c>
      <c r="H90" s="24">
        <v>0.33</v>
      </c>
      <c r="I90" s="31">
        <v>6.1047000000000002</v>
      </c>
      <c r="J90" s="31"/>
      <c r="K90" s="35" t="s">
        <v>617</v>
      </c>
    </row>
    <row r="91" spans="2:11" x14ac:dyDescent="0.3">
      <c r="B91" s="8" t="s">
        <v>1338</v>
      </c>
      <c r="C91" s="57" t="s">
        <v>1339</v>
      </c>
      <c r="D91" s="54" t="s">
        <v>1340</v>
      </c>
      <c r="E91" s="6" t="s">
        <v>754</v>
      </c>
      <c r="F91" s="19">
        <v>4000</v>
      </c>
      <c r="G91" s="24">
        <v>19980.259999999998</v>
      </c>
      <c r="H91" s="24">
        <v>0.28999999999999998</v>
      </c>
      <c r="I91" s="31">
        <v>6.0132000000000003</v>
      </c>
      <c r="J91" s="31"/>
      <c r="K91" s="35" t="s">
        <v>617</v>
      </c>
    </row>
    <row r="92" spans="2:11" x14ac:dyDescent="0.3">
      <c r="B92" s="8" t="s">
        <v>1341</v>
      </c>
      <c r="C92" s="57" t="s">
        <v>1342</v>
      </c>
      <c r="D92" s="54" t="s">
        <v>1343</v>
      </c>
      <c r="E92" s="6" t="s">
        <v>754</v>
      </c>
      <c r="F92" s="19">
        <v>4000</v>
      </c>
      <c r="G92" s="24">
        <v>19928.18</v>
      </c>
      <c r="H92" s="24">
        <v>0.28999999999999998</v>
      </c>
      <c r="I92" s="31">
        <v>6.2648999999999999</v>
      </c>
      <c r="J92" s="31"/>
      <c r="K92" s="35" t="s">
        <v>617</v>
      </c>
    </row>
    <row r="93" spans="2:11" x14ac:dyDescent="0.3">
      <c r="B93" s="8" t="s">
        <v>1344</v>
      </c>
      <c r="C93" s="57" t="s">
        <v>1324</v>
      </c>
      <c r="D93" s="54" t="s">
        <v>1345</v>
      </c>
      <c r="E93" s="6" t="s">
        <v>754</v>
      </c>
      <c r="F93" s="19">
        <v>4000</v>
      </c>
      <c r="G93" s="24">
        <v>19906.86</v>
      </c>
      <c r="H93" s="24">
        <v>0.28999999999999998</v>
      </c>
      <c r="I93" s="31">
        <v>6.3250000000000002</v>
      </c>
      <c r="J93" s="31"/>
      <c r="K93" s="35" t="s">
        <v>617</v>
      </c>
    </row>
    <row r="94" spans="2:11" x14ac:dyDescent="0.3">
      <c r="B94" s="8" t="s">
        <v>1346</v>
      </c>
      <c r="C94" s="57" t="s">
        <v>957</v>
      </c>
      <c r="D94" s="54" t="s">
        <v>1347</v>
      </c>
      <c r="E94" s="6" t="s">
        <v>754</v>
      </c>
      <c r="F94" s="19">
        <v>4000</v>
      </c>
      <c r="G94" s="24">
        <v>19895.68</v>
      </c>
      <c r="H94" s="24">
        <v>0.28999999999999998</v>
      </c>
      <c r="I94" s="31">
        <v>5.8</v>
      </c>
      <c r="J94" s="31"/>
      <c r="K94" s="35" t="s">
        <v>617</v>
      </c>
    </row>
    <row r="95" spans="2:11" x14ac:dyDescent="0.3">
      <c r="B95" s="8" t="s">
        <v>1348</v>
      </c>
      <c r="C95" s="57" t="s">
        <v>1280</v>
      </c>
      <c r="D95" s="54" t="s">
        <v>1349</v>
      </c>
      <c r="E95" s="6" t="s">
        <v>754</v>
      </c>
      <c r="F95" s="19">
        <v>4000</v>
      </c>
      <c r="G95" s="24">
        <v>19848.900000000001</v>
      </c>
      <c r="H95" s="24">
        <v>0.28999999999999998</v>
      </c>
      <c r="I95" s="31">
        <v>6.1749999999999998</v>
      </c>
      <c r="J95" s="31"/>
      <c r="K95" s="35" t="s">
        <v>617</v>
      </c>
    </row>
    <row r="96" spans="2:11" x14ac:dyDescent="0.3">
      <c r="B96" s="8" t="s">
        <v>1350</v>
      </c>
      <c r="C96" s="57" t="s">
        <v>547</v>
      </c>
      <c r="D96" s="54" t="s">
        <v>1351</v>
      </c>
      <c r="E96" s="6" t="s">
        <v>754</v>
      </c>
      <c r="F96" s="19">
        <v>4000</v>
      </c>
      <c r="G96" s="24">
        <v>19754</v>
      </c>
      <c r="H96" s="24">
        <v>0.28999999999999998</v>
      </c>
      <c r="I96" s="31">
        <v>6.1424000000000003</v>
      </c>
      <c r="J96" s="31"/>
      <c r="K96" s="35" t="s">
        <v>617</v>
      </c>
    </row>
    <row r="97" spans="2:11" x14ac:dyDescent="0.3">
      <c r="B97" s="8" t="s">
        <v>1352</v>
      </c>
      <c r="C97" s="57" t="s">
        <v>1277</v>
      </c>
      <c r="D97" s="54" t="s">
        <v>1353</v>
      </c>
      <c r="E97" s="6" t="s">
        <v>754</v>
      </c>
      <c r="F97" s="19">
        <v>4000</v>
      </c>
      <c r="G97" s="24">
        <v>19741.8</v>
      </c>
      <c r="H97" s="24">
        <v>0.28999999999999998</v>
      </c>
      <c r="I97" s="31">
        <v>6.3650000000000002</v>
      </c>
      <c r="J97" s="31"/>
      <c r="K97" s="35" t="s">
        <v>617</v>
      </c>
    </row>
    <row r="98" spans="2:11" x14ac:dyDescent="0.3">
      <c r="B98" s="8" t="s">
        <v>1354</v>
      </c>
      <c r="C98" s="57" t="s">
        <v>1355</v>
      </c>
      <c r="D98" s="54" t="s">
        <v>1356</v>
      </c>
      <c r="E98" s="6" t="s">
        <v>754</v>
      </c>
      <c r="F98" s="19">
        <v>4000</v>
      </c>
      <c r="G98" s="24">
        <v>19741.8</v>
      </c>
      <c r="H98" s="24">
        <v>0.28999999999999998</v>
      </c>
      <c r="I98" s="31">
        <v>6.3650000000000002</v>
      </c>
      <c r="J98" s="31"/>
      <c r="K98" s="35" t="s">
        <v>617</v>
      </c>
    </row>
    <row r="99" spans="2:11" x14ac:dyDescent="0.3">
      <c r="B99" s="8" t="s">
        <v>1357</v>
      </c>
      <c r="C99" s="57" t="s">
        <v>685</v>
      </c>
      <c r="D99" s="54" t="s">
        <v>1358</v>
      </c>
      <c r="E99" s="6" t="s">
        <v>754</v>
      </c>
      <c r="F99" s="19">
        <v>4000</v>
      </c>
      <c r="G99" s="24">
        <v>19732.060000000001</v>
      </c>
      <c r="H99" s="24">
        <v>0.28999999999999998</v>
      </c>
      <c r="I99" s="31">
        <v>6.4370000000000003</v>
      </c>
      <c r="J99" s="31"/>
      <c r="K99" s="35" t="s">
        <v>617</v>
      </c>
    </row>
    <row r="100" spans="2:11" x14ac:dyDescent="0.3">
      <c r="B100" s="8" t="s">
        <v>1359</v>
      </c>
      <c r="C100" s="57" t="s">
        <v>1360</v>
      </c>
      <c r="D100" s="54" t="s">
        <v>1361</v>
      </c>
      <c r="E100" s="6" t="s">
        <v>754</v>
      </c>
      <c r="F100" s="19">
        <v>3500</v>
      </c>
      <c r="G100" s="24">
        <v>17407.009999999998</v>
      </c>
      <c r="H100" s="24">
        <v>0.25</v>
      </c>
      <c r="I100" s="31">
        <v>6.2901999999999996</v>
      </c>
      <c r="J100" s="31"/>
      <c r="K100" s="35" t="s">
        <v>617</v>
      </c>
    </row>
    <row r="101" spans="2:11" x14ac:dyDescent="0.3">
      <c r="B101" s="8" t="s">
        <v>1362</v>
      </c>
      <c r="C101" s="57" t="s">
        <v>1289</v>
      </c>
      <c r="D101" s="54" t="s">
        <v>1363</v>
      </c>
      <c r="E101" s="6" t="s">
        <v>754</v>
      </c>
      <c r="F101" s="19">
        <v>3000</v>
      </c>
      <c r="G101" s="24">
        <v>14948.94</v>
      </c>
      <c r="H101" s="24">
        <v>0.22</v>
      </c>
      <c r="I101" s="31">
        <v>6.2343999999999999</v>
      </c>
      <c r="J101" s="31"/>
      <c r="K101" s="35" t="s">
        <v>617</v>
      </c>
    </row>
    <row r="102" spans="2:11" x14ac:dyDescent="0.3">
      <c r="B102" s="8" t="s">
        <v>1364</v>
      </c>
      <c r="C102" s="57" t="s">
        <v>1365</v>
      </c>
      <c r="D102" s="54" t="s">
        <v>1366</v>
      </c>
      <c r="E102" s="6" t="s">
        <v>754</v>
      </c>
      <c r="F102" s="19">
        <v>3000</v>
      </c>
      <c r="G102" s="24">
        <v>14936.73</v>
      </c>
      <c r="H102" s="24">
        <v>0.22</v>
      </c>
      <c r="I102" s="31">
        <v>6.1844000000000001</v>
      </c>
      <c r="J102" s="31"/>
      <c r="K102" s="35" t="s">
        <v>617</v>
      </c>
    </row>
    <row r="103" spans="2:11" x14ac:dyDescent="0.3">
      <c r="B103" s="8" t="s">
        <v>1367</v>
      </c>
      <c r="C103" s="57" t="s">
        <v>1321</v>
      </c>
      <c r="D103" s="54" t="s">
        <v>1368</v>
      </c>
      <c r="E103" s="6" t="s">
        <v>754</v>
      </c>
      <c r="F103" s="19">
        <v>3000</v>
      </c>
      <c r="G103" s="24">
        <v>14903.96</v>
      </c>
      <c r="H103" s="24">
        <v>0.22</v>
      </c>
      <c r="I103" s="31">
        <v>6.1898999999999997</v>
      </c>
      <c r="J103" s="31"/>
      <c r="K103" s="35" t="s">
        <v>617</v>
      </c>
    </row>
    <row r="104" spans="2:11" x14ac:dyDescent="0.3">
      <c r="B104" s="8" t="s">
        <v>1369</v>
      </c>
      <c r="C104" s="57" t="s">
        <v>1360</v>
      </c>
      <c r="D104" s="54" t="s">
        <v>1370</v>
      </c>
      <c r="E104" s="6" t="s">
        <v>754</v>
      </c>
      <c r="F104" s="19">
        <v>2500</v>
      </c>
      <c r="G104" s="24">
        <v>12431.45</v>
      </c>
      <c r="H104" s="24">
        <v>0.18</v>
      </c>
      <c r="I104" s="31">
        <v>6.2896999999999998</v>
      </c>
      <c r="J104" s="31"/>
      <c r="K104" s="35" t="s">
        <v>617</v>
      </c>
    </row>
    <row r="105" spans="2:11" x14ac:dyDescent="0.3">
      <c r="B105" s="8" t="s">
        <v>1371</v>
      </c>
      <c r="C105" s="57" t="s">
        <v>1280</v>
      </c>
      <c r="D105" s="54" t="s">
        <v>1372</v>
      </c>
      <c r="E105" s="6" t="s">
        <v>754</v>
      </c>
      <c r="F105" s="19">
        <v>2400</v>
      </c>
      <c r="G105" s="24">
        <v>11979.82</v>
      </c>
      <c r="H105" s="24">
        <v>0.18</v>
      </c>
      <c r="I105" s="31">
        <v>6.1496000000000004</v>
      </c>
      <c r="J105" s="31"/>
      <c r="K105" s="35" t="s">
        <v>617</v>
      </c>
    </row>
    <row r="106" spans="2:11" x14ac:dyDescent="0.3">
      <c r="B106" s="8" t="s">
        <v>1373</v>
      </c>
      <c r="C106" s="57" t="s">
        <v>1374</v>
      </c>
      <c r="D106" s="54" t="s">
        <v>1375</v>
      </c>
      <c r="E106" s="6" t="s">
        <v>754</v>
      </c>
      <c r="F106" s="19">
        <v>2000</v>
      </c>
      <c r="G106" s="24">
        <v>9979.0300000000007</v>
      </c>
      <c r="H106" s="24">
        <v>0.15</v>
      </c>
      <c r="I106" s="31">
        <v>6.3933</v>
      </c>
      <c r="J106" s="31"/>
      <c r="K106" s="35" t="s">
        <v>617</v>
      </c>
    </row>
    <row r="107" spans="2:11" x14ac:dyDescent="0.3">
      <c r="B107" s="8" t="s">
        <v>1376</v>
      </c>
      <c r="C107" s="57" t="s">
        <v>1377</v>
      </c>
      <c r="D107" s="54" t="s">
        <v>1378</v>
      </c>
      <c r="E107" s="6" t="s">
        <v>754</v>
      </c>
      <c r="F107" s="19">
        <v>2000</v>
      </c>
      <c r="G107" s="24">
        <v>9965.57</v>
      </c>
      <c r="H107" s="24">
        <v>0.15</v>
      </c>
      <c r="I107" s="31">
        <v>6.3052000000000001</v>
      </c>
      <c r="J107" s="31"/>
      <c r="K107" s="35" t="s">
        <v>617</v>
      </c>
    </row>
    <row r="108" spans="2:11" x14ac:dyDescent="0.3">
      <c r="B108" s="8" t="s">
        <v>1379</v>
      </c>
      <c r="C108" s="57" t="s">
        <v>1324</v>
      </c>
      <c r="D108" s="54" t="s">
        <v>1380</v>
      </c>
      <c r="E108" s="6" t="s">
        <v>754</v>
      </c>
      <c r="F108" s="19">
        <v>2000</v>
      </c>
      <c r="G108" s="24">
        <v>9956.8700000000008</v>
      </c>
      <c r="H108" s="24">
        <v>0.15</v>
      </c>
      <c r="I108" s="31">
        <v>6.3250000000000002</v>
      </c>
      <c r="J108" s="31"/>
      <c r="K108" s="35" t="s">
        <v>617</v>
      </c>
    </row>
    <row r="109" spans="2:11" x14ac:dyDescent="0.3">
      <c r="B109" s="8" t="s">
        <v>1381</v>
      </c>
      <c r="C109" s="57" t="s">
        <v>1324</v>
      </c>
      <c r="D109" s="54" t="s">
        <v>1382</v>
      </c>
      <c r="E109" s="6" t="s">
        <v>754</v>
      </c>
      <c r="F109" s="19">
        <v>2000</v>
      </c>
      <c r="G109" s="24">
        <v>9941.52</v>
      </c>
      <c r="H109" s="24">
        <v>0.15</v>
      </c>
      <c r="I109" s="31">
        <v>6.3148999999999997</v>
      </c>
      <c r="J109" s="31"/>
      <c r="K109" s="35" t="s">
        <v>617</v>
      </c>
    </row>
    <row r="110" spans="2:11" x14ac:dyDescent="0.3">
      <c r="B110" s="8" t="s">
        <v>1383</v>
      </c>
      <c r="C110" s="57" t="s">
        <v>1384</v>
      </c>
      <c r="D110" s="54" t="s">
        <v>1385</v>
      </c>
      <c r="E110" s="6" t="s">
        <v>754</v>
      </c>
      <c r="F110" s="19">
        <v>2000</v>
      </c>
      <c r="G110" s="24">
        <v>9916.58</v>
      </c>
      <c r="H110" s="24">
        <v>0.14000000000000001</v>
      </c>
      <c r="I110" s="31">
        <v>5.9047000000000001</v>
      </c>
      <c r="J110" s="31"/>
      <c r="K110" s="35" t="s">
        <v>617</v>
      </c>
    </row>
    <row r="111" spans="2:11" x14ac:dyDescent="0.3">
      <c r="B111" s="8" t="s">
        <v>1386</v>
      </c>
      <c r="C111" s="57" t="s">
        <v>1360</v>
      </c>
      <c r="D111" s="54" t="s">
        <v>1387</v>
      </c>
      <c r="E111" s="6" t="s">
        <v>754</v>
      </c>
      <c r="F111" s="19">
        <v>2000</v>
      </c>
      <c r="G111" s="24">
        <v>9856.67</v>
      </c>
      <c r="H111" s="24">
        <v>0.14000000000000001</v>
      </c>
      <c r="I111" s="31">
        <v>6.3948999999999998</v>
      </c>
      <c r="J111" s="31"/>
      <c r="K111" s="35" t="s">
        <v>617</v>
      </c>
    </row>
    <row r="112" spans="2:11" x14ac:dyDescent="0.3">
      <c r="B112" s="8" t="s">
        <v>1388</v>
      </c>
      <c r="C112" s="57" t="s">
        <v>1389</v>
      </c>
      <c r="D112" s="54" t="s">
        <v>1390</v>
      </c>
      <c r="E112" s="6" t="s">
        <v>754</v>
      </c>
      <c r="F112" s="19">
        <v>2000</v>
      </c>
      <c r="G112" s="24">
        <v>9853.02</v>
      </c>
      <c r="H112" s="24">
        <v>0.14000000000000001</v>
      </c>
      <c r="I112" s="31">
        <v>6.0498228999999997</v>
      </c>
      <c r="J112" s="31"/>
      <c r="K112" s="35" t="s">
        <v>617</v>
      </c>
    </row>
    <row r="113" spans="2:11" x14ac:dyDescent="0.3">
      <c r="B113" s="8" t="s">
        <v>1391</v>
      </c>
      <c r="C113" s="57" t="s">
        <v>1389</v>
      </c>
      <c r="D113" s="54" t="s">
        <v>1392</v>
      </c>
      <c r="E113" s="6" t="s">
        <v>754</v>
      </c>
      <c r="F113" s="19">
        <v>1000</v>
      </c>
      <c r="G113" s="24">
        <v>5000</v>
      </c>
      <c r="H113" s="24">
        <v>7.0000000000000007E-2</v>
      </c>
      <c r="I113" s="31">
        <v>5.7750000000000004</v>
      </c>
      <c r="J113" s="31"/>
      <c r="K113" s="35" t="s">
        <v>617</v>
      </c>
    </row>
    <row r="114" spans="2:11" x14ac:dyDescent="0.3">
      <c r="C114" s="58" t="s">
        <v>172</v>
      </c>
      <c r="D114" s="54"/>
      <c r="E114" s="6"/>
      <c r="F114" s="19"/>
      <c r="G114" s="25">
        <v>3115726.23</v>
      </c>
      <c r="H114" s="25">
        <v>45.53</v>
      </c>
      <c r="I114" s="31"/>
      <c r="J114" s="31"/>
      <c r="K114" s="35"/>
    </row>
    <row r="115" spans="2:11" x14ac:dyDescent="0.3">
      <c r="C115" s="57"/>
      <c r="D115" s="54"/>
      <c r="E115" s="6"/>
      <c r="F115" s="19"/>
      <c r="G115" s="24"/>
      <c r="H115" s="24"/>
      <c r="I115" s="31"/>
      <c r="J115" s="31"/>
      <c r="K115" s="35"/>
    </row>
    <row r="116" spans="2:11" x14ac:dyDescent="0.3">
      <c r="C116" s="59" t="s">
        <v>14</v>
      </c>
      <c r="D116" s="54"/>
      <c r="E116" s="6"/>
      <c r="F116" s="19"/>
      <c r="G116" s="24"/>
      <c r="H116" s="24"/>
      <c r="I116" s="31"/>
      <c r="J116" s="31"/>
      <c r="K116" s="35"/>
    </row>
    <row r="117" spans="2:11" x14ac:dyDescent="0.3">
      <c r="B117" s="8" t="s">
        <v>1393</v>
      </c>
      <c r="C117" s="57" t="s">
        <v>301</v>
      </c>
      <c r="D117" s="54" t="s">
        <v>1394</v>
      </c>
      <c r="E117" s="6" t="s">
        <v>1395</v>
      </c>
      <c r="F117" s="19">
        <v>40000</v>
      </c>
      <c r="G117" s="24">
        <v>199842.6</v>
      </c>
      <c r="H117" s="24">
        <v>2.92</v>
      </c>
      <c r="I117" s="31">
        <v>5.7496</v>
      </c>
      <c r="J117" s="31"/>
      <c r="K117" s="35"/>
    </row>
    <row r="118" spans="2:11" x14ac:dyDescent="0.3">
      <c r="B118" s="8" t="s">
        <v>1396</v>
      </c>
      <c r="C118" s="57" t="s">
        <v>289</v>
      </c>
      <c r="D118" s="54" t="s">
        <v>1397</v>
      </c>
      <c r="E118" s="6" t="s">
        <v>754</v>
      </c>
      <c r="F118" s="19">
        <v>31000</v>
      </c>
      <c r="G118" s="24">
        <v>154683.79999999999</v>
      </c>
      <c r="H118" s="24">
        <v>2.2599999999999998</v>
      </c>
      <c r="I118" s="31">
        <v>5.7393999999999998</v>
      </c>
      <c r="J118" s="31"/>
      <c r="K118" s="35"/>
    </row>
    <row r="119" spans="2:11" x14ac:dyDescent="0.3">
      <c r="B119" s="8" t="s">
        <v>1398</v>
      </c>
      <c r="C119" s="57" t="s">
        <v>336</v>
      </c>
      <c r="D119" s="54" t="s">
        <v>1399</v>
      </c>
      <c r="E119" s="6" t="s">
        <v>754</v>
      </c>
      <c r="F119" s="19">
        <v>29000</v>
      </c>
      <c r="G119" s="24">
        <v>144227.88</v>
      </c>
      <c r="H119" s="24">
        <v>2.11</v>
      </c>
      <c r="I119" s="31">
        <v>5.7477</v>
      </c>
      <c r="J119" s="31"/>
      <c r="K119" s="35" t="s">
        <v>617</v>
      </c>
    </row>
    <row r="120" spans="2:11" x14ac:dyDescent="0.3">
      <c r="B120" s="8" t="s">
        <v>1400</v>
      </c>
      <c r="C120" s="57" t="s">
        <v>56</v>
      </c>
      <c r="D120" s="54" t="s">
        <v>1401</v>
      </c>
      <c r="E120" s="6" t="s">
        <v>754</v>
      </c>
      <c r="F120" s="19">
        <v>22000</v>
      </c>
      <c r="G120" s="24">
        <v>109775.16</v>
      </c>
      <c r="H120" s="24">
        <v>1.6</v>
      </c>
      <c r="I120" s="31">
        <v>5.7507000000000001</v>
      </c>
      <c r="J120" s="31"/>
      <c r="K120" s="35"/>
    </row>
    <row r="121" spans="2:11" x14ac:dyDescent="0.3">
      <c r="B121" s="8" t="s">
        <v>1402</v>
      </c>
      <c r="C121" s="57" t="s">
        <v>1403</v>
      </c>
      <c r="D121" s="54" t="s">
        <v>1404</v>
      </c>
      <c r="E121" s="6" t="s">
        <v>754</v>
      </c>
      <c r="F121" s="19">
        <v>20000</v>
      </c>
      <c r="G121" s="24">
        <v>99717.2</v>
      </c>
      <c r="H121" s="24">
        <v>1.46</v>
      </c>
      <c r="I121" s="31">
        <v>5.7507999999999999</v>
      </c>
      <c r="J121" s="31"/>
      <c r="K121" s="35" t="s">
        <v>617</v>
      </c>
    </row>
    <row r="122" spans="2:11" x14ac:dyDescent="0.3">
      <c r="B122" s="8" t="s">
        <v>1405</v>
      </c>
      <c r="C122" s="57" t="s">
        <v>301</v>
      </c>
      <c r="D122" s="54" t="s">
        <v>1406</v>
      </c>
      <c r="E122" s="6" t="s">
        <v>1395</v>
      </c>
      <c r="F122" s="19">
        <v>20000</v>
      </c>
      <c r="G122" s="24">
        <v>99625</v>
      </c>
      <c r="H122" s="24">
        <v>1.46</v>
      </c>
      <c r="I122" s="31">
        <v>5.7253999999999996</v>
      </c>
      <c r="J122" s="31"/>
      <c r="K122" s="35" t="s">
        <v>617</v>
      </c>
    </row>
    <row r="123" spans="2:11" x14ac:dyDescent="0.3">
      <c r="B123" s="8" t="s">
        <v>1407</v>
      </c>
      <c r="C123" s="57" t="s">
        <v>1403</v>
      </c>
      <c r="D123" s="54" t="s">
        <v>1408</v>
      </c>
      <c r="E123" s="6" t="s">
        <v>754</v>
      </c>
      <c r="F123" s="19">
        <v>20000</v>
      </c>
      <c r="G123" s="24">
        <v>99515.3</v>
      </c>
      <c r="H123" s="24">
        <v>1.45</v>
      </c>
      <c r="I123" s="31">
        <v>5.7352999999999996</v>
      </c>
      <c r="J123" s="31"/>
      <c r="K123" s="35" t="s">
        <v>617</v>
      </c>
    </row>
    <row r="124" spans="2:11" x14ac:dyDescent="0.3">
      <c r="B124" s="8" t="s">
        <v>1409</v>
      </c>
      <c r="C124" s="57" t="s">
        <v>289</v>
      </c>
      <c r="D124" s="54" t="s">
        <v>1410</v>
      </c>
      <c r="E124" s="6" t="s">
        <v>754</v>
      </c>
      <c r="F124" s="19">
        <v>20000</v>
      </c>
      <c r="G124" s="24">
        <v>99468.9</v>
      </c>
      <c r="H124" s="24">
        <v>1.45</v>
      </c>
      <c r="I124" s="31">
        <v>5.7320000000000002</v>
      </c>
      <c r="J124" s="31"/>
      <c r="K124" s="35" t="s">
        <v>617</v>
      </c>
    </row>
    <row r="125" spans="2:11" x14ac:dyDescent="0.3">
      <c r="B125" s="8" t="s">
        <v>1411</v>
      </c>
      <c r="C125" s="57" t="s">
        <v>289</v>
      </c>
      <c r="D125" s="54" t="s">
        <v>1412</v>
      </c>
      <c r="E125" s="6" t="s">
        <v>754</v>
      </c>
      <c r="F125" s="19">
        <v>20000</v>
      </c>
      <c r="G125" s="24">
        <v>99298.3</v>
      </c>
      <c r="H125" s="24">
        <v>1.45</v>
      </c>
      <c r="I125" s="31">
        <v>5.7317999999999998</v>
      </c>
      <c r="J125" s="31"/>
      <c r="K125" s="35" t="s">
        <v>617</v>
      </c>
    </row>
    <row r="126" spans="2:11" x14ac:dyDescent="0.3">
      <c r="B126" s="8" t="s">
        <v>1413</v>
      </c>
      <c r="C126" s="57" t="s">
        <v>1414</v>
      </c>
      <c r="D126" s="54" t="s">
        <v>1415</v>
      </c>
      <c r="E126" s="6" t="s">
        <v>748</v>
      </c>
      <c r="F126" s="19">
        <v>20000</v>
      </c>
      <c r="G126" s="24">
        <v>99284.3</v>
      </c>
      <c r="H126" s="24">
        <v>1.45</v>
      </c>
      <c r="I126" s="31">
        <v>5.7202999999999999</v>
      </c>
      <c r="J126" s="31"/>
      <c r="K126" s="35" t="s">
        <v>617</v>
      </c>
    </row>
    <row r="127" spans="2:11" x14ac:dyDescent="0.3">
      <c r="B127" s="8" t="s">
        <v>1416</v>
      </c>
      <c r="C127" s="57" t="s">
        <v>1414</v>
      </c>
      <c r="D127" s="54" t="s">
        <v>1417</v>
      </c>
      <c r="E127" s="6" t="s">
        <v>748</v>
      </c>
      <c r="F127" s="19">
        <v>20000</v>
      </c>
      <c r="G127" s="24">
        <v>99253.4</v>
      </c>
      <c r="H127" s="24">
        <v>1.45</v>
      </c>
      <c r="I127" s="31">
        <v>5.72</v>
      </c>
      <c r="J127" s="31"/>
      <c r="K127" s="35" t="s">
        <v>617</v>
      </c>
    </row>
    <row r="128" spans="2:11" x14ac:dyDescent="0.3">
      <c r="B128" s="8" t="s">
        <v>1418</v>
      </c>
      <c r="C128" s="57" t="s">
        <v>1419</v>
      </c>
      <c r="D128" s="54" t="s">
        <v>1420</v>
      </c>
      <c r="E128" s="6" t="s">
        <v>1421</v>
      </c>
      <c r="F128" s="19">
        <v>20000</v>
      </c>
      <c r="G128" s="24">
        <v>98786.4</v>
      </c>
      <c r="H128" s="24">
        <v>1.44</v>
      </c>
      <c r="I128" s="31">
        <v>5.9001000000000001</v>
      </c>
      <c r="J128" s="31"/>
      <c r="K128" s="35" t="s">
        <v>617</v>
      </c>
    </row>
    <row r="129" spans="2:11" x14ac:dyDescent="0.3">
      <c r="B129" s="8" t="s">
        <v>1422</v>
      </c>
      <c r="C129" s="57" t="s">
        <v>336</v>
      </c>
      <c r="D129" s="54" t="s">
        <v>1423</v>
      </c>
      <c r="E129" s="6" t="s">
        <v>754</v>
      </c>
      <c r="F129" s="19">
        <v>20000</v>
      </c>
      <c r="G129" s="24">
        <v>98636.4</v>
      </c>
      <c r="H129" s="24">
        <v>1.44</v>
      </c>
      <c r="I129" s="31">
        <v>5.7999000000000001</v>
      </c>
      <c r="J129" s="31"/>
      <c r="K129" s="35" t="s">
        <v>617</v>
      </c>
    </row>
    <row r="130" spans="2:11" x14ac:dyDescent="0.3">
      <c r="B130" s="8" t="s">
        <v>1424</v>
      </c>
      <c r="C130" s="57" t="s">
        <v>301</v>
      </c>
      <c r="D130" s="54" t="s">
        <v>1425</v>
      </c>
      <c r="E130" s="6" t="s">
        <v>1395</v>
      </c>
      <c r="F130" s="19">
        <v>17000</v>
      </c>
      <c r="G130" s="24">
        <v>84827.03</v>
      </c>
      <c r="H130" s="24">
        <v>1.24</v>
      </c>
      <c r="I130" s="31">
        <v>5.7252999999999998</v>
      </c>
      <c r="J130" s="31"/>
      <c r="K130" s="35" t="s">
        <v>617</v>
      </c>
    </row>
    <row r="131" spans="2:11" x14ac:dyDescent="0.3">
      <c r="B131" s="8" t="s">
        <v>1426</v>
      </c>
      <c r="C131" s="57" t="s">
        <v>301</v>
      </c>
      <c r="D131" s="54" t="s">
        <v>1427</v>
      </c>
      <c r="E131" s="6" t="s">
        <v>1395</v>
      </c>
      <c r="F131" s="19">
        <v>16000</v>
      </c>
      <c r="G131" s="24">
        <v>79750.080000000002</v>
      </c>
      <c r="H131" s="24">
        <v>1.17</v>
      </c>
      <c r="I131" s="31">
        <v>5.7191999999999998</v>
      </c>
      <c r="J131" s="31"/>
      <c r="K131" s="35"/>
    </row>
    <row r="132" spans="2:11" x14ac:dyDescent="0.3">
      <c r="B132" s="8" t="s">
        <v>1428</v>
      </c>
      <c r="C132" s="57" t="s">
        <v>301</v>
      </c>
      <c r="D132" s="54" t="s">
        <v>1429</v>
      </c>
      <c r="E132" s="6" t="s">
        <v>1395</v>
      </c>
      <c r="F132" s="19">
        <v>15000</v>
      </c>
      <c r="G132" s="24">
        <v>74870.850000000006</v>
      </c>
      <c r="H132" s="24">
        <v>1.0900000000000001</v>
      </c>
      <c r="I132" s="31">
        <v>5.7253999999999996</v>
      </c>
      <c r="J132" s="31"/>
      <c r="K132" s="35" t="s">
        <v>617</v>
      </c>
    </row>
    <row r="133" spans="2:11" x14ac:dyDescent="0.3">
      <c r="B133" s="8" t="s">
        <v>1430</v>
      </c>
      <c r="C133" s="57" t="s">
        <v>336</v>
      </c>
      <c r="D133" s="54" t="s">
        <v>1431</v>
      </c>
      <c r="E133" s="6" t="s">
        <v>754</v>
      </c>
      <c r="F133" s="19">
        <v>14000</v>
      </c>
      <c r="G133" s="24">
        <v>69933.78</v>
      </c>
      <c r="H133" s="24">
        <v>1.02</v>
      </c>
      <c r="I133" s="31">
        <v>5.7603</v>
      </c>
      <c r="J133" s="31"/>
      <c r="K133" s="35" t="s">
        <v>617</v>
      </c>
    </row>
    <row r="134" spans="2:11" x14ac:dyDescent="0.3">
      <c r="B134" s="8" t="s">
        <v>1432</v>
      </c>
      <c r="C134" s="57" t="s">
        <v>1433</v>
      </c>
      <c r="D134" s="54" t="s">
        <v>1434</v>
      </c>
      <c r="E134" s="6" t="s">
        <v>748</v>
      </c>
      <c r="F134" s="19">
        <v>10000</v>
      </c>
      <c r="G134" s="24">
        <v>49730.400000000001</v>
      </c>
      <c r="H134" s="24">
        <v>0.73</v>
      </c>
      <c r="I134" s="31">
        <v>5.8198999999999996</v>
      </c>
      <c r="J134" s="31"/>
      <c r="K134" s="35" t="s">
        <v>617</v>
      </c>
    </row>
    <row r="135" spans="2:11" x14ac:dyDescent="0.3">
      <c r="B135" s="8" t="s">
        <v>1435</v>
      </c>
      <c r="C135" s="57" t="s">
        <v>56</v>
      </c>
      <c r="D135" s="54" t="s">
        <v>1436</v>
      </c>
      <c r="E135" s="6" t="s">
        <v>754</v>
      </c>
      <c r="F135" s="19">
        <v>10000</v>
      </c>
      <c r="G135" s="24">
        <v>49649.85</v>
      </c>
      <c r="H135" s="24">
        <v>0.73</v>
      </c>
      <c r="I135" s="31">
        <v>5.7206999999999999</v>
      </c>
      <c r="J135" s="31"/>
      <c r="K135" s="35" t="s">
        <v>617</v>
      </c>
    </row>
    <row r="136" spans="2:11" x14ac:dyDescent="0.3">
      <c r="B136" s="8" t="s">
        <v>1437</v>
      </c>
      <c r="C136" s="57" t="s">
        <v>41</v>
      </c>
      <c r="D136" s="54" t="s">
        <v>1438</v>
      </c>
      <c r="E136" s="6" t="s">
        <v>754</v>
      </c>
      <c r="F136" s="19">
        <v>10000</v>
      </c>
      <c r="G136" s="24">
        <v>49626.1</v>
      </c>
      <c r="H136" s="24">
        <v>0.73</v>
      </c>
      <c r="I136" s="31">
        <v>5.7295999999999996</v>
      </c>
      <c r="J136" s="31"/>
      <c r="K136" s="35" t="s">
        <v>617</v>
      </c>
    </row>
    <row r="137" spans="2:11" x14ac:dyDescent="0.3">
      <c r="B137" s="8" t="s">
        <v>1439</v>
      </c>
      <c r="C137" s="57" t="s">
        <v>1440</v>
      </c>
      <c r="D137" s="54" t="s">
        <v>1441</v>
      </c>
      <c r="E137" s="6" t="s">
        <v>754</v>
      </c>
      <c r="F137" s="19">
        <v>10000</v>
      </c>
      <c r="G137" s="24">
        <v>49574.25</v>
      </c>
      <c r="H137" s="24">
        <v>0.72</v>
      </c>
      <c r="I137" s="31">
        <v>5.8048999999999999</v>
      </c>
      <c r="J137" s="31"/>
      <c r="K137" s="35" t="s">
        <v>617</v>
      </c>
    </row>
    <row r="138" spans="2:11" x14ac:dyDescent="0.3">
      <c r="B138" s="8" t="s">
        <v>1442</v>
      </c>
      <c r="C138" s="57" t="s">
        <v>301</v>
      </c>
      <c r="D138" s="54" t="s">
        <v>1443</v>
      </c>
      <c r="E138" s="6" t="s">
        <v>1395</v>
      </c>
      <c r="F138" s="19">
        <v>10000</v>
      </c>
      <c r="G138" s="24">
        <v>49508.65</v>
      </c>
      <c r="H138" s="24">
        <v>0.72</v>
      </c>
      <c r="I138" s="31">
        <v>5.7499000000000002</v>
      </c>
      <c r="J138" s="31"/>
      <c r="K138" s="35" t="s">
        <v>617</v>
      </c>
    </row>
    <row r="139" spans="2:11" x14ac:dyDescent="0.3">
      <c r="B139" s="8" t="s">
        <v>1444</v>
      </c>
      <c r="C139" s="57" t="s">
        <v>1445</v>
      </c>
      <c r="D139" s="54" t="s">
        <v>1446</v>
      </c>
      <c r="E139" s="6" t="s">
        <v>754</v>
      </c>
      <c r="F139" s="19">
        <v>7000</v>
      </c>
      <c r="G139" s="24">
        <v>34763.61</v>
      </c>
      <c r="H139" s="24">
        <v>0.51</v>
      </c>
      <c r="I139" s="31">
        <v>5.9099000000000004</v>
      </c>
      <c r="J139" s="31"/>
      <c r="K139" s="35" t="s">
        <v>617</v>
      </c>
    </row>
    <row r="140" spans="2:11" x14ac:dyDescent="0.3">
      <c r="B140" s="8" t="s">
        <v>1447</v>
      </c>
      <c r="C140" s="57" t="s">
        <v>41</v>
      </c>
      <c r="D140" s="54" t="s">
        <v>1448</v>
      </c>
      <c r="E140" s="6" t="s">
        <v>754</v>
      </c>
      <c r="F140" s="19">
        <v>6000</v>
      </c>
      <c r="G140" s="24">
        <v>29812.799999999999</v>
      </c>
      <c r="H140" s="24">
        <v>0.44</v>
      </c>
      <c r="I140" s="31">
        <v>5.7298</v>
      </c>
      <c r="J140" s="31"/>
      <c r="K140" s="35" t="s">
        <v>617</v>
      </c>
    </row>
    <row r="141" spans="2:11" x14ac:dyDescent="0.3">
      <c r="B141" s="8" t="s">
        <v>1449</v>
      </c>
      <c r="C141" s="57" t="s">
        <v>1419</v>
      </c>
      <c r="D141" s="54" t="s">
        <v>1450</v>
      </c>
      <c r="E141" s="6" t="s">
        <v>1421</v>
      </c>
      <c r="F141" s="19">
        <v>5000</v>
      </c>
      <c r="G141" s="24">
        <v>24845.83</v>
      </c>
      <c r="H141" s="24">
        <v>0.36</v>
      </c>
      <c r="I141" s="31">
        <v>5.8075000000000001</v>
      </c>
      <c r="J141" s="31"/>
      <c r="K141" s="35" t="s">
        <v>617</v>
      </c>
    </row>
    <row r="142" spans="2:11" x14ac:dyDescent="0.3">
      <c r="B142" s="8" t="s">
        <v>1451</v>
      </c>
      <c r="C142" s="57" t="s">
        <v>336</v>
      </c>
      <c r="D142" s="54" t="s">
        <v>1452</v>
      </c>
      <c r="E142" s="6" t="s">
        <v>754</v>
      </c>
      <c r="F142" s="19">
        <v>5000</v>
      </c>
      <c r="G142" s="24">
        <v>24843.53</v>
      </c>
      <c r="H142" s="24">
        <v>0.36</v>
      </c>
      <c r="I142" s="31">
        <v>5.7473000000000001</v>
      </c>
      <c r="J142" s="31"/>
      <c r="K142" s="35" t="s">
        <v>617</v>
      </c>
    </row>
    <row r="143" spans="2:11" x14ac:dyDescent="0.3">
      <c r="B143" s="8" t="s">
        <v>1453</v>
      </c>
      <c r="C143" s="57" t="s">
        <v>301</v>
      </c>
      <c r="D143" s="54" t="s">
        <v>1454</v>
      </c>
      <c r="E143" s="6" t="s">
        <v>1395</v>
      </c>
      <c r="F143" s="19">
        <v>5000</v>
      </c>
      <c r="G143" s="24">
        <v>24817.55</v>
      </c>
      <c r="H143" s="24">
        <v>0.36</v>
      </c>
      <c r="I143" s="31">
        <v>5.7096999999999998</v>
      </c>
      <c r="J143" s="31"/>
      <c r="K143" s="35" t="s">
        <v>617</v>
      </c>
    </row>
    <row r="144" spans="2:11" x14ac:dyDescent="0.3">
      <c r="B144" s="8" t="s">
        <v>1455</v>
      </c>
      <c r="C144" s="57" t="s">
        <v>1456</v>
      </c>
      <c r="D144" s="54" t="s">
        <v>1457</v>
      </c>
      <c r="E144" s="6" t="s">
        <v>754</v>
      </c>
      <c r="F144" s="19">
        <v>4000</v>
      </c>
      <c r="G144" s="24">
        <v>19763.38</v>
      </c>
      <c r="H144" s="24">
        <v>0.28999999999999998</v>
      </c>
      <c r="I144" s="31">
        <v>5.75</v>
      </c>
      <c r="J144" s="31"/>
      <c r="K144" s="35" t="s">
        <v>617</v>
      </c>
    </row>
    <row r="145" spans="2:11" x14ac:dyDescent="0.3">
      <c r="B145" s="8" t="s">
        <v>1458</v>
      </c>
      <c r="C145" s="57" t="s">
        <v>41</v>
      </c>
      <c r="D145" s="54" t="s">
        <v>1459</v>
      </c>
      <c r="E145" s="6" t="s">
        <v>754</v>
      </c>
      <c r="F145" s="19">
        <v>3500</v>
      </c>
      <c r="G145" s="24">
        <v>17307.150000000001</v>
      </c>
      <c r="H145" s="24">
        <v>0.25</v>
      </c>
      <c r="I145" s="31">
        <v>5.8102</v>
      </c>
      <c r="J145" s="31"/>
      <c r="K145" s="35" t="s">
        <v>617</v>
      </c>
    </row>
    <row r="146" spans="2:11" x14ac:dyDescent="0.3">
      <c r="B146" s="8" t="s">
        <v>1460</v>
      </c>
      <c r="C146" s="57" t="s">
        <v>1456</v>
      </c>
      <c r="D146" s="54" t="s">
        <v>1461</v>
      </c>
      <c r="E146" s="6" t="s">
        <v>754</v>
      </c>
      <c r="F146" s="19">
        <v>2000</v>
      </c>
      <c r="G146" s="24">
        <v>9990.57</v>
      </c>
      <c r="H146" s="24">
        <v>0.15</v>
      </c>
      <c r="I146" s="31">
        <v>5.7450000000000001</v>
      </c>
      <c r="J146" s="31"/>
      <c r="K146" s="35" t="s">
        <v>617</v>
      </c>
    </row>
    <row r="147" spans="2:11" x14ac:dyDescent="0.3">
      <c r="C147" s="58" t="s">
        <v>172</v>
      </c>
      <c r="D147" s="54"/>
      <c r="E147" s="6"/>
      <c r="F147" s="19"/>
      <c r="G147" s="25">
        <v>2245730.0499999998</v>
      </c>
      <c r="H147" s="25">
        <v>32.81</v>
      </c>
      <c r="I147" s="31"/>
      <c r="J147" s="31"/>
      <c r="K147" s="35"/>
    </row>
    <row r="148" spans="2:11" x14ac:dyDescent="0.3">
      <c r="C148" s="57"/>
      <c r="D148" s="54"/>
      <c r="E148" s="6"/>
      <c r="F148" s="19"/>
      <c r="G148" s="24"/>
      <c r="H148" s="24"/>
      <c r="I148" s="31"/>
      <c r="J148" s="31"/>
      <c r="K148" s="35"/>
    </row>
    <row r="149" spans="2:11" x14ac:dyDescent="0.3">
      <c r="C149" s="59" t="s">
        <v>15</v>
      </c>
      <c r="D149" s="54"/>
      <c r="E149" s="6"/>
      <c r="F149" s="19"/>
      <c r="G149" s="24"/>
      <c r="H149" s="24"/>
      <c r="I149" s="31"/>
      <c r="J149" s="31"/>
      <c r="K149" s="35"/>
    </row>
    <row r="150" spans="2:11" x14ac:dyDescent="0.3">
      <c r="B150" s="8" t="s">
        <v>1020</v>
      </c>
      <c r="C150" s="57" t="s">
        <v>1021</v>
      </c>
      <c r="D150" s="54" t="s">
        <v>1022</v>
      </c>
      <c r="E150" s="6" t="s">
        <v>183</v>
      </c>
      <c r="F150" s="19">
        <v>270000000</v>
      </c>
      <c r="G150" s="24">
        <v>266736.78000000003</v>
      </c>
      <c r="H150" s="24">
        <v>3.9</v>
      </c>
      <c r="I150" s="31">
        <v>5.3799000000000001</v>
      </c>
      <c r="J150" s="31"/>
      <c r="K150" s="35"/>
    </row>
    <row r="151" spans="2:11" x14ac:dyDescent="0.3">
      <c r="B151" s="8" t="s">
        <v>1462</v>
      </c>
      <c r="C151" s="57" t="s">
        <v>1463</v>
      </c>
      <c r="D151" s="54" t="s">
        <v>1464</v>
      </c>
      <c r="E151" s="6" t="s">
        <v>183</v>
      </c>
      <c r="F151" s="19">
        <v>202500000</v>
      </c>
      <c r="G151" s="24">
        <v>202323.83</v>
      </c>
      <c r="H151" s="24">
        <v>2.96</v>
      </c>
      <c r="I151" s="31">
        <v>5.2971000000000004</v>
      </c>
      <c r="J151" s="31"/>
      <c r="K151" s="35"/>
    </row>
    <row r="152" spans="2:11" x14ac:dyDescent="0.3">
      <c r="B152" s="8" t="s">
        <v>1118</v>
      </c>
      <c r="C152" s="57" t="s">
        <v>1119</v>
      </c>
      <c r="D152" s="54" t="s">
        <v>1120</v>
      </c>
      <c r="E152" s="6" t="s">
        <v>183</v>
      </c>
      <c r="F152" s="19">
        <v>112500000</v>
      </c>
      <c r="G152" s="24">
        <v>112059.79</v>
      </c>
      <c r="H152" s="24">
        <v>1.64</v>
      </c>
      <c r="I152" s="31">
        <v>5.3106</v>
      </c>
      <c r="J152" s="31"/>
      <c r="K152" s="35"/>
    </row>
    <row r="153" spans="2:11" x14ac:dyDescent="0.3">
      <c r="B153" s="8" t="s">
        <v>1465</v>
      </c>
      <c r="C153" s="57" t="s">
        <v>1466</v>
      </c>
      <c r="D153" s="54" t="s">
        <v>1467</v>
      </c>
      <c r="E153" s="6" t="s">
        <v>183</v>
      </c>
      <c r="F153" s="19">
        <v>112500000</v>
      </c>
      <c r="G153" s="24">
        <v>111944.25</v>
      </c>
      <c r="H153" s="24">
        <v>1.64</v>
      </c>
      <c r="I153" s="31">
        <v>5.3296000000000001</v>
      </c>
      <c r="J153" s="31"/>
      <c r="K153" s="35"/>
    </row>
    <row r="154" spans="2:11" x14ac:dyDescent="0.3">
      <c r="B154" s="8" t="s">
        <v>1468</v>
      </c>
      <c r="C154" s="57" t="s">
        <v>1469</v>
      </c>
      <c r="D154" s="54" t="s">
        <v>1470</v>
      </c>
      <c r="E154" s="6" t="s">
        <v>183</v>
      </c>
      <c r="F154" s="19">
        <v>105000000</v>
      </c>
      <c r="G154" s="24">
        <v>104802.6</v>
      </c>
      <c r="H154" s="24">
        <v>1.53</v>
      </c>
      <c r="I154" s="31">
        <v>5.2897999999999996</v>
      </c>
      <c r="J154" s="31"/>
      <c r="K154" s="35"/>
    </row>
    <row r="155" spans="2:11" x14ac:dyDescent="0.3">
      <c r="B155" s="8" t="s">
        <v>1471</v>
      </c>
      <c r="C155" s="57" t="s">
        <v>1472</v>
      </c>
      <c r="D155" s="54" t="s">
        <v>1473</v>
      </c>
      <c r="E155" s="6" t="s">
        <v>183</v>
      </c>
      <c r="F155" s="19">
        <v>73720000</v>
      </c>
      <c r="G155" s="24">
        <v>73506.14</v>
      </c>
      <c r="H155" s="24">
        <v>1.07</v>
      </c>
      <c r="I155" s="31">
        <v>5.3097000000000003</v>
      </c>
      <c r="J155" s="31"/>
      <c r="K155" s="35"/>
    </row>
    <row r="156" spans="2:11" x14ac:dyDescent="0.3">
      <c r="B156" s="8" t="s">
        <v>1115</v>
      </c>
      <c r="C156" s="57" t="s">
        <v>1116</v>
      </c>
      <c r="D156" s="54" t="s">
        <v>1117</v>
      </c>
      <c r="E156" s="6" t="s">
        <v>183</v>
      </c>
      <c r="F156" s="19">
        <v>44500000</v>
      </c>
      <c r="G156" s="24">
        <v>44461.29</v>
      </c>
      <c r="H156" s="24">
        <v>0.65</v>
      </c>
      <c r="I156" s="31">
        <v>5.2971000000000004</v>
      </c>
      <c r="J156" s="31"/>
      <c r="K156" s="35"/>
    </row>
    <row r="157" spans="2:11" x14ac:dyDescent="0.3">
      <c r="B157" s="8" t="s">
        <v>1474</v>
      </c>
      <c r="C157" s="57" t="s">
        <v>1475</v>
      </c>
      <c r="D157" s="54" t="s">
        <v>1476</v>
      </c>
      <c r="E157" s="6" t="s">
        <v>183</v>
      </c>
      <c r="F157" s="19">
        <v>32500000</v>
      </c>
      <c r="G157" s="24">
        <v>32372.83</v>
      </c>
      <c r="H157" s="24">
        <v>0.47</v>
      </c>
      <c r="I157" s="31">
        <v>5.3106</v>
      </c>
      <c r="J157" s="31"/>
      <c r="K157" s="35"/>
    </row>
    <row r="158" spans="2:11" x14ac:dyDescent="0.3">
      <c r="B158" s="8" t="s">
        <v>1477</v>
      </c>
      <c r="C158" s="57" t="s">
        <v>1478</v>
      </c>
      <c r="D158" s="54" t="s">
        <v>1479</v>
      </c>
      <c r="E158" s="6" t="s">
        <v>183</v>
      </c>
      <c r="F158" s="19">
        <v>30000000</v>
      </c>
      <c r="G158" s="24">
        <v>29792.1</v>
      </c>
      <c r="H158" s="24">
        <v>0.44</v>
      </c>
      <c r="I158" s="31">
        <v>5.3068</v>
      </c>
      <c r="J158" s="31"/>
      <c r="K158" s="35"/>
    </row>
    <row r="159" spans="2:11" x14ac:dyDescent="0.3">
      <c r="B159" s="8" t="s">
        <v>1480</v>
      </c>
      <c r="C159" s="57" t="s">
        <v>1481</v>
      </c>
      <c r="D159" s="54" t="s">
        <v>1482</v>
      </c>
      <c r="E159" s="6" t="s">
        <v>183</v>
      </c>
      <c r="F159" s="19">
        <v>27500000</v>
      </c>
      <c r="G159" s="24">
        <v>27280.5</v>
      </c>
      <c r="H159" s="24">
        <v>0.4</v>
      </c>
      <c r="I159" s="31">
        <v>5.3398000000000003</v>
      </c>
      <c r="J159" s="31"/>
      <c r="K159" s="35"/>
    </row>
    <row r="160" spans="2:11" x14ac:dyDescent="0.3">
      <c r="B160" s="8" t="s">
        <v>1483</v>
      </c>
      <c r="C160" s="57" t="s">
        <v>1484</v>
      </c>
      <c r="D160" s="54" t="s">
        <v>1485</v>
      </c>
      <c r="E160" s="6" t="s">
        <v>183</v>
      </c>
      <c r="F160" s="19">
        <v>20000000</v>
      </c>
      <c r="G160" s="24">
        <v>19758.28</v>
      </c>
      <c r="H160" s="24">
        <v>0.28999999999999998</v>
      </c>
      <c r="I160" s="31">
        <v>5.3799000000000001</v>
      </c>
      <c r="J160" s="31"/>
      <c r="K160" s="35"/>
    </row>
    <row r="161" spans="1:11" x14ac:dyDescent="0.3">
      <c r="C161" s="58" t="s">
        <v>172</v>
      </c>
      <c r="D161" s="54"/>
      <c r="E161" s="6"/>
      <c r="F161" s="19"/>
      <c r="G161" s="25">
        <v>1025038.39</v>
      </c>
      <c r="H161" s="25">
        <v>14.99</v>
      </c>
      <c r="I161" s="31"/>
      <c r="J161" s="31"/>
      <c r="K161" s="35"/>
    </row>
    <row r="162" spans="1:11" x14ac:dyDescent="0.3">
      <c r="C162" s="57"/>
      <c r="D162" s="54"/>
      <c r="E162" s="6"/>
      <c r="F162" s="19"/>
      <c r="G162" s="24"/>
      <c r="H162" s="24"/>
      <c r="I162" s="31"/>
      <c r="J162" s="31"/>
      <c r="K162" s="35"/>
    </row>
    <row r="163" spans="1:11" x14ac:dyDescent="0.3">
      <c r="C163" s="58" t="s">
        <v>16</v>
      </c>
      <c r="D163" s="54"/>
      <c r="E163" s="6"/>
      <c r="F163" s="19"/>
      <c r="G163" s="24" t="s">
        <v>2</v>
      </c>
      <c r="H163" s="24" t="s">
        <v>2</v>
      </c>
      <c r="I163" s="31"/>
      <c r="J163" s="31"/>
      <c r="K163" s="35"/>
    </row>
    <row r="164" spans="1:11" x14ac:dyDescent="0.3">
      <c r="C164" s="57"/>
      <c r="D164" s="54"/>
      <c r="E164" s="6"/>
      <c r="F164" s="19"/>
      <c r="G164" s="24"/>
      <c r="H164" s="24"/>
      <c r="I164" s="31"/>
      <c r="J164" s="31"/>
      <c r="K164" s="35"/>
    </row>
    <row r="165" spans="1:11" x14ac:dyDescent="0.3">
      <c r="C165" s="58" t="s">
        <v>17</v>
      </c>
      <c r="D165" s="54"/>
      <c r="E165" s="6"/>
      <c r="F165" s="19"/>
      <c r="G165" s="24" t="s">
        <v>2</v>
      </c>
      <c r="H165" s="24" t="s">
        <v>2</v>
      </c>
      <c r="I165" s="31"/>
      <c r="J165" s="31"/>
      <c r="K165" s="35"/>
    </row>
    <row r="166" spans="1:11" x14ac:dyDescent="0.3">
      <c r="C166" s="57"/>
      <c r="D166" s="54"/>
      <c r="E166" s="6"/>
      <c r="F166" s="19"/>
      <c r="G166" s="24"/>
      <c r="H166" s="24"/>
      <c r="I166" s="31"/>
      <c r="J166" s="31"/>
      <c r="K166" s="35"/>
    </row>
    <row r="167" spans="1:11" x14ac:dyDescent="0.3">
      <c r="A167" s="10"/>
      <c r="B167" s="28"/>
      <c r="C167" s="58" t="s">
        <v>18</v>
      </c>
      <c r="D167" s="54"/>
      <c r="E167" s="6"/>
      <c r="F167" s="19"/>
      <c r="G167" s="24"/>
      <c r="H167" s="24"/>
      <c r="I167" s="31"/>
      <c r="J167" s="31"/>
      <c r="K167" s="35"/>
    </row>
    <row r="168" spans="1:11" x14ac:dyDescent="0.3">
      <c r="A168" s="28"/>
      <c r="B168" s="28"/>
      <c r="C168" s="58" t="s">
        <v>19</v>
      </c>
      <c r="D168" s="54"/>
      <c r="E168" s="6"/>
      <c r="F168" s="19"/>
      <c r="G168" s="24" t="s">
        <v>2</v>
      </c>
      <c r="H168" s="24" t="s">
        <v>2</v>
      </c>
      <c r="I168" s="31"/>
      <c r="J168" s="31"/>
      <c r="K168" s="35"/>
    </row>
    <row r="169" spans="1:11" x14ac:dyDescent="0.3">
      <c r="A169" s="28"/>
      <c r="B169" s="28"/>
      <c r="C169" s="58"/>
      <c r="D169" s="54"/>
      <c r="E169" s="6"/>
      <c r="F169" s="19"/>
      <c r="G169" s="24"/>
      <c r="H169" s="24"/>
      <c r="I169" s="31"/>
      <c r="J169" s="31"/>
      <c r="K169" s="35"/>
    </row>
    <row r="170" spans="1:11" x14ac:dyDescent="0.3">
      <c r="C170" s="59" t="s">
        <v>20</v>
      </c>
      <c r="D170" s="54"/>
      <c r="E170" s="6"/>
      <c r="F170" s="19"/>
      <c r="G170" s="24"/>
      <c r="H170" s="24"/>
      <c r="I170" s="31"/>
      <c r="J170" s="31"/>
      <c r="K170" s="35"/>
    </row>
    <row r="171" spans="1:11" x14ac:dyDescent="0.3">
      <c r="B171" s="8" t="s">
        <v>797</v>
      </c>
      <c r="C171" s="57" t="s">
        <v>5274</v>
      </c>
      <c r="D171" s="54" t="s">
        <v>798</v>
      </c>
      <c r="E171" s="6" t="s">
        <v>799</v>
      </c>
      <c r="F171" s="19">
        <v>158633.068</v>
      </c>
      <c r="G171" s="24">
        <v>17909.34</v>
      </c>
      <c r="H171" s="24">
        <v>0.26</v>
      </c>
      <c r="I171" s="31">
        <v>5.58</v>
      </c>
      <c r="J171" s="31"/>
      <c r="K171" s="35"/>
    </row>
    <row r="172" spans="1:11" x14ac:dyDescent="0.3">
      <c r="C172" s="58" t="s">
        <v>172</v>
      </c>
      <c r="D172" s="54"/>
      <c r="E172" s="6"/>
      <c r="F172" s="19"/>
      <c r="G172" s="25">
        <v>17909.34</v>
      </c>
      <c r="H172" s="25">
        <v>0.26</v>
      </c>
      <c r="I172" s="31"/>
      <c r="J172" s="31"/>
      <c r="K172" s="35"/>
    </row>
    <row r="173" spans="1:11" x14ac:dyDescent="0.3">
      <c r="C173" s="57"/>
      <c r="D173" s="54"/>
      <c r="E173" s="6"/>
      <c r="F173" s="19"/>
      <c r="G173" s="24"/>
      <c r="H173" s="24"/>
      <c r="I173" s="31"/>
      <c r="J173" s="31"/>
      <c r="K173" s="35"/>
    </row>
    <row r="174" spans="1:11" x14ac:dyDescent="0.3">
      <c r="C174" s="58" t="s">
        <v>21</v>
      </c>
      <c r="D174" s="54"/>
      <c r="E174" s="6"/>
      <c r="F174" s="19"/>
      <c r="G174" s="24" t="s">
        <v>2</v>
      </c>
      <c r="H174" s="24" t="s">
        <v>2</v>
      </c>
      <c r="I174" s="31"/>
      <c r="J174" s="31"/>
      <c r="K174" s="35"/>
    </row>
    <row r="175" spans="1:11" x14ac:dyDescent="0.3">
      <c r="C175" s="57"/>
      <c r="D175" s="54"/>
      <c r="E175" s="6"/>
      <c r="F175" s="19"/>
      <c r="G175" s="24"/>
      <c r="H175" s="24"/>
      <c r="I175" s="31"/>
      <c r="J175" s="31"/>
      <c r="K175" s="35"/>
    </row>
    <row r="176" spans="1:11" x14ac:dyDescent="0.3">
      <c r="C176" s="58" t="s">
        <v>22</v>
      </c>
      <c r="D176" s="54"/>
      <c r="E176" s="6"/>
      <c r="F176" s="19"/>
      <c r="G176" s="24" t="s">
        <v>2</v>
      </c>
      <c r="H176" s="24" t="s">
        <v>2</v>
      </c>
      <c r="I176" s="31"/>
      <c r="J176" s="31"/>
      <c r="K176" s="35"/>
    </row>
    <row r="177" spans="2:11" x14ac:dyDescent="0.3">
      <c r="C177" s="57"/>
      <c r="D177" s="54"/>
      <c r="E177" s="6"/>
      <c r="F177" s="19"/>
      <c r="G177" s="24"/>
      <c r="H177" s="24"/>
      <c r="I177" s="31"/>
      <c r="J177" s="31"/>
      <c r="K177" s="35"/>
    </row>
    <row r="178" spans="2:11" x14ac:dyDescent="0.3">
      <c r="C178" s="58" t="s">
        <v>23</v>
      </c>
      <c r="D178" s="54"/>
      <c r="E178" s="6"/>
      <c r="F178" s="19"/>
      <c r="G178" s="24" t="s">
        <v>2</v>
      </c>
      <c r="H178" s="24" t="s">
        <v>2</v>
      </c>
      <c r="I178" s="31"/>
      <c r="J178" s="31"/>
      <c r="K178" s="35"/>
    </row>
    <row r="179" spans="2:11" x14ac:dyDescent="0.3">
      <c r="C179" s="57"/>
      <c r="D179" s="54"/>
      <c r="E179" s="6"/>
      <c r="F179" s="19"/>
      <c r="G179" s="24"/>
      <c r="H179" s="24"/>
      <c r="I179" s="31"/>
      <c r="J179" s="31"/>
      <c r="K179" s="35"/>
    </row>
    <row r="180" spans="2:11" x14ac:dyDescent="0.3">
      <c r="C180" s="59" t="s">
        <v>24</v>
      </c>
      <c r="D180" s="54"/>
      <c r="E180" s="6"/>
      <c r="F180" s="19"/>
      <c r="G180" s="24"/>
      <c r="H180" s="24"/>
      <c r="I180" s="31"/>
      <c r="J180" s="31"/>
      <c r="K180" s="35"/>
    </row>
    <row r="181" spans="2:11" x14ac:dyDescent="0.3">
      <c r="B181" s="8" t="s">
        <v>1486</v>
      </c>
      <c r="C181" s="57" t="s">
        <v>1128</v>
      </c>
      <c r="D181" s="19" t="s">
        <v>5268</v>
      </c>
      <c r="E181" s="6" t="s">
        <v>183</v>
      </c>
      <c r="F181" s="19"/>
      <c r="G181" s="24">
        <v>49989.67</v>
      </c>
      <c r="H181" s="24">
        <v>0.73</v>
      </c>
      <c r="I181" s="31">
        <v>5.5571000000000002</v>
      </c>
      <c r="J181" s="31"/>
      <c r="K181" s="35"/>
    </row>
    <row r="182" spans="2:11" x14ac:dyDescent="0.3">
      <c r="B182" s="8" t="s">
        <v>1487</v>
      </c>
      <c r="C182" s="57" t="s">
        <v>1128</v>
      </c>
      <c r="D182" s="19" t="s">
        <v>5270</v>
      </c>
      <c r="E182" s="6" t="s">
        <v>183</v>
      </c>
      <c r="F182" s="19"/>
      <c r="G182" s="24">
        <v>35498.42</v>
      </c>
      <c r="H182" s="24">
        <v>0.52</v>
      </c>
      <c r="I182" s="31">
        <v>5.4965999999999999</v>
      </c>
      <c r="J182" s="31"/>
      <c r="K182" s="35"/>
    </row>
    <row r="183" spans="2:11" x14ac:dyDescent="0.3">
      <c r="B183" s="8" t="s">
        <v>1488</v>
      </c>
      <c r="C183" s="57" t="s">
        <v>1128</v>
      </c>
      <c r="D183" s="19" t="s">
        <v>5269</v>
      </c>
      <c r="E183" s="6" t="s">
        <v>183</v>
      </c>
      <c r="F183" s="19"/>
      <c r="G183" s="24">
        <v>31096.98</v>
      </c>
      <c r="H183" s="24">
        <v>0.45</v>
      </c>
      <c r="I183" s="31">
        <v>5.5765500000000001</v>
      </c>
      <c r="J183" s="31"/>
      <c r="K183" s="35"/>
    </row>
    <row r="184" spans="2:11" x14ac:dyDescent="0.3">
      <c r="B184" s="8" t="s">
        <v>1489</v>
      </c>
      <c r="C184" s="57" t="s">
        <v>1128</v>
      </c>
      <c r="D184" s="19" t="s">
        <v>5266</v>
      </c>
      <c r="E184" s="6" t="s">
        <v>183</v>
      </c>
      <c r="F184" s="19"/>
      <c r="G184" s="24">
        <v>27102.89</v>
      </c>
      <c r="H184" s="24">
        <v>0.4</v>
      </c>
      <c r="I184" s="31">
        <v>5.4966499999999998</v>
      </c>
      <c r="J184" s="31"/>
      <c r="K184" s="35"/>
    </row>
    <row r="185" spans="2:11" x14ac:dyDescent="0.3">
      <c r="B185" s="8" t="s">
        <v>1490</v>
      </c>
      <c r="C185" s="57" t="s">
        <v>1128</v>
      </c>
      <c r="D185" s="19" t="s">
        <v>5263</v>
      </c>
      <c r="E185" s="6" t="s">
        <v>183</v>
      </c>
      <c r="F185" s="19"/>
      <c r="G185" s="24">
        <v>24997.01</v>
      </c>
      <c r="H185" s="24">
        <v>0.37</v>
      </c>
      <c r="I185" s="31">
        <v>5.49505</v>
      </c>
      <c r="J185" s="31"/>
      <c r="K185" s="35"/>
    </row>
    <row r="186" spans="2:11" x14ac:dyDescent="0.3">
      <c r="B186" s="8" t="s">
        <v>1491</v>
      </c>
      <c r="C186" s="57" t="s">
        <v>1128</v>
      </c>
      <c r="D186" s="19" t="s">
        <v>5264</v>
      </c>
      <c r="E186" s="6" t="s">
        <v>183</v>
      </c>
      <c r="F186" s="19"/>
      <c r="G186" s="24">
        <v>24697.23</v>
      </c>
      <c r="H186" s="24">
        <v>0.36</v>
      </c>
      <c r="I186" s="31">
        <v>5.49505</v>
      </c>
      <c r="J186" s="31"/>
      <c r="K186" s="35"/>
    </row>
    <row r="187" spans="2:11" x14ac:dyDescent="0.3">
      <c r="B187" s="8" t="s">
        <v>1492</v>
      </c>
      <c r="C187" s="57" t="s">
        <v>1128</v>
      </c>
      <c r="D187" s="19" t="s">
        <v>5260</v>
      </c>
      <c r="E187" s="6" t="s">
        <v>183</v>
      </c>
      <c r="F187" s="19"/>
      <c r="G187" s="24">
        <v>22096.400000000001</v>
      </c>
      <c r="H187" s="24">
        <v>0.32</v>
      </c>
      <c r="I187" s="31">
        <v>5.49505</v>
      </c>
      <c r="J187" s="31"/>
      <c r="K187" s="35"/>
    </row>
    <row r="188" spans="2:11" x14ac:dyDescent="0.3">
      <c r="B188" s="8" t="s">
        <v>1493</v>
      </c>
      <c r="C188" s="57" t="s">
        <v>1128</v>
      </c>
      <c r="D188" s="19" t="s">
        <v>5267</v>
      </c>
      <c r="E188" s="6" t="s">
        <v>183</v>
      </c>
      <c r="F188" s="19"/>
      <c r="G188" s="24">
        <v>19998.18</v>
      </c>
      <c r="H188" s="24">
        <v>0.28999999999999998</v>
      </c>
      <c r="I188" s="31">
        <v>5.5755999999999997</v>
      </c>
      <c r="J188" s="31"/>
      <c r="K188" s="35"/>
    </row>
    <row r="189" spans="2:11" x14ac:dyDescent="0.3">
      <c r="B189" s="8" t="s">
        <v>1494</v>
      </c>
      <c r="C189" s="57" t="s">
        <v>1128</v>
      </c>
      <c r="D189" s="19" t="s">
        <v>5262</v>
      </c>
      <c r="E189" s="6" t="s">
        <v>183</v>
      </c>
      <c r="F189" s="19"/>
      <c r="G189" s="24">
        <v>19996.330000000002</v>
      </c>
      <c r="H189" s="24">
        <v>0.28999999999999998</v>
      </c>
      <c r="I189" s="31">
        <v>5.49505</v>
      </c>
      <c r="J189" s="31"/>
      <c r="K189" s="35"/>
    </row>
    <row r="190" spans="2:11" x14ac:dyDescent="0.3">
      <c r="B190" s="8" t="s">
        <v>184</v>
      </c>
      <c r="C190" s="57" t="s">
        <v>185</v>
      </c>
      <c r="D190" s="54"/>
      <c r="E190" s="6"/>
      <c r="F190" s="19"/>
      <c r="G190" s="24">
        <v>14499.41</v>
      </c>
      <c r="H190" s="24">
        <v>0.21</v>
      </c>
      <c r="I190" s="31"/>
      <c r="J190" s="31"/>
      <c r="K190" s="35"/>
    </row>
    <row r="191" spans="2:11" x14ac:dyDescent="0.3">
      <c r="B191" s="8" t="s">
        <v>1495</v>
      </c>
      <c r="C191" s="57" t="s">
        <v>1128</v>
      </c>
      <c r="D191" s="19" t="s">
        <v>5265</v>
      </c>
      <c r="E191" s="6" t="s">
        <v>183</v>
      </c>
      <c r="F191" s="19"/>
      <c r="G191" s="24">
        <v>13298.1</v>
      </c>
      <c r="H191" s="24">
        <v>0.19</v>
      </c>
      <c r="I191" s="31">
        <v>5.49505</v>
      </c>
      <c r="J191" s="31"/>
      <c r="K191" s="35"/>
    </row>
    <row r="192" spans="2:11" x14ac:dyDescent="0.3">
      <c r="B192" s="8" t="s">
        <v>1496</v>
      </c>
      <c r="C192" s="57" t="s">
        <v>1128</v>
      </c>
      <c r="D192" s="19" t="s">
        <v>5261</v>
      </c>
      <c r="E192" s="6" t="s">
        <v>183</v>
      </c>
      <c r="F192" s="19"/>
      <c r="G192" s="24">
        <v>12498.25</v>
      </c>
      <c r="H192" s="24">
        <v>0.18</v>
      </c>
      <c r="I192" s="31">
        <v>5.49505</v>
      </c>
      <c r="J192" s="31"/>
      <c r="K192" s="35"/>
    </row>
    <row r="193" spans="1:54" x14ac:dyDescent="0.3">
      <c r="C193" s="58" t="s">
        <v>172</v>
      </c>
      <c r="D193" s="54"/>
      <c r="E193" s="6"/>
      <c r="F193" s="19"/>
      <c r="G193" s="25">
        <v>295768.87</v>
      </c>
      <c r="H193" s="25">
        <v>4.3099999999999996</v>
      </c>
      <c r="I193" s="31"/>
      <c r="J193" s="31"/>
      <c r="K193" s="35"/>
    </row>
    <row r="194" spans="1:54" x14ac:dyDescent="0.3">
      <c r="C194" s="57"/>
      <c r="D194" s="54"/>
      <c r="E194" s="6"/>
      <c r="F194" s="19"/>
      <c r="G194" s="24"/>
      <c r="H194" s="24"/>
      <c r="I194" s="31"/>
      <c r="J194" s="31"/>
      <c r="K194" s="35"/>
    </row>
    <row r="195" spans="1:54" x14ac:dyDescent="0.3">
      <c r="A195" s="10"/>
      <c r="B195" s="28"/>
      <c r="C195" s="58" t="s">
        <v>25</v>
      </c>
      <c r="D195" s="54"/>
      <c r="E195" s="6"/>
      <c r="F195" s="19"/>
      <c r="G195" s="24"/>
      <c r="H195" s="24"/>
      <c r="I195" s="31"/>
      <c r="J195" s="31"/>
      <c r="K195" s="35"/>
    </row>
    <row r="196" spans="1:54" s="2" customFormat="1" ht="13.8" x14ac:dyDescent="0.3">
      <c r="A196" s="28"/>
      <c r="B196" s="28"/>
      <c r="C196" s="57" t="s">
        <v>5242</v>
      </c>
      <c r="D196" s="54"/>
      <c r="E196" s="6"/>
      <c r="F196" s="19"/>
      <c r="G196" s="24" t="s">
        <v>2</v>
      </c>
      <c r="H196" s="24" t="s">
        <v>2</v>
      </c>
      <c r="I196" s="31"/>
      <c r="J196" s="31"/>
      <c r="K196" s="35"/>
      <c r="L196" s="3"/>
      <c r="AI196" s="3"/>
      <c r="AV196" s="3"/>
      <c r="AX196" s="3"/>
      <c r="BB196" s="3"/>
    </row>
    <row r="197" spans="1:54" x14ac:dyDescent="0.3">
      <c r="B197" s="8"/>
      <c r="C197" s="57" t="s">
        <v>186</v>
      </c>
      <c r="D197" s="54"/>
      <c r="E197" s="6"/>
      <c r="F197" s="19"/>
      <c r="G197" s="24">
        <v>667.69</v>
      </c>
      <c r="H197" s="24">
        <v>-0.01</v>
      </c>
      <c r="I197" s="31"/>
      <c r="J197" s="31"/>
      <c r="K197" s="35"/>
    </row>
    <row r="198" spans="1:54" x14ac:dyDescent="0.3">
      <c r="C198" s="58" t="s">
        <v>172</v>
      </c>
      <c r="D198" s="54"/>
      <c r="E198" s="6"/>
      <c r="F198" s="19"/>
      <c r="G198" s="25">
        <v>667.69</v>
      </c>
      <c r="H198" s="25">
        <v>-0.01</v>
      </c>
      <c r="I198" s="31"/>
      <c r="J198" s="31"/>
      <c r="K198" s="35"/>
    </row>
    <row r="199" spans="1:54" x14ac:dyDescent="0.3">
      <c r="C199" s="57"/>
      <c r="D199" s="54"/>
      <c r="E199" s="6"/>
      <c r="F199" s="19"/>
      <c r="G199" s="24"/>
      <c r="H199" s="24"/>
      <c r="I199" s="31"/>
      <c r="J199" s="31"/>
      <c r="K199" s="35"/>
    </row>
    <row r="200" spans="1:54" x14ac:dyDescent="0.3">
      <c r="C200" s="60" t="s">
        <v>187</v>
      </c>
      <c r="D200" s="55"/>
      <c r="E200" s="5"/>
      <c r="F200" s="20"/>
      <c r="G200" s="26">
        <v>6844336.7400000002</v>
      </c>
      <c r="H200" s="26">
        <v>100</v>
      </c>
      <c r="I200" s="32"/>
      <c r="J200" s="32"/>
      <c r="K200" s="36"/>
    </row>
    <row r="203" spans="1:54" x14ac:dyDescent="0.3">
      <c r="C203" s="1" t="s">
        <v>188</v>
      </c>
    </row>
    <row r="204" spans="1:54" x14ac:dyDescent="0.3">
      <c r="C204" s="37" t="s">
        <v>189</v>
      </c>
      <c r="D204" s="37"/>
      <c r="E204" s="37"/>
      <c r="F204" s="37"/>
      <c r="G204" s="37"/>
      <c r="H204" s="37"/>
      <c r="I204" s="37"/>
      <c r="J204" s="37"/>
      <c r="K204" s="37"/>
    </row>
    <row r="205" spans="1:54" x14ac:dyDescent="0.3">
      <c r="C205" s="2" t="s">
        <v>190</v>
      </c>
    </row>
    <row r="206" spans="1:54" x14ac:dyDescent="0.3">
      <c r="C206" s="2" t="s">
        <v>191</v>
      </c>
    </row>
    <row r="207" spans="1:54" ht="30" customHeight="1" x14ac:dyDescent="0.3">
      <c r="C207" s="92" t="s">
        <v>192</v>
      </c>
      <c r="D207" s="93"/>
      <c r="E207" s="93"/>
      <c r="F207" s="93"/>
      <c r="G207" s="93"/>
      <c r="H207" s="93"/>
      <c r="I207" s="93"/>
      <c r="J207" s="93"/>
      <c r="K207" s="93"/>
    </row>
    <row r="208" spans="1:54" x14ac:dyDescent="0.3">
      <c r="C208" s="2" t="s">
        <v>193</v>
      </c>
    </row>
    <row r="209" spans="3:5" x14ac:dyDescent="0.3">
      <c r="C209" s="2" t="s">
        <v>5252</v>
      </c>
    </row>
    <row r="211" spans="3:5" x14ac:dyDescent="0.3">
      <c r="C211" s="1" t="s">
        <v>5367</v>
      </c>
      <c r="E211" s="88" t="s">
        <v>5368</v>
      </c>
    </row>
    <row r="212" spans="3:5" x14ac:dyDescent="0.3">
      <c r="E212" s="2" t="s">
        <v>5382</v>
      </c>
    </row>
  </sheetData>
  <mergeCells count="1">
    <mergeCell ref="C207:K207"/>
  </mergeCells>
  <hyperlinks>
    <hyperlink ref="J2" location="'Index'!A1" display="'Index'!A1" xr:uid="{6076F56A-682F-4705-B17B-8A02921C815E}"/>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DCA9F-7584-455D-8C4F-97BCA7AF2293}">
  <sheetPr codeName="Sheet124"/>
  <dimension ref="A1:IV99"/>
  <sheetViews>
    <sheetView showGridLines="0" zoomScale="90" zoomScaleNormal="90" workbookViewId="0">
      <pane ySplit="6" topLeftCell="A8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1497</v>
      </c>
      <c r="J2" s="38" t="s">
        <v>4951</v>
      </c>
    </row>
    <row r="3" spans="1:54" ht="16.2" x14ac:dyDescent="0.35">
      <c r="C3" s="1" t="s">
        <v>28</v>
      </c>
      <c r="D3" s="21" t="s">
        <v>1498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1499</v>
      </c>
      <c r="C18" s="57" t="s">
        <v>712</v>
      </c>
      <c r="D18" s="54" t="s">
        <v>1500</v>
      </c>
      <c r="E18" s="6" t="s">
        <v>625</v>
      </c>
      <c r="F18" s="19">
        <v>2500</v>
      </c>
      <c r="G18" s="24">
        <v>25118.15</v>
      </c>
      <c r="H18" s="24">
        <v>6.6</v>
      </c>
      <c r="I18" s="31">
        <v>6.7961</v>
      </c>
      <c r="J18" s="31"/>
      <c r="K18" s="35"/>
    </row>
    <row r="19" spans="2:11" x14ac:dyDescent="0.3">
      <c r="B19" s="8" t="s">
        <v>1169</v>
      </c>
      <c r="C19" s="57" t="s">
        <v>644</v>
      </c>
      <c r="D19" s="54" t="s">
        <v>1170</v>
      </c>
      <c r="E19" s="6" t="s">
        <v>657</v>
      </c>
      <c r="F19" s="19">
        <v>17500</v>
      </c>
      <c r="G19" s="24">
        <v>17846.13</v>
      </c>
      <c r="H19" s="24">
        <v>4.6900000000000004</v>
      </c>
      <c r="I19" s="31">
        <v>6.6657999999999999</v>
      </c>
      <c r="J19" s="31"/>
      <c r="K19" s="35"/>
    </row>
    <row r="20" spans="2:11" x14ac:dyDescent="0.3">
      <c r="B20" s="8" t="s">
        <v>1501</v>
      </c>
      <c r="C20" s="57" t="s">
        <v>678</v>
      </c>
      <c r="D20" s="54" t="s">
        <v>1502</v>
      </c>
      <c r="E20" s="6" t="s">
        <v>625</v>
      </c>
      <c r="F20" s="19">
        <v>1500</v>
      </c>
      <c r="G20" s="24">
        <v>15978.44</v>
      </c>
      <c r="H20" s="24">
        <v>4.2</v>
      </c>
      <c r="I20" s="31">
        <v>7.4753999999999996</v>
      </c>
      <c r="J20" s="31"/>
      <c r="K20" s="35" t="s">
        <v>617</v>
      </c>
    </row>
    <row r="21" spans="2:11" x14ac:dyDescent="0.3">
      <c r="B21" s="8" t="s">
        <v>1503</v>
      </c>
      <c r="C21" s="57" t="s">
        <v>763</v>
      </c>
      <c r="D21" s="54" t="s">
        <v>1504</v>
      </c>
      <c r="E21" s="6" t="s">
        <v>625</v>
      </c>
      <c r="F21" s="19">
        <v>15000</v>
      </c>
      <c r="G21" s="24">
        <v>15367.37</v>
      </c>
      <c r="H21" s="24">
        <v>4.04</v>
      </c>
      <c r="I21" s="31">
        <v>7.03</v>
      </c>
      <c r="J21" s="31"/>
      <c r="K21" s="35" t="s">
        <v>617</v>
      </c>
    </row>
    <row r="22" spans="2:11" x14ac:dyDescent="0.3">
      <c r="B22" s="8" t="s">
        <v>703</v>
      </c>
      <c r="C22" s="57" t="s">
        <v>634</v>
      </c>
      <c r="D22" s="54" t="s">
        <v>704</v>
      </c>
      <c r="E22" s="6" t="s">
        <v>625</v>
      </c>
      <c r="F22" s="19">
        <v>15000</v>
      </c>
      <c r="G22" s="24">
        <v>15270.21</v>
      </c>
      <c r="H22" s="24">
        <v>4.01</v>
      </c>
      <c r="I22" s="31">
        <v>7.3</v>
      </c>
      <c r="J22" s="31"/>
      <c r="K22" s="35" t="s">
        <v>617</v>
      </c>
    </row>
    <row r="23" spans="2:11" x14ac:dyDescent="0.3">
      <c r="B23" s="8" t="s">
        <v>1167</v>
      </c>
      <c r="C23" s="57" t="s">
        <v>124</v>
      </c>
      <c r="D23" s="54" t="s">
        <v>1168</v>
      </c>
      <c r="E23" s="6" t="s">
        <v>625</v>
      </c>
      <c r="F23" s="19">
        <v>15000</v>
      </c>
      <c r="G23" s="24">
        <v>15037.32</v>
      </c>
      <c r="H23" s="24">
        <v>3.95</v>
      </c>
      <c r="I23" s="31">
        <v>6.8971</v>
      </c>
      <c r="J23" s="31"/>
      <c r="K23" s="35" t="s">
        <v>617</v>
      </c>
    </row>
    <row r="24" spans="2:11" x14ac:dyDescent="0.3">
      <c r="B24" s="8" t="s">
        <v>1505</v>
      </c>
      <c r="C24" s="57" t="s">
        <v>653</v>
      </c>
      <c r="D24" s="54" t="s">
        <v>1506</v>
      </c>
      <c r="E24" s="6" t="s">
        <v>625</v>
      </c>
      <c r="F24" s="19">
        <v>12500</v>
      </c>
      <c r="G24" s="24">
        <v>12711.94</v>
      </c>
      <c r="H24" s="24">
        <v>3.34</v>
      </c>
      <c r="I24" s="31">
        <v>6.5012999999999996</v>
      </c>
      <c r="J24" s="31"/>
      <c r="K24" s="35" t="s">
        <v>617</v>
      </c>
    </row>
    <row r="25" spans="2:11" x14ac:dyDescent="0.3">
      <c r="B25" s="8" t="s">
        <v>777</v>
      </c>
      <c r="C25" s="57" t="s">
        <v>607</v>
      </c>
      <c r="D25" s="54" t="s">
        <v>778</v>
      </c>
      <c r="E25" s="6" t="s">
        <v>621</v>
      </c>
      <c r="F25" s="19">
        <v>22500</v>
      </c>
      <c r="G25" s="24">
        <v>11287.53</v>
      </c>
      <c r="H25" s="24">
        <v>2.97</v>
      </c>
      <c r="I25" s="31">
        <v>7.5324999999999998</v>
      </c>
      <c r="J25" s="31"/>
      <c r="K25" s="35" t="s">
        <v>617</v>
      </c>
    </row>
    <row r="26" spans="2:11" x14ac:dyDescent="0.3">
      <c r="B26" s="8" t="s">
        <v>1133</v>
      </c>
      <c r="C26" s="57" t="s">
        <v>644</v>
      </c>
      <c r="D26" s="54" t="s">
        <v>1134</v>
      </c>
      <c r="E26" s="6" t="s">
        <v>625</v>
      </c>
      <c r="F26" s="19">
        <v>10000</v>
      </c>
      <c r="G26" s="24">
        <v>10215.24</v>
      </c>
      <c r="H26" s="24">
        <v>2.68</v>
      </c>
      <c r="I26" s="31">
        <v>6.6950000000000003</v>
      </c>
      <c r="J26" s="31"/>
      <c r="K26" s="35" t="s">
        <v>617</v>
      </c>
    </row>
    <row r="27" spans="2:11" x14ac:dyDescent="0.3">
      <c r="B27" s="8" t="s">
        <v>1507</v>
      </c>
      <c r="C27" s="57" t="s">
        <v>1508</v>
      </c>
      <c r="D27" s="54" t="s">
        <v>1509</v>
      </c>
      <c r="E27" s="6" t="s">
        <v>625</v>
      </c>
      <c r="F27" s="19">
        <v>10000</v>
      </c>
      <c r="G27" s="24">
        <v>10127.48</v>
      </c>
      <c r="H27" s="24">
        <v>2.66</v>
      </c>
      <c r="I27" s="31">
        <v>7.3890000000000002</v>
      </c>
      <c r="J27" s="31"/>
      <c r="K27" s="35" t="s">
        <v>617</v>
      </c>
    </row>
    <row r="28" spans="2:11" x14ac:dyDescent="0.3">
      <c r="B28" s="8" t="s">
        <v>1510</v>
      </c>
      <c r="C28" s="57" t="s">
        <v>634</v>
      </c>
      <c r="D28" s="54" t="s">
        <v>1511</v>
      </c>
      <c r="E28" s="6" t="s">
        <v>625</v>
      </c>
      <c r="F28" s="19">
        <v>10000</v>
      </c>
      <c r="G28" s="24">
        <v>10019.120000000001</v>
      </c>
      <c r="H28" s="24">
        <v>2.63</v>
      </c>
      <c r="I28" s="31">
        <v>6.81</v>
      </c>
      <c r="J28" s="31"/>
      <c r="K28" s="35" t="s">
        <v>617</v>
      </c>
    </row>
    <row r="29" spans="2:11" x14ac:dyDescent="0.3">
      <c r="B29" s="8" t="s">
        <v>1512</v>
      </c>
      <c r="C29" s="57" t="s">
        <v>653</v>
      </c>
      <c r="D29" s="54" t="s">
        <v>1513</v>
      </c>
      <c r="E29" s="6" t="s">
        <v>625</v>
      </c>
      <c r="F29" s="19">
        <v>2500</v>
      </c>
      <c r="G29" s="24">
        <v>2548.33</v>
      </c>
      <c r="H29" s="24">
        <v>0.67</v>
      </c>
      <c r="I29" s="31">
        <v>7.0290999999999997</v>
      </c>
      <c r="J29" s="31"/>
      <c r="K29" s="35" t="s">
        <v>617</v>
      </c>
    </row>
    <row r="30" spans="2:11" x14ac:dyDescent="0.3">
      <c r="C30" s="58" t="s">
        <v>172</v>
      </c>
      <c r="D30" s="54"/>
      <c r="E30" s="6"/>
      <c r="F30" s="19"/>
      <c r="G30" s="25">
        <v>161527.26</v>
      </c>
      <c r="H30" s="25">
        <v>42.44</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2:11" x14ac:dyDescent="0.3">
      <c r="C33" s="57"/>
      <c r="D33" s="54"/>
      <c r="E33" s="6"/>
      <c r="F33" s="19"/>
      <c r="G33" s="24"/>
      <c r="H33" s="24"/>
      <c r="I33" s="31"/>
      <c r="J33" s="31"/>
      <c r="K33" s="35"/>
    </row>
    <row r="34" spans="2:11" x14ac:dyDescent="0.3">
      <c r="C34" s="59" t="s">
        <v>8</v>
      </c>
      <c r="D34" s="54"/>
      <c r="E34" s="6"/>
      <c r="F34" s="19"/>
      <c r="G34" s="24"/>
      <c r="H34" s="24"/>
      <c r="I34" s="31"/>
      <c r="J34" s="31"/>
      <c r="K34" s="35"/>
    </row>
    <row r="35" spans="2:11" x14ac:dyDescent="0.3">
      <c r="B35" s="8" t="s">
        <v>727</v>
      </c>
      <c r="C35" s="57" t="s">
        <v>5271</v>
      </c>
      <c r="D35" s="54" t="s">
        <v>728</v>
      </c>
      <c r="E35" s="6" t="s">
        <v>729</v>
      </c>
      <c r="F35" s="19">
        <v>147</v>
      </c>
      <c r="G35" s="24">
        <v>12473.99</v>
      </c>
      <c r="H35" s="24">
        <v>3.28</v>
      </c>
      <c r="I35" s="31">
        <v>7.625</v>
      </c>
      <c r="J35" s="31"/>
      <c r="K35" s="35" t="s">
        <v>617</v>
      </c>
    </row>
    <row r="36" spans="2:11" x14ac:dyDescent="0.3">
      <c r="C36" s="58" t="s">
        <v>172</v>
      </c>
      <c r="D36" s="54"/>
      <c r="E36" s="6"/>
      <c r="F36" s="19"/>
      <c r="G36" s="25">
        <v>12473.99</v>
      </c>
      <c r="H36" s="25">
        <v>3.28</v>
      </c>
      <c r="I36" s="31"/>
      <c r="J36" s="31"/>
      <c r="K36" s="35"/>
    </row>
    <row r="37" spans="2:11" x14ac:dyDescent="0.3">
      <c r="C37" s="57"/>
      <c r="D37" s="54"/>
      <c r="E37" s="6"/>
      <c r="F37" s="19"/>
      <c r="G37" s="24"/>
      <c r="H37" s="24"/>
      <c r="I37" s="31"/>
      <c r="J37" s="31"/>
      <c r="K37" s="35"/>
    </row>
    <row r="38" spans="2:11" x14ac:dyDescent="0.3">
      <c r="C38" s="59" t="s">
        <v>9</v>
      </c>
      <c r="D38" s="54"/>
      <c r="E38" s="6"/>
      <c r="F38" s="19"/>
      <c r="G38" s="24"/>
      <c r="H38" s="24"/>
      <c r="I38" s="31"/>
      <c r="J38" s="31"/>
      <c r="K38" s="35"/>
    </row>
    <row r="39" spans="2:11" x14ac:dyDescent="0.3">
      <c r="B39" s="8" t="s">
        <v>733</v>
      </c>
      <c r="C39" s="57" t="s">
        <v>734</v>
      </c>
      <c r="D39" s="54" t="s">
        <v>735</v>
      </c>
      <c r="E39" s="6" t="s">
        <v>183</v>
      </c>
      <c r="F39" s="19">
        <v>48000000</v>
      </c>
      <c r="G39" s="24">
        <v>48359.81</v>
      </c>
      <c r="H39" s="24">
        <v>12.71</v>
      </c>
      <c r="I39" s="31">
        <v>7.1525086</v>
      </c>
      <c r="J39" s="31"/>
      <c r="K39" s="35"/>
    </row>
    <row r="40" spans="2:11" x14ac:dyDescent="0.3">
      <c r="B40" s="8" t="s">
        <v>1515</v>
      </c>
      <c r="C40" s="57" t="s">
        <v>1516</v>
      </c>
      <c r="D40" s="54" t="s">
        <v>1517</v>
      </c>
      <c r="E40" s="6" t="s">
        <v>183</v>
      </c>
      <c r="F40" s="19">
        <v>37500000</v>
      </c>
      <c r="G40" s="24">
        <v>38546.51</v>
      </c>
      <c r="H40" s="24">
        <v>10.130000000000001</v>
      </c>
      <c r="I40" s="31">
        <v>6.1061858000000004</v>
      </c>
      <c r="J40" s="31"/>
      <c r="K40" s="35"/>
    </row>
    <row r="41" spans="2:11" x14ac:dyDescent="0.3">
      <c r="B41" s="8" t="s">
        <v>739</v>
      </c>
      <c r="C41" s="57" t="s">
        <v>740</v>
      </c>
      <c r="D41" s="54" t="s">
        <v>741</v>
      </c>
      <c r="E41" s="6" t="s">
        <v>183</v>
      </c>
      <c r="F41" s="19">
        <v>25000000</v>
      </c>
      <c r="G41" s="24">
        <v>24914.65</v>
      </c>
      <c r="H41" s="24">
        <v>6.55</v>
      </c>
      <c r="I41" s="31">
        <v>6.4774134999999999</v>
      </c>
      <c r="J41" s="31"/>
      <c r="K41" s="35"/>
    </row>
    <row r="42" spans="2:11" x14ac:dyDescent="0.3">
      <c r="C42" s="58" t="s">
        <v>172</v>
      </c>
      <c r="D42" s="54"/>
      <c r="E42" s="6"/>
      <c r="F42" s="19"/>
      <c r="G42" s="25">
        <v>111820.97</v>
      </c>
      <c r="H42" s="25">
        <v>29.39</v>
      </c>
      <c r="I42" s="31"/>
      <c r="J42" s="31"/>
      <c r="K42" s="35"/>
    </row>
    <row r="43" spans="2:11" x14ac:dyDescent="0.3">
      <c r="C43" s="57"/>
      <c r="D43" s="54"/>
      <c r="E43" s="6"/>
      <c r="F43" s="19"/>
      <c r="G43" s="24"/>
      <c r="H43" s="24"/>
      <c r="I43" s="31"/>
      <c r="J43" s="31"/>
      <c r="K43" s="35"/>
    </row>
    <row r="44" spans="2:11" x14ac:dyDescent="0.3">
      <c r="C44" s="59" t="s">
        <v>10</v>
      </c>
      <c r="D44" s="54"/>
      <c r="E44" s="6"/>
      <c r="F44" s="19"/>
      <c r="G44" s="24"/>
      <c r="H44" s="24"/>
      <c r="I44" s="31"/>
      <c r="J44" s="31"/>
      <c r="K44" s="35"/>
    </row>
    <row r="45" spans="2:11" x14ac:dyDescent="0.3">
      <c r="B45" s="8" t="s">
        <v>1518</v>
      </c>
      <c r="C45" s="57" t="s">
        <v>1519</v>
      </c>
      <c r="D45" s="54" t="s">
        <v>1520</v>
      </c>
      <c r="E45" s="6" t="s">
        <v>183</v>
      </c>
      <c r="F45" s="19">
        <v>14164700</v>
      </c>
      <c r="G45" s="24">
        <v>14249.94</v>
      </c>
      <c r="H45" s="24">
        <v>3.74</v>
      </c>
      <c r="I45" s="31">
        <v>7.1708100999999997</v>
      </c>
      <c r="J45" s="31"/>
      <c r="K45" s="35"/>
    </row>
    <row r="46" spans="2:11" x14ac:dyDescent="0.3">
      <c r="B46" s="8" t="s">
        <v>1521</v>
      </c>
      <c r="C46" s="57" t="s">
        <v>1522</v>
      </c>
      <c r="D46" s="54" t="s">
        <v>1523</v>
      </c>
      <c r="E46" s="6" t="s">
        <v>183</v>
      </c>
      <c r="F46" s="19">
        <v>11500000</v>
      </c>
      <c r="G46" s="24">
        <v>11682.76</v>
      </c>
      <c r="H46" s="24">
        <v>3.07</v>
      </c>
      <c r="I46" s="31">
        <v>7.1957863</v>
      </c>
      <c r="J46" s="31"/>
      <c r="K46" s="35"/>
    </row>
    <row r="47" spans="2:11" x14ac:dyDescent="0.3">
      <c r="B47" s="8" t="s">
        <v>1524</v>
      </c>
      <c r="C47" s="57" t="s">
        <v>1525</v>
      </c>
      <c r="D47" s="54" t="s">
        <v>1526</v>
      </c>
      <c r="E47" s="6" t="s">
        <v>183</v>
      </c>
      <c r="F47" s="19">
        <v>10000000</v>
      </c>
      <c r="G47" s="24">
        <v>10204.85</v>
      </c>
      <c r="H47" s="24">
        <v>2.68</v>
      </c>
      <c r="I47" s="31">
        <v>7.0118451999999998</v>
      </c>
      <c r="J47" s="31"/>
      <c r="K47" s="35"/>
    </row>
    <row r="48" spans="2:11" x14ac:dyDescent="0.3">
      <c r="B48" s="8" t="s">
        <v>1527</v>
      </c>
      <c r="C48" s="57" t="s">
        <v>1528</v>
      </c>
      <c r="D48" s="54" t="s">
        <v>1529</v>
      </c>
      <c r="E48" s="6" t="s">
        <v>183</v>
      </c>
      <c r="F48" s="19">
        <v>10000000</v>
      </c>
      <c r="G48" s="24">
        <v>9714.9599999999991</v>
      </c>
      <c r="H48" s="24">
        <v>2.5499999999999998</v>
      </c>
      <c r="I48" s="31">
        <v>7.1860792</v>
      </c>
      <c r="J48" s="31"/>
      <c r="K48" s="35"/>
    </row>
    <row r="49" spans="2:11" x14ac:dyDescent="0.3">
      <c r="B49" s="8" t="s">
        <v>1530</v>
      </c>
      <c r="C49" s="57" t="s">
        <v>1531</v>
      </c>
      <c r="D49" s="54" t="s">
        <v>1532</v>
      </c>
      <c r="E49" s="6" t="s">
        <v>183</v>
      </c>
      <c r="F49" s="19">
        <v>5000000</v>
      </c>
      <c r="G49" s="24">
        <v>5271.05</v>
      </c>
      <c r="H49" s="24">
        <v>1.39</v>
      </c>
      <c r="I49" s="31">
        <v>6.9982426999999996</v>
      </c>
      <c r="J49" s="31"/>
      <c r="K49" s="35"/>
    </row>
    <row r="50" spans="2:11" x14ac:dyDescent="0.3">
      <c r="B50" s="8" t="s">
        <v>1533</v>
      </c>
      <c r="C50" s="57" t="s">
        <v>1534</v>
      </c>
      <c r="D50" s="54" t="s">
        <v>1535</v>
      </c>
      <c r="E50" s="6" t="s">
        <v>183</v>
      </c>
      <c r="F50" s="19">
        <v>5000000</v>
      </c>
      <c r="G50" s="24">
        <v>5133.1000000000004</v>
      </c>
      <c r="H50" s="24">
        <v>1.35</v>
      </c>
      <c r="I50" s="31">
        <v>7.1708100999999997</v>
      </c>
      <c r="J50" s="31"/>
      <c r="K50" s="35"/>
    </row>
    <row r="51" spans="2:11" x14ac:dyDescent="0.3">
      <c r="B51" s="8" t="s">
        <v>742</v>
      </c>
      <c r="C51" s="57" t="s">
        <v>743</v>
      </c>
      <c r="D51" s="54" t="s">
        <v>744</v>
      </c>
      <c r="E51" s="6" t="s">
        <v>183</v>
      </c>
      <c r="F51" s="19">
        <v>5032700</v>
      </c>
      <c r="G51" s="24">
        <v>5007</v>
      </c>
      <c r="H51" s="24">
        <v>1.32</v>
      </c>
      <c r="I51" s="31">
        <v>7.2751925000000002</v>
      </c>
      <c r="J51" s="31"/>
      <c r="K51" s="35"/>
    </row>
    <row r="52" spans="2:11" x14ac:dyDescent="0.3">
      <c r="C52" s="58" t="s">
        <v>172</v>
      </c>
      <c r="D52" s="54"/>
      <c r="E52" s="6"/>
      <c r="F52" s="19"/>
      <c r="G52" s="25">
        <v>61263.66</v>
      </c>
      <c r="H52" s="25">
        <v>16.100000000000001</v>
      </c>
      <c r="I52" s="31"/>
      <c r="J52" s="31"/>
      <c r="K52" s="35"/>
    </row>
    <row r="53" spans="2:11" x14ac:dyDescent="0.3">
      <c r="C53" s="57"/>
      <c r="D53" s="54"/>
      <c r="E53" s="6"/>
      <c r="F53" s="19"/>
      <c r="G53" s="24"/>
      <c r="H53" s="24"/>
      <c r="I53" s="31"/>
      <c r="J53" s="31"/>
      <c r="K53" s="35"/>
    </row>
    <row r="54" spans="2:11" x14ac:dyDescent="0.3">
      <c r="C54" s="58" t="s">
        <v>11</v>
      </c>
      <c r="D54" s="54"/>
      <c r="E54" s="6"/>
      <c r="F54" s="19"/>
      <c r="G54" s="24"/>
      <c r="H54" s="24"/>
      <c r="I54" s="31"/>
      <c r="J54" s="31"/>
      <c r="K54" s="35"/>
    </row>
    <row r="55" spans="2:11" x14ac:dyDescent="0.3">
      <c r="C55" s="57"/>
      <c r="D55" s="54"/>
      <c r="E55" s="6"/>
      <c r="F55" s="19"/>
      <c r="G55" s="24"/>
      <c r="H55" s="24"/>
      <c r="I55" s="31"/>
      <c r="J55" s="31"/>
      <c r="K55" s="35"/>
    </row>
    <row r="56" spans="2:11" x14ac:dyDescent="0.3">
      <c r="C56" s="58" t="s">
        <v>13</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14</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15</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16</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17</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18</v>
      </c>
      <c r="D66" s="54"/>
      <c r="E66" s="6"/>
      <c r="F66" s="19"/>
      <c r="G66" s="24"/>
      <c r="H66" s="24"/>
      <c r="I66" s="31"/>
      <c r="J66" s="31"/>
      <c r="K66" s="35"/>
    </row>
    <row r="67" spans="1:11" x14ac:dyDescent="0.3">
      <c r="A67" s="28"/>
      <c r="B67" s="28"/>
      <c r="C67" s="58" t="s">
        <v>19</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C69" s="59" t="s">
        <v>20</v>
      </c>
      <c r="D69" s="54"/>
      <c r="E69" s="6"/>
      <c r="F69" s="19"/>
      <c r="G69" s="24"/>
      <c r="H69" s="24"/>
      <c r="I69" s="31"/>
      <c r="J69" s="31"/>
      <c r="K69" s="35"/>
    </row>
    <row r="70" spans="1:11" x14ac:dyDescent="0.3">
      <c r="B70" s="8" t="s">
        <v>797</v>
      </c>
      <c r="C70" s="57" t="s">
        <v>5274</v>
      </c>
      <c r="D70" s="54" t="s">
        <v>798</v>
      </c>
      <c r="E70" s="6" t="s">
        <v>799</v>
      </c>
      <c r="F70" s="19">
        <v>8871.7109999999993</v>
      </c>
      <c r="G70" s="24">
        <v>1001.6</v>
      </c>
      <c r="H70" s="24">
        <v>0.26</v>
      </c>
      <c r="I70" s="31">
        <v>5.58</v>
      </c>
      <c r="J70" s="31"/>
      <c r="K70" s="35"/>
    </row>
    <row r="71" spans="1:11" x14ac:dyDescent="0.3">
      <c r="C71" s="58" t="s">
        <v>172</v>
      </c>
      <c r="D71" s="54"/>
      <c r="E71" s="6"/>
      <c r="F71" s="19"/>
      <c r="G71" s="25">
        <v>1001.6</v>
      </c>
      <c r="H71" s="25">
        <v>0.26</v>
      </c>
      <c r="I71" s="31"/>
      <c r="J71" s="31"/>
      <c r="K71" s="35"/>
    </row>
    <row r="72" spans="1:11" x14ac:dyDescent="0.3">
      <c r="C72" s="57"/>
      <c r="D72" s="54"/>
      <c r="E72" s="6"/>
      <c r="F72" s="19"/>
      <c r="G72" s="24"/>
      <c r="H72" s="24"/>
      <c r="I72" s="31"/>
      <c r="J72" s="31"/>
      <c r="K72" s="35"/>
    </row>
    <row r="73" spans="1:11" x14ac:dyDescent="0.3">
      <c r="C73" s="58" t="s">
        <v>21</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22</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23</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9" t="s">
        <v>24</v>
      </c>
      <c r="D79" s="54"/>
      <c r="E79" s="6"/>
      <c r="F79" s="19"/>
      <c r="G79" s="24"/>
      <c r="H79" s="24"/>
      <c r="I79" s="31"/>
      <c r="J79" s="31"/>
      <c r="K79" s="35"/>
    </row>
    <row r="80" spans="1:11" x14ac:dyDescent="0.3">
      <c r="B80" s="8" t="s">
        <v>184</v>
      </c>
      <c r="C80" s="57" t="s">
        <v>185</v>
      </c>
      <c r="D80" s="54"/>
      <c r="E80" s="6"/>
      <c r="F80" s="19"/>
      <c r="G80" s="24">
        <v>46521.21</v>
      </c>
      <c r="H80" s="24">
        <v>12.22</v>
      </c>
      <c r="I80" s="31"/>
      <c r="J80" s="31"/>
      <c r="K80" s="35"/>
    </row>
    <row r="81" spans="1:54" x14ac:dyDescent="0.3">
      <c r="C81" s="58" t="s">
        <v>172</v>
      </c>
      <c r="D81" s="54"/>
      <c r="E81" s="6"/>
      <c r="F81" s="19"/>
      <c r="G81" s="25">
        <v>46521.21</v>
      </c>
      <c r="H81" s="25">
        <v>12.22</v>
      </c>
      <c r="I81" s="31"/>
      <c r="J81" s="31"/>
      <c r="K81" s="35"/>
    </row>
    <row r="82" spans="1:54" x14ac:dyDescent="0.3">
      <c r="C82" s="57"/>
      <c r="D82" s="54"/>
      <c r="E82" s="6"/>
      <c r="F82" s="19"/>
      <c r="G82" s="24"/>
      <c r="H82" s="24"/>
      <c r="I82" s="31"/>
      <c r="J82" s="31"/>
      <c r="K82" s="35"/>
    </row>
    <row r="83" spans="1:54" x14ac:dyDescent="0.3">
      <c r="A83" s="10"/>
      <c r="B83" s="28"/>
      <c r="C83" s="58" t="s">
        <v>25</v>
      </c>
      <c r="D83" s="54"/>
      <c r="E83" s="6"/>
      <c r="F83" s="19"/>
      <c r="G83" s="24"/>
      <c r="H83" s="24"/>
      <c r="I83" s="31"/>
      <c r="J83" s="31"/>
      <c r="K83" s="35"/>
    </row>
    <row r="84" spans="1:54" s="2" customFormat="1" ht="13.8" x14ac:dyDescent="0.3">
      <c r="A84" s="28"/>
      <c r="B84" s="28"/>
      <c r="C84" s="57" t="s">
        <v>5242</v>
      </c>
      <c r="D84" s="54"/>
      <c r="E84" s="6"/>
      <c r="F84" s="19"/>
      <c r="G84" s="24" t="s">
        <v>2</v>
      </c>
      <c r="H84" s="24" t="s">
        <v>2</v>
      </c>
      <c r="I84" s="31"/>
      <c r="J84" s="31"/>
      <c r="K84" s="35"/>
      <c r="L84" s="3"/>
      <c r="AI84" s="3"/>
      <c r="AV84" s="3"/>
      <c r="AX84" s="3"/>
      <c r="BB84" s="3"/>
    </row>
    <row r="85" spans="1:54" x14ac:dyDescent="0.3">
      <c r="B85" s="8"/>
      <c r="C85" s="57" t="s">
        <v>186</v>
      </c>
      <c r="D85" s="54"/>
      <c r="E85" s="6"/>
      <c r="F85" s="19"/>
      <c r="G85" s="24">
        <v>-14066.37</v>
      </c>
      <c r="H85" s="24">
        <v>-3.6900000000000004</v>
      </c>
      <c r="I85" s="31"/>
      <c r="J85" s="31"/>
      <c r="K85" s="35"/>
    </row>
    <row r="86" spans="1:54" x14ac:dyDescent="0.3">
      <c r="C86" s="58" t="s">
        <v>172</v>
      </c>
      <c r="D86" s="54"/>
      <c r="E86" s="6"/>
      <c r="F86" s="19"/>
      <c r="G86" s="25">
        <v>-14066.37</v>
      </c>
      <c r="H86" s="25">
        <v>-3.6900000000000004</v>
      </c>
      <c r="I86" s="31"/>
      <c r="J86" s="31"/>
      <c r="K86" s="35"/>
    </row>
    <row r="87" spans="1:54" x14ac:dyDescent="0.3">
      <c r="C87" s="57"/>
      <c r="D87" s="54"/>
      <c r="E87" s="6"/>
      <c r="F87" s="19"/>
      <c r="G87" s="24"/>
      <c r="H87" s="24"/>
      <c r="I87" s="31"/>
      <c r="J87" s="31"/>
      <c r="K87" s="35"/>
    </row>
    <row r="88" spans="1:54" x14ac:dyDescent="0.3">
      <c r="C88" s="60" t="s">
        <v>187</v>
      </c>
      <c r="D88" s="55"/>
      <c r="E88" s="5"/>
      <c r="F88" s="20"/>
      <c r="G88" s="26">
        <v>380542.32</v>
      </c>
      <c r="H88" s="26">
        <v>100.00000000000001</v>
      </c>
      <c r="I88" s="32"/>
      <c r="J88" s="32"/>
      <c r="K88" s="36"/>
    </row>
    <row r="91" spans="1:54" x14ac:dyDescent="0.3">
      <c r="C91" s="1" t="s">
        <v>188</v>
      </c>
    </row>
    <row r="92" spans="1:54" x14ac:dyDescent="0.3">
      <c r="C92" s="37" t="s">
        <v>189</v>
      </c>
      <c r="D92" s="37"/>
      <c r="E92" s="37"/>
      <c r="F92" s="37"/>
      <c r="G92" s="37"/>
      <c r="H92" s="37"/>
      <c r="I92" s="37"/>
      <c r="J92" s="37"/>
      <c r="K92" s="37"/>
    </row>
    <row r="93" spans="1:54" x14ac:dyDescent="0.3">
      <c r="C93" s="2" t="s">
        <v>190</v>
      </c>
    </row>
    <row r="94" spans="1:54" x14ac:dyDescent="0.3">
      <c r="C94" s="2" t="s">
        <v>191</v>
      </c>
    </row>
    <row r="95" spans="1:54" ht="30" customHeight="1" x14ac:dyDescent="0.3">
      <c r="C95" s="92" t="s">
        <v>192</v>
      </c>
      <c r="D95" s="93"/>
      <c r="E95" s="93"/>
      <c r="F95" s="93"/>
      <c r="G95" s="93"/>
      <c r="H95" s="93"/>
      <c r="I95" s="93"/>
      <c r="J95" s="93"/>
      <c r="K95" s="93"/>
    </row>
    <row r="96" spans="1:54" x14ac:dyDescent="0.3">
      <c r="C96" s="2" t="s">
        <v>193</v>
      </c>
    </row>
    <row r="98" spans="3:5" x14ac:dyDescent="0.3">
      <c r="C98" s="1" t="s">
        <v>5367</v>
      </c>
      <c r="E98" s="88" t="s">
        <v>5368</v>
      </c>
    </row>
    <row r="99" spans="3:5" x14ac:dyDescent="0.3">
      <c r="E99" s="2" t="s">
        <v>5383</v>
      </c>
    </row>
  </sheetData>
  <mergeCells count="1">
    <mergeCell ref="C95:K95"/>
  </mergeCells>
  <hyperlinks>
    <hyperlink ref="J2" location="'Index'!A1" display="'Index'!A1" xr:uid="{75B3C6EE-EB4E-429A-ACAC-AE6A18BEFA05}"/>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B0240-74C6-470B-AEC4-0740620542C3}">
  <sheetPr codeName="Sheet125"/>
  <dimension ref="A1:IV196"/>
  <sheetViews>
    <sheetView showGridLines="0" zoomScale="90" zoomScaleNormal="90" workbookViewId="0">
      <pane ySplit="6" topLeftCell="A18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1536</v>
      </c>
      <c r="J2" s="38" t="s">
        <v>4951</v>
      </c>
    </row>
    <row r="3" spans="1:54" ht="16.2" x14ac:dyDescent="0.35">
      <c r="C3" s="1" t="s">
        <v>28</v>
      </c>
      <c r="D3" s="21" t="s">
        <v>1537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1538</v>
      </c>
      <c r="C24" s="57" t="s">
        <v>1539</v>
      </c>
      <c r="D24" s="54" t="s">
        <v>1540</v>
      </c>
      <c r="E24" s="6" t="s">
        <v>183</v>
      </c>
      <c r="F24" s="19">
        <v>139845000</v>
      </c>
      <c r="G24" s="24">
        <v>139878.28</v>
      </c>
      <c r="H24" s="24">
        <v>3.82</v>
      </c>
      <c r="I24" s="31">
        <v>5.6589858</v>
      </c>
      <c r="J24" s="31"/>
      <c r="K24" s="35"/>
    </row>
    <row r="25" spans="1:11" x14ac:dyDescent="0.3">
      <c r="B25" s="8" t="s">
        <v>1541</v>
      </c>
      <c r="C25" s="57" t="s">
        <v>1542</v>
      </c>
      <c r="D25" s="54" t="s">
        <v>1543</v>
      </c>
      <c r="E25" s="6" t="s">
        <v>183</v>
      </c>
      <c r="F25" s="19">
        <v>48397000</v>
      </c>
      <c r="G25" s="24">
        <v>48676.01</v>
      </c>
      <c r="H25" s="24">
        <v>1.33</v>
      </c>
      <c r="I25" s="31">
        <v>5.813714</v>
      </c>
      <c r="J25" s="31"/>
      <c r="K25" s="35"/>
    </row>
    <row r="26" spans="1:11" x14ac:dyDescent="0.3">
      <c r="B26" s="8" t="s">
        <v>1544</v>
      </c>
      <c r="C26" s="57" t="s">
        <v>1545</v>
      </c>
      <c r="D26" s="54" t="s">
        <v>1546</v>
      </c>
      <c r="E26" s="6" t="s">
        <v>183</v>
      </c>
      <c r="F26" s="19">
        <v>32000000</v>
      </c>
      <c r="G26" s="24">
        <v>31965.02</v>
      </c>
      <c r="H26" s="24">
        <v>0.87</v>
      </c>
      <c r="I26" s="31">
        <v>5.4580500000000001</v>
      </c>
      <c r="J26" s="31"/>
      <c r="K26" s="35"/>
    </row>
    <row r="27" spans="1:11" x14ac:dyDescent="0.3">
      <c r="B27" s="8" t="s">
        <v>1547</v>
      </c>
      <c r="C27" s="57" t="s">
        <v>1548</v>
      </c>
      <c r="D27" s="54" t="s">
        <v>1549</v>
      </c>
      <c r="E27" s="6" t="s">
        <v>183</v>
      </c>
      <c r="F27" s="19">
        <v>11154000</v>
      </c>
      <c r="G27" s="24">
        <v>11283.13</v>
      </c>
      <c r="H27" s="24">
        <v>0.31</v>
      </c>
      <c r="I27" s="31">
        <v>5.8444935999999998</v>
      </c>
      <c r="J27" s="31"/>
      <c r="K27" s="35"/>
    </row>
    <row r="28" spans="1:11" x14ac:dyDescent="0.3">
      <c r="B28" s="8" t="s">
        <v>1550</v>
      </c>
      <c r="C28" s="57" t="s">
        <v>1551</v>
      </c>
      <c r="D28" s="54" t="s">
        <v>1552</v>
      </c>
      <c r="E28" s="6" t="s">
        <v>183</v>
      </c>
      <c r="F28" s="19">
        <v>8263000</v>
      </c>
      <c r="G28" s="24">
        <v>8342.49</v>
      </c>
      <c r="H28" s="24">
        <v>0.23</v>
      </c>
      <c r="I28" s="31">
        <v>5.6521357999999999</v>
      </c>
      <c r="J28" s="31"/>
      <c r="K28" s="35"/>
    </row>
    <row r="29" spans="1:11" x14ac:dyDescent="0.3">
      <c r="C29" s="58" t="s">
        <v>172</v>
      </c>
      <c r="D29" s="54"/>
      <c r="E29" s="6"/>
      <c r="F29" s="19"/>
      <c r="G29" s="25">
        <v>240144.93</v>
      </c>
      <c r="H29" s="25">
        <v>6.56</v>
      </c>
      <c r="I29" s="31"/>
      <c r="J29" s="31"/>
      <c r="K29" s="35"/>
    </row>
    <row r="30" spans="1:11" x14ac:dyDescent="0.3">
      <c r="C30" s="57"/>
      <c r="D30" s="54"/>
      <c r="E30" s="6"/>
      <c r="F30" s="19"/>
      <c r="G30" s="24"/>
      <c r="H30" s="24"/>
      <c r="I30" s="31"/>
      <c r="J30" s="31"/>
      <c r="K30" s="35"/>
    </row>
    <row r="31" spans="1:11" x14ac:dyDescent="0.3">
      <c r="C31" s="59" t="s">
        <v>10</v>
      </c>
      <c r="D31" s="54"/>
      <c r="E31" s="6"/>
      <c r="F31" s="19"/>
      <c r="G31" s="24"/>
      <c r="H31" s="24"/>
      <c r="I31" s="31"/>
      <c r="J31" s="31"/>
      <c r="K31" s="35"/>
    </row>
    <row r="32" spans="1:11" x14ac:dyDescent="0.3">
      <c r="B32" s="8" t="s">
        <v>1553</v>
      </c>
      <c r="C32" s="57" t="s">
        <v>1554</v>
      </c>
      <c r="D32" s="54" t="s">
        <v>1555</v>
      </c>
      <c r="E32" s="6" t="s">
        <v>183</v>
      </c>
      <c r="F32" s="19">
        <v>20500000</v>
      </c>
      <c r="G32" s="24">
        <v>20554.22</v>
      </c>
      <c r="H32" s="24">
        <v>0.56000000000000005</v>
      </c>
      <c r="I32" s="31">
        <v>5.7386726000000001</v>
      </c>
      <c r="J32" s="31"/>
      <c r="K32" s="35"/>
    </row>
    <row r="33" spans="2:11" x14ac:dyDescent="0.3">
      <c r="B33" s="8" t="s">
        <v>1556</v>
      </c>
      <c r="C33" s="57" t="s">
        <v>1557</v>
      </c>
      <c r="D33" s="54" t="s">
        <v>1558</v>
      </c>
      <c r="E33" s="6" t="s">
        <v>183</v>
      </c>
      <c r="F33" s="19">
        <v>16000000</v>
      </c>
      <c r="G33" s="24">
        <v>16263.1</v>
      </c>
      <c r="H33" s="24">
        <v>0.44</v>
      </c>
      <c r="I33" s="31">
        <v>5.7538311999999996</v>
      </c>
      <c r="J33" s="31"/>
      <c r="K33" s="35"/>
    </row>
    <row r="34" spans="2:11" x14ac:dyDescent="0.3">
      <c r="B34" s="8" t="s">
        <v>1559</v>
      </c>
      <c r="C34" s="57" t="s">
        <v>1560</v>
      </c>
      <c r="D34" s="54" t="s">
        <v>1561</v>
      </c>
      <c r="E34" s="6" t="s">
        <v>183</v>
      </c>
      <c r="F34" s="19">
        <v>10000000</v>
      </c>
      <c r="G34" s="24">
        <v>10141.790000000001</v>
      </c>
      <c r="H34" s="24">
        <v>0.28000000000000003</v>
      </c>
      <c r="I34" s="31">
        <v>5.8469959999999999</v>
      </c>
      <c r="J34" s="31"/>
      <c r="K34" s="35"/>
    </row>
    <row r="35" spans="2:11" x14ac:dyDescent="0.3">
      <c r="B35" s="8" t="s">
        <v>1562</v>
      </c>
      <c r="C35" s="57" t="s">
        <v>1563</v>
      </c>
      <c r="D35" s="54" t="s">
        <v>1564</v>
      </c>
      <c r="E35" s="6" t="s">
        <v>183</v>
      </c>
      <c r="F35" s="19">
        <v>8000000</v>
      </c>
      <c r="G35" s="24">
        <v>8090.96</v>
      </c>
      <c r="H35" s="24">
        <v>0.22</v>
      </c>
      <c r="I35" s="31">
        <v>5.6983499999999996</v>
      </c>
      <c r="J35" s="31"/>
      <c r="K35" s="35"/>
    </row>
    <row r="36" spans="2:11" x14ac:dyDescent="0.3">
      <c r="B36" s="8" t="s">
        <v>1565</v>
      </c>
      <c r="C36" s="57" t="s">
        <v>1566</v>
      </c>
      <c r="D36" s="54" t="s">
        <v>1567</v>
      </c>
      <c r="E36" s="6" t="s">
        <v>183</v>
      </c>
      <c r="F36" s="19">
        <v>7500000</v>
      </c>
      <c r="G36" s="24">
        <v>7611.67</v>
      </c>
      <c r="H36" s="24">
        <v>0.21</v>
      </c>
      <c r="I36" s="31">
        <v>5.7743893999999996</v>
      </c>
      <c r="J36" s="31"/>
      <c r="K36" s="35"/>
    </row>
    <row r="37" spans="2:11" x14ac:dyDescent="0.3">
      <c r="B37" s="8" t="s">
        <v>1568</v>
      </c>
      <c r="C37" s="57" t="s">
        <v>1569</v>
      </c>
      <c r="D37" s="54" t="s">
        <v>1570</v>
      </c>
      <c r="E37" s="6" t="s">
        <v>183</v>
      </c>
      <c r="F37" s="19">
        <v>7500000</v>
      </c>
      <c r="G37" s="24">
        <v>7583.96</v>
      </c>
      <c r="H37" s="24">
        <v>0.21</v>
      </c>
      <c r="I37" s="31">
        <v>5.6986499999999998</v>
      </c>
      <c r="J37" s="31"/>
      <c r="K37" s="35"/>
    </row>
    <row r="38" spans="2:11" x14ac:dyDescent="0.3">
      <c r="B38" s="8" t="s">
        <v>1571</v>
      </c>
      <c r="C38" s="57" t="s">
        <v>1572</v>
      </c>
      <c r="D38" s="54" t="s">
        <v>1573</v>
      </c>
      <c r="E38" s="6" t="s">
        <v>183</v>
      </c>
      <c r="F38" s="19">
        <v>7500000</v>
      </c>
      <c r="G38" s="24">
        <v>7583.45</v>
      </c>
      <c r="H38" s="24">
        <v>0.21</v>
      </c>
      <c r="I38" s="31">
        <v>5.7135999999999996</v>
      </c>
      <c r="J38" s="31"/>
      <c r="K38" s="35"/>
    </row>
    <row r="39" spans="2:11" x14ac:dyDescent="0.3">
      <c r="B39" s="8" t="s">
        <v>1574</v>
      </c>
      <c r="C39" s="57" t="s">
        <v>1575</v>
      </c>
      <c r="D39" s="54" t="s">
        <v>1576</v>
      </c>
      <c r="E39" s="6" t="s">
        <v>183</v>
      </c>
      <c r="F39" s="19">
        <v>7500000</v>
      </c>
      <c r="G39" s="24">
        <v>7575.96</v>
      </c>
      <c r="H39" s="24">
        <v>0.21</v>
      </c>
      <c r="I39" s="31">
        <v>5.5957999999999997</v>
      </c>
      <c r="J39" s="31"/>
      <c r="K39" s="35"/>
    </row>
    <row r="40" spans="2:11" x14ac:dyDescent="0.3">
      <c r="B40" s="8" t="s">
        <v>1577</v>
      </c>
      <c r="C40" s="57" t="s">
        <v>1578</v>
      </c>
      <c r="D40" s="54" t="s">
        <v>1579</v>
      </c>
      <c r="E40" s="6" t="s">
        <v>183</v>
      </c>
      <c r="F40" s="19">
        <v>7500000</v>
      </c>
      <c r="G40" s="24">
        <v>7567.05</v>
      </c>
      <c r="H40" s="24">
        <v>0.21</v>
      </c>
      <c r="I40" s="31">
        <v>5.57</v>
      </c>
      <c r="J40" s="31"/>
      <c r="K40" s="35"/>
    </row>
    <row r="41" spans="2:11" x14ac:dyDescent="0.3">
      <c r="B41" s="8" t="s">
        <v>1580</v>
      </c>
      <c r="C41" s="57" t="s">
        <v>1581</v>
      </c>
      <c r="D41" s="54" t="s">
        <v>1582</v>
      </c>
      <c r="E41" s="6" t="s">
        <v>183</v>
      </c>
      <c r="F41" s="19">
        <v>6500000</v>
      </c>
      <c r="G41" s="24">
        <v>6571.86</v>
      </c>
      <c r="H41" s="24">
        <v>0.18</v>
      </c>
      <c r="I41" s="31">
        <v>5.7000500000000001</v>
      </c>
      <c r="J41" s="31"/>
      <c r="K41" s="35"/>
    </row>
    <row r="42" spans="2:11" x14ac:dyDescent="0.3">
      <c r="B42" s="8" t="s">
        <v>1583</v>
      </c>
      <c r="C42" s="57" t="s">
        <v>1584</v>
      </c>
      <c r="D42" s="54" t="s">
        <v>1585</v>
      </c>
      <c r="E42" s="6" t="s">
        <v>183</v>
      </c>
      <c r="F42" s="19">
        <v>5500000</v>
      </c>
      <c r="G42" s="24">
        <v>5561.42</v>
      </c>
      <c r="H42" s="24">
        <v>0.15</v>
      </c>
      <c r="I42" s="31">
        <v>5.6749999999999998</v>
      </c>
      <c r="J42" s="31"/>
      <c r="K42" s="35"/>
    </row>
    <row r="43" spans="2:11" x14ac:dyDescent="0.3">
      <c r="B43" s="8" t="s">
        <v>1586</v>
      </c>
      <c r="C43" s="57" t="s">
        <v>1587</v>
      </c>
      <c r="D43" s="54" t="s">
        <v>1588</v>
      </c>
      <c r="E43" s="6" t="s">
        <v>183</v>
      </c>
      <c r="F43" s="19">
        <v>5500000</v>
      </c>
      <c r="G43" s="24">
        <v>5537.34</v>
      </c>
      <c r="H43" s="24">
        <v>0.15</v>
      </c>
      <c r="I43" s="31">
        <v>5.5853000000000002</v>
      </c>
      <c r="J43" s="31"/>
      <c r="K43" s="35"/>
    </row>
    <row r="44" spans="2:11" x14ac:dyDescent="0.3">
      <c r="B44" s="8" t="s">
        <v>1589</v>
      </c>
      <c r="C44" s="57" t="s">
        <v>1219</v>
      </c>
      <c r="D44" s="54" t="s">
        <v>1590</v>
      </c>
      <c r="E44" s="6" t="s">
        <v>183</v>
      </c>
      <c r="F44" s="19">
        <v>5000000</v>
      </c>
      <c r="G44" s="24">
        <v>5044.96</v>
      </c>
      <c r="H44" s="24">
        <v>0.14000000000000001</v>
      </c>
      <c r="I44" s="31">
        <v>5.585</v>
      </c>
      <c r="J44" s="31"/>
      <c r="K44" s="35"/>
    </row>
    <row r="45" spans="2:11" x14ac:dyDescent="0.3">
      <c r="B45" s="8" t="s">
        <v>1591</v>
      </c>
      <c r="C45" s="57" t="s">
        <v>1592</v>
      </c>
      <c r="D45" s="54" t="s">
        <v>1593</v>
      </c>
      <c r="E45" s="6" t="s">
        <v>183</v>
      </c>
      <c r="F45" s="19">
        <v>4000000</v>
      </c>
      <c r="G45" s="24">
        <v>4031.04</v>
      </c>
      <c r="H45" s="24">
        <v>0.11</v>
      </c>
      <c r="I45" s="31">
        <v>5.5949999999999998</v>
      </c>
      <c r="J45" s="31"/>
      <c r="K45" s="35"/>
    </row>
    <row r="46" spans="2:11" x14ac:dyDescent="0.3">
      <c r="B46" s="8" t="s">
        <v>1594</v>
      </c>
      <c r="C46" s="57" t="s">
        <v>1595</v>
      </c>
      <c r="D46" s="54" t="s">
        <v>1596</v>
      </c>
      <c r="E46" s="6" t="s">
        <v>183</v>
      </c>
      <c r="F46" s="19">
        <v>3500000</v>
      </c>
      <c r="G46" s="24">
        <v>3527.44</v>
      </c>
      <c r="H46" s="24">
        <v>0.1</v>
      </c>
      <c r="I46" s="31">
        <v>5.57</v>
      </c>
      <c r="J46" s="31"/>
      <c r="K46" s="35"/>
    </row>
    <row r="47" spans="2:11" x14ac:dyDescent="0.3">
      <c r="B47" s="8" t="s">
        <v>1597</v>
      </c>
      <c r="C47" s="57" t="s">
        <v>1598</v>
      </c>
      <c r="D47" s="54" t="s">
        <v>1599</v>
      </c>
      <c r="E47" s="6" t="s">
        <v>183</v>
      </c>
      <c r="F47" s="19">
        <v>2500000</v>
      </c>
      <c r="G47" s="24">
        <v>2531.73</v>
      </c>
      <c r="H47" s="24">
        <v>7.0000000000000007E-2</v>
      </c>
      <c r="I47" s="31">
        <v>5.6986499999999998</v>
      </c>
      <c r="J47" s="31"/>
      <c r="K47" s="35"/>
    </row>
    <row r="48" spans="2:11" x14ac:dyDescent="0.3">
      <c r="B48" s="8" t="s">
        <v>1600</v>
      </c>
      <c r="C48" s="57" t="s">
        <v>1601</v>
      </c>
      <c r="D48" s="54" t="s">
        <v>1602</v>
      </c>
      <c r="E48" s="6" t="s">
        <v>183</v>
      </c>
      <c r="F48" s="19">
        <v>2500000</v>
      </c>
      <c r="G48" s="24">
        <v>2528.0300000000002</v>
      </c>
      <c r="H48" s="24">
        <v>7.0000000000000007E-2</v>
      </c>
      <c r="I48" s="31">
        <v>5.7043999999999997</v>
      </c>
      <c r="J48" s="31"/>
      <c r="K48" s="35"/>
    </row>
    <row r="49" spans="1:11" x14ac:dyDescent="0.3">
      <c r="B49" s="8" t="s">
        <v>1603</v>
      </c>
      <c r="C49" s="57" t="s">
        <v>1604</v>
      </c>
      <c r="D49" s="54" t="s">
        <v>1605</v>
      </c>
      <c r="E49" s="6" t="s">
        <v>183</v>
      </c>
      <c r="F49" s="19">
        <v>2500000</v>
      </c>
      <c r="G49" s="24">
        <v>2527.88</v>
      </c>
      <c r="H49" s="24">
        <v>7.0000000000000007E-2</v>
      </c>
      <c r="I49" s="31">
        <v>5.6983499999999996</v>
      </c>
      <c r="J49" s="31"/>
      <c r="K49" s="35"/>
    </row>
    <row r="50" spans="1:11" x14ac:dyDescent="0.3">
      <c r="B50" s="8" t="s">
        <v>1606</v>
      </c>
      <c r="C50" s="57" t="s">
        <v>1607</v>
      </c>
      <c r="D50" s="54" t="s">
        <v>1608</v>
      </c>
      <c r="E50" s="6" t="s">
        <v>183</v>
      </c>
      <c r="F50" s="19">
        <v>2500000</v>
      </c>
      <c r="G50" s="24">
        <v>2527.83</v>
      </c>
      <c r="H50" s="24">
        <v>7.0000000000000007E-2</v>
      </c>
      <c r="I50" s="31">
        <v>5.6833499999999999</v>
      </c>
      <c r="J50" s="31"/>
      <c r="K50" s="35"/>
    </row>
    <row r="51" spans="1:11" x14ac:dyDescent="0.3">
      <c r="B51" s="8" t="s">
        <v>1609</v>
      </c>
      <c r="C51" s="57" t="s">
        <v>1610</v>
      </c>
      <c r="D51" s="54" t="s">
        <v>1611</v>
      </c>
      <c r="E51" s="6" t="s">
        <v>183</v>
      </c>
      <c r="F51" s="19">
        <v>2500000</v>
      </c>
      <c r="G51" s="24">
        <v>2525.42</v>
      </c>
      <c r="H51" s="24">
        <v>7.0000000000000007E-2</v>
      </c>
      <c r="I51" s="31">
        <v>5.5853000000000002</v>
      </c>
      <c r="J51" s="31"/>
      <c r="K51" s="35"/>
    </row>
    <row r="52" spans="1:11" x14ac:dyDescent="0.3">
      <c r="B52" s="8" t="s">
        <v>1612</v>
      </c>
      <c r="C52" s="57" t="s">
        <v>1575</v>
      </c>
      <c r="D52" s="54" t="s">
        <v>1613</v>
      </c>
      <c r="E52" s="6" t="s">
        <v>183</v>
      </c>
      <c r="F52" s="19">
        <v>2500000</v>
      </c>
      <c r="G52" s="24">
        <v>2522.64</v>
      </c>
      <c r="H52" s="24">
        <v>7.0000000000000007E-2</v>
      </c>
      <c r="I52" s="31">
        <v>5.5957999999999997</v>
      </c>
      <c r="J52" s="31"/>
      <c r="K52" s="35"/>
    </row>
    <row r="53" spans="1:11" x14ac:dyDescent="0.3">
      <c r="C53" s="58" t="s">
        <v>172</v>
      </c>
      <c r="D53" s="54"/>
      <c r="E53" s="6"/>
      <c r="F53" s="19"/>
      <c r="G53" s="25">
        <v>138409.75</v>
      </c>
      <c r="H53" s="25">
        <v>3.8</v>
      </c>
      <c r="I53" s="31"/>
      <c r="J53" s="31"/>
      <c r="K53" s="35"/>
    </row>
    <row r="54" spans="1:11" x14ac:dyDescent="0.3">
      <c r="C54" s="57"/>
      <c r="D54" s="54"/>
      <c r="E54" s="6"/>
      <c r="F54" s="19"/>
      <c r="G54" s="24"/>
      <c r="H54" s="24"/>
      <c r="I54" s="31"/>
      <c r="J54" s="31"/>
      <c r="K54" s="35"/>
    </row>
    <row r="55" spans="1:11" x14ac:dyDescent="0.3">
      <c r="A55" s="10"/>
      <c r="B55" s="28"/>
      <c r="C55" s="58" t="s">
        <v>11</v>
      </c>
      <c r="D55" s="54"/>
      <c r="E55" s="6"/>
      <c r="F55" s="19"/>
      <c r="G55" s="24"/>
      <c r="H55" s="24"/>
      <c r="I55" s="31"/>
      <c r="J55" s="31"/>
      <c r="K55" s="35"/>
    </row>
    <row r="56" spans="1:11" x14ac:dyDescent="0.3">
      <c r="C56" s="59" t="s">
        <v>13</v>
      </c>
      <c r="D56" s="54"/>
      <c r="E56" s="6"/>
      <c r="F56" s="19"/>
      <c r="G56" s="24"/>
      <c r="H56" s="24"/>
      <c r="I56" s="31"/>
      <c r="J56" s="31"/>
      <c r="K56" s="35"/>
    </row>
    <row r="57" spans="1:11" x14ac:dyDescent="0.3">
      <c r="B57" s="8" t="s">
        <v>1614</v>
      </c>
      <c r="C57" s="57" t="s">
        <v>1615</v>
      </c>
      <c r="D57" s="54" t="s">
        <v>1616</v>
      </c>
      <c r="E57" s="6" t="s">
        <v>1421</v>
      </c>
      <c r="F57" s="19">
        <v>20000</v>
      </c>
      <c r="G57" s="24">
        <v>98994.3</v>
      </c>
      <c r="H57" s="24">
        <v>2.7</v>
      </c>
      <c r="I57" s="31">
        <v>6.1802000000000001</v>
      </c>
      <c r="J57" s="31"/>
      <c r="K57" s="35" t="s">
        <v>617</v>
      </c>
    </row>
    <row r="58" spans="1:11" x14ac:dyDescent="0.3">
      <c r="B58" s="8" t="s">
        <v>1617</v>
      </c>
      <c r="C58" s="57" t="s">
        <v>634</v>
      </c>
      <c r="D58" s="54" t="s">
        <v>1618</v>
      </c>
      <c r="E58" s="6" t="s">
        <v>754</v>
      </c>
      <c r="F58" s="19">
        <v>20000</v>
      </c>
      <c r="G58" s="24">
        <v>96400</v>
      </c>
      <c r="H58" s="24">
        <v>2.63</v>
      </c>
      <c r="I58" s="31">
        <v>6.14</v>
      </c>
      <c r="J58" s="31"/>
      <c r="K58" s="35" t="s">
        <v>617</v>
      </c>
    </row>
    <row r="59" spans="1:11" x14ac:dyDescent="0.3">
      <c r="B59" s="8" t="s">
        <v>1619</v>
      </c>
      <c r="C59" s="57" t="s">
        <v>1620</v>
      </c>
      <c r="D59" s="54" t="s">
        <v>1621</v>
      </c>
      <c r="E59" s="6" t="s">
        <v>754</v>
      </c>
      <c r="F59" s="19">
        <v>15000</v>
      </c>
      <c r="G59" s="24">
        <v>74637.149999999994</v>
      </c>
      <c r="H59" s="24">
        <v>2.04</v>
      </c>
      <c r="I59" s="31">
        <v>6.8247999999999998</v>
      </c>
      <c r="J59" s="31"/>
      <c r="K59" s="35" t="s">
        <v>617</v>
      </c>
    </row>
    <row r="60" spans="1:11" x14ac:dyDescent="0.3">
      <c r="B60" s="8" t="s">
        <v>1622</v>
      </c>
      <c r="C60" s="57" t="s">
        <v>1623</v>
      </c>
      <c r="D60" s="54" t="s">
        <v>1624</v>
      </c>
      <c r="E60" s="6" t="s">
        <v>754</v>
      </c>
      <c r="F60" s="19">
        <v>14000</v>
      </c>
      <c r="G60" s="24">
        <v>67607.820000000007</v>
      </c>
      <c r="H60" s="24">
        <v>1.85</v>
      </c>
      <c r="I60" s="31">
        <v>6.1498999999999997</v>
      </c>
      <c r="J60" s="31"/>
      <c r="K60" s="35" t="s">
        <v>617</v>
      </c>
    </row>
    <row r="61" spans="1:11" x14ac:dyDescent="0.3">
      <c r="B61" s="8" t="s">
        <v>1625</v>
      </c>
      <c r="C61" s="57" t="s">
        <v>511</v>
      </c>
      <c r="D61" s="54" t="s">
        <v>1626</v>
      </c>
      <c r="E61" s="6" t="s">
        <v>754</v>
      </c>
      <c r="F61" s="19">
        <v>12000</v>
      </c>
      <c r="G61" s="24">
        <v>59326.14</v>
      </c>
      <c r="H61" s="24">
        <v>1.62</v>
      </c>
      <c r="I61" s="31">
        <v>6.9097999999999997</v>
      </c>
      <c r="J61" s="31"/>
      <c r="K61" s="35" t="s">
        <v>617</v>
      </c>
    </row>
    <row r="62" spans="1:11" x14ac:dyDescent="0.3">
      <c r="B62" s="8" t="s">
        <v>1627</v>
      </c>
      <c r="C62" s="57" t="s">
        <v>1628</v>
      </c>
      <c r="D62" s="54" t="s">
        <v>1629</v>
      </c>
      <c r="E62" s="6" t="s">
        <v>754</v>
      </c>
      <c r="F62" s="19">
        <v>12000</v>
      </c>
      <c r="G62" s="24">
        <v>58311.66</v>
      </c>
      <c r="H62" s="24">
        <v>1.59</v>
      </c>
      <c r="I62" s="31">
        <v>6.4048999999999996</v>
      </c>
      <c r="J62" s="31"/>
      <c r="K62" s="35" t="s">
        <v>617</v>
      </c>
    </row>
    <row r="63" spans="1:11" x14ac:dyDescent="0.3">
      <c r="B63" s="8" t="s">
        <v>1630</v>
      </c>
      <c r="C63" s="57" t="s">
        <v>1631</v>
      </c>
      <c r="D63" s="54" t="s">
        <v>1632</v>
      </c>
      <c r="E63" s="6" t="s">
        <v>748</v>
      </c>
      <c r="F63" s="19">
        <v>12200</v>
      </c>
      <c r="G63" s="24">
        <v>57776.52</v>
      </c>
      <c r="H63" s="24">
        <v>1.58</v>
      </c>
      <c r="I63" s="31">
        <v>6.6550000000000002</v>
      </c>
      <c r="J63" s="31"/>
      <c r="K63" s="35" t="s">
        <v>617</v>
      </c>
    </row>
    <row r="64" spans="1:11" x14ac:dyDescent="0.3">
      <c r="B64" s="8" t="s">
        <v>1633</v>
      </c>
      <c r="C64" s="57" t="s">
        <v>1342</v>
      </c>
      <c r="D64" s="54" t="s">
        <v>1634</v>
      </c>
      <c r="E64" s="6" t="s">
        <v>754</v>
      </c>
      <c r="F64" s="19">
        <v>10000</v>
      </c>
      <c r="G64" s="24">
        <v>47955</v>
      </c>
      <c r="H64" s="24">
        <v>1.31</v>
      </c>
      <c r="I64" s="31">
        <v>6.54</v>
      </c>
      <c r="J64" s="31"/>
      <c r="K64" s="35" t="s">
        <v>617</v>
      </c>
    </row>
    <row r="65" spans="2:11" x14ac:dyDescent="0.3">
      <c r="B65" s="8" t="s">
        <v>1635</v>
      </c>
      <c r="C65" s="57" t="s">
        <v>653</v>
      </c>
      <c r="D65" s="54" t="s">
        <v>1636</v>
      </c>
      <c r="E65" s="6" t="s">
        <v>754</v>
      </c>
      <c r="F65" s="19">
        <v>10000</v>
      </c>
      <c r="G65" s="24">
        <v>47472</v>
      </c>
      <c r="H65" s="24">
        <v>1.3</v>
      </c>
      <c r="I65" s="31">
        <v>6.2099000000000002</v>
      </c>
      <c r="J65" s="31"/>
      <c r="K65" s="35" t="s">
        <v>617</v>
      </c>
    </row>
    <row r="66" spans="2:11" x14ac:dyDescent="0.3">
      <c r="B66" s="8" t="s">
        <v>1637</v>
      </c>
      <c r="C66" s="57" t="s">
        <v>88</v>
      </c>
      <c r="D66" s="54" t="s">
        <v>1638</v>
      </c>
      <c r="E66" s="6" t="s">
        <v>754</v>
      </c>
      <c r="F66" s="19">
        <v>10000</v>
      </c>
      <c r="G66" s="24">
        <v>47431.75</v>
      </c>
      <c r="H66" s="24">
        <v>1.3</v>
      </c>
      <c r="I66" s="31">
        <v>6.8150000000000004</v>
      </c>
      <c r="J66" s="31"/>
      <c r="K66" s="35" t="s">
        <v>617</v>
      </c>
    </row>
    <row r="67" spans="2:11" x14ac:dyDescent="0.3">
      <c r="B67" s="8" t="s">
        <v>1639</v>
      </c>
      <c r="C67" s="57" t="s">
        <v>1640</v>
      </c>
      <c r="D67" s="54" t="s">
        <v>1641</v>
      </c>
      <c r="E67" s="6" t="s">
        <v>754</v>
      </c>
      <c r="F67" s="19">
        <v>8000</v>
      </c>
      <c r="G67" s="24">
        <v>38853.64</v>
      </c>
      <c r="H67" s="24">
        <v>1.06</v>
      </c>
      <c r="I67" s="31">
        <v>6.2251000000000003</v>
      </c>
      <c r="J67" s="31"/>
      <c r="K67" s="35" t="s">
        <v>617</v>
      </c>
    </row>
    <row r="68" spans="2:11" x14ac:dyDescent="0.3">
      <c r="B68" s="8" t="s">
        <v>1642</v>
      </c>
      <c r="C68" s="57" t="s">
        <v>1643</v>
      </c>
      <c r="D68" s="54" t="s">
        <v>1644</v>
      </c>
      <c r="E68" s="6" t="s">
        <v>754</v>
      </c>
      <c r="F68" s="19">
        <v>8000</v>
      </c>
      <c r="G68" s="24">
        <v>37424.160000000003</v>
      </c>
      <c r="H68" s="24">
        <v>1.02</v>
      </c>
      <c r="I68" s="31">
        <v>8.5449999999999999</v>
      </c>
      <c r="J68" s="31"/>
      <c r="K68" s="35" t="s">
        <v>617</v>
      </c>
    </row>
    <row r="69" spans="2:11" x14ac:dyDescent="0.3">
      <c r="B69" s="8" t="s">
        <v>1645</v>
      </c>
      <c r="C69" s="57" t="s">
        <v>1266</v>
      </c>
      <c r="D69" s="54" t="s">
        <v>1646</v>
      </c>
      <c r="E69" s="6" t="s">
        <v>754</v>
      </c>
      <c r="F69" s="19">
        <v>7000</v>
      </c>
      <c r="G69" s="24">
        <v>33775.769999999997</v>
      </c>
      <c r="H69" s="24">
        <v>0.92</v>
      </c>
      <c r="I69" s="31">
        <v>6.33</v>
      </c>
      <c r="J69" s="31"/>
      <c r="K69" s="35" t="s">
        <v>617</v>
      </c>
    </row>
    <row r="70" spans="2:11" x14ac:dyDescent="0.3">
      <c r="B70" s="8" t="s">
        <v>1647</v>
      </c>
      <c r="C70" s="57" t="s">
        <v>220</v>
      </c>
      <c r="D70" s="54" t="s">
        <v>1648</v>
      </c>
      <c r="E70" s="6" t="s">
        <v>754</v>
      </c>
      <c r="F70" s="19">
        <v>6500</v>
      </c>
      <c r="G70" s="24">
        <v>31378.65</v>
      </c>
      <c r="H70" s="24">
        <v>0.86</v>
      </c>
      <c r="I70" s="31">
        <v>6.6548999999999996</v>
      </c>
      <c r="J70" s="31"/>
      <c r="K70" s="35" t="s">
        <v>617</v>
      </c>
    </row>
    <row r="71" spans="2:11" x14ac:dyDescent="0.3">
      <c r="B71" s="8" t="s">
        <v>1649</v>
      </c>
      <c r="C71" s="57" t="s">
        <v>1650</v>
      </c>
      <c r="D71" s="54" t="s">
        <v>1651</v>
      </c>
      <c r="E71" s="6" t="s">
        <v>754</v>
      </c>
      <c r="F71" s="19">
        <v>6000</v>
      </c>
      <c r="G71" s="24">
        <v>29688.39</v>
      </c>
      <c r="H71" s="24">
        <v>0.81</v>
      </c>
      <c r="I71" s="31">
        <v>6.3851000000000004</v>
      </c>
      <c r="J71" s="31"/>
      <c r="K71" s="35" t="s">
        <v>617</v>
      </c>
    </row>
    <row r="72" spans="2:11" x14ac:dyDescent="0.3">
      <c r="B72" s="8" t="s">
        <v>1652</v>
      </c>
      <c r="C72" s="57" t="s">
        <v>1653</v>
      </c>
      <c r="D72" s="54" t="s">
        <v>1654</v>
      </c>
      <c r="E72" s="6" t="s">
        <v>754</v>
      </c>
      <c r="F72" s="19">
        <v>6000</v>
      </c>
      <c r="G72" s="24">
        <v>28973.85</v>
      </c>
      <c r="H72" s="24">
        <v>0.79</v>
      </c>
      <c r="I72" s="31">
        <v>6.9875999999999996</v>
      </c>
      <c r="J72" s="31"/>
      <c r="K72" s="35" t="s">
        <v>617</v>
      </c>
    </row>
    <row r="73" spans="2:11" x14ac:dyDescent="0.3">
      <c r="B73" s="8" t="s">
        <v>1655</v>
      </c>
      <c r="C73" s="57" t="s">
        <v>88</v>
      </c>
      <c r="D73" s="54" t="s">
        <v>1656</v>
      </c>
      <c r="E73" s="6" t="s">
        <v>754</v>
      </c>
      <c r="F73" s="19">
        <v>6000</v>
      </c>
      <c r="G73" s="24">
        <v>28403.73</v>
      </c>
      <c r="H73" s="24">
        <v>0.78</v>
      </c>
      <c r="I73" s="31">
        <v>6.8148999999999997</v>
      </c>
      <c r="J73" s="31"/>
      <c r="K73" s="35" t="s">
        <v>617</v>
      </c>
    </row>
    <row r="74" spans="2:11" x14ac:dyDescent="0.3">
      <c r="B74" s="8" t="s">
        <v>1657</v>
      </c>
      <c r="C74" s="57" t="s">
        <v>1082</v>
      </c>
      <c r="D74" s="54" t="s">
        <v>1658</v>
      </c>
      <c r="E74" s="6" t="s">
        <v>754</v>
      </c>
      <c r="F74" s="19">
        <v>6000</v>
      </c>
      <c r="G74" s="24">
        <v>28160.55</v>
      </c>
      <c r="H74" s="24">
        <v>0.77</v>
      </c>
      <c r="I74" s="31">
        <v>6.5499447999999996</v>
      </c>
      <c r="J74" s="31"/>
      <c r="K74" s="35" t="s">
        <v>617</v>
      </c>
    </row>
    <row r="75" spans="2:11" x14ac:dyDescent="0.3">
      <c r="B75" s="8" t="s">
        <v>1659</v>
      </c>
      <c r="C75" s="57" t="s">
        <v>1623</v>
      </c>
      <c r="D75" s="54" t="s">
        <v>1660</v>
      </c>
      <c r="E75" s="6" t="s">
        <v>754</v>
      </c>
      <c r="F75" s="19">
        <v>5500</v>
      </c>
      <c r="G75" s="24">
        <v>26448.29</v>
      </c>
      <c r="H75" s="24">
        <v>0.72</v>
      </c>
      <c r="I75" s="31">
        <v>6.1501000000000001</v>
      </c>
      <c r="J75" s="31"/>
      <c r="K75" s="35" t="s">
        <v>617</v>
      </c>
    </row>
    <row r="76" spans="2:11" x14ac:dyDescent="0.3">
      <c r="B76" s="8" t="s">
        <v>1661</v>
      </c>
      <c r="C76" s="57" t="s">
        <v>316</v>
      </c>
      <c r="D76" s="54" t="s">
        <v>1662</v>
      </c>
      <c r="E76" s="6" t="s">
        <v>748</v>
      </c>
      <c r="F76" s="19">
        <v>5000</v>
      </c>
      <c r="G76" s="24">
        <v>24833.7</v>
      </c>
      <c r="H76" s="24">
        <v>0.68</v>
      </c>
      <c r="I76" s="31">
        <v>5.8201000000000001</v>
      </c>
      <c r="J76" s="31"/>
      <c r="K76" s="35" t="s">
        <v>617</v>
      </c>
    </row>
    <row r="77" spans="2:11" x14ac:dyDescent="0.3">
      <c r="B77" s="8" t="s">
        <v>1663</v>
      </c>
      <c r="C77" s="57" t="s">
        <v>1664</v>
      </c>
      <c r="D77" s="54" t="s">
        <v>1665</v>
      </c>
      <c r="E77" s="6" t="s">
        <v>754</v>
      </c>
      <c r="F77" s="19">
        <v>5000</v>
      </c>
      <c r="G77" s="24">
        <v>24465.279999999999</v>
      </c>
      <c r="H77" s="24">
        <v>0.67</v>
      </c>
      <c r="I77" s="31">
        <v>6.0899000000000001</v>
      </c>
      <c r="J77" s="31"/>
      <c r="K77" s="35" t="s">
        <v>617</v>
      </c>
    </row>
    <row r="78" spans="2:11" x14ac:dyDescent="0.3">
      <c r="B78" s="8" t="s">
        <v>1666</v>
      </c>
      <c r="C78" s="57" t="s">
        <v>1277</v>
      </c>
      <c r="D78" s="54" t="s">
        <v>1667</v>
      </c>
      <c r="E78" s="6" t="s">
        <v>754</v>
      </c>
      <c r="F78" s="19">
        <v>5000</v>
      </c>
      <c r="G78" s="24">
        <v>24183.200000000001</v>
      </c>
      <c r="H78" s="24">
        <v>0.66</v>
      </c>
      <c r="I78" s="31">
        <v>6.5575000000000001</v>
      </c>
      <c r="J78" s="31"/>
      <c r="K78" s="35" t="s">
        <v>617</v>
      </c>
    </row>
    <row r="79" spans="2:11" x14ac:dyDescent="0.3">
      <c r="B79" s="8" t="s">
        <v>1668</v>
      </c>
      <c r="C79" s="57" t="s">
        <v>1669</v>
      </c>
      <c r="D79" s="54" t="s">
        <v>1670</v>
      </c>
      <c r="E79" s="6" t="s">
        <v>754</v>
      </c>
      <c r="F79" s="19">
        <v>5000</v>
      </c>
      <c r="G79" s="24">
        <v>24127.200000000001</v>
      </c>
      <c r="H79" s="24">
        <v>0.66</v>
      </c>
      <c r="I79" s="31">
        <v>7.2549999999999999</v>
      </c>
      <c r="J79" s="31"/>
      <c r="K79" s="35" t="s">
        <v>617</v>
      </c>
    </row>
    <row r="80" spans="2:11" x14ac:dyDescent="0.3">
      <c r="B80" s="8" t="s">
        <v>1671</v>
      </c>
      <c r="C80" s="57" t="s">
        <v>1672</v>
      </c>
      <c r="D80" s="54" t="s">
        <v>1673</v>
      </c>
      <c r="E80" s="6" t="s">
        <v>754</v>
      </c>
      <c r="F80" s="19">
        <v>5000</v>
      </c>
      <c r="G80" s="24">
        <v>23958.05</v>
      </c>
      <c r="H80" s="24">
        <v>0.65</v>
      </c>
      <c r="I80" s="31">
        <v>6.7549999999999999</v>
      </c>
      <c r="J80" s="31"/>
      <c r="K80" s="35" t="s">
        <v>617</v>
      </c>
    </row>
    <row r="81" spans="2:11" x14ac:dyDescent="0.3">
      <c r="B81" s="8" t="s">
        <v>1674</v>
      </c>
      <c r="C81" s="57" t="s">
        <v>88</v>
      </c>
      <c r="D81" s="54" t="s">
        <v>1675</v>
      </c>
      <c r="E81" s="6" t="s">
        <v>754</v>
      </c>
      <c r="F81" s="19">
        <v>5000</v>
      </c>
      <c r="G81" s="24">
        <v>23711.68</v>
      </c>
      <c r="H81" s="24">
        <v>0.65</v>
      </c>
      <c r="I81" s="31">
        <v>6.8150000000000004</v>
      </c>
      <c r="J81" s="31"/>
      <c r="K81" s="35" t="s">
        <v>617</v>
      </c>
    </row>
    <row r="82" spans="2:11" x14ac:dyDescent="0.3">
      <c r="B82" s="8" t="s">
        <v>1676</v>
      </c>
      <c r="C82" s="57" t="s">
        <v>1266</v>
      </c>
      <c r="D82" s="54" t="s">
        <v>1677</v>
      </c>
      <c r="E82" s="6" t="s">
        <v>754</v>
      </c>
      <c r="F82" s="19">
        <v>5000</v>
      </c>
      <c r="G82" s="24">
        <v>23611.3</v>
      </c>
      <c r="H82" s="24">
        <v>0.64</v>
      </c>
      <c r="I82" s="31">
        <v>6.5650000000000004</v>
      </c>
      <c r="J82" s="31"/>
      <c r="K82" s="35" t="s">
        <v>617</v>
      </c>
    </row>
    <row r="83" spans="2:11" x14ac:dyDescent="0.3">
      <c r="B83" s="8" t="s">
        <v>1678</v>
      </c>
      <c r="C83" s="57" t="s">
        <v>1679</v>
      </c>
      <c r="D83" s="54" t="s">
        <v>1680</v>
      </c>
      <c r="E83" s="6" t="s">
        <v>754</v>
      </c>
      <c r="F83" s="19">
        <v>4000</v>
      </c>
      <c r="G83" s="24">
        <v>19789.86</v>
      </c>
      <c r="H83" s="24">
        <v>0.54</v>
      </c>
      <c r="I83" s="31">
        <v>6.4599000000000002</v>
      </c>
      <c r="J83" s="31"/>
      <c r="K83" s="35" t="s">
        <v>617</v>
      </c>
    </row>
    <row r="84" spans="2:11" x14ac:dyDescent="0.3">
      <c r="B84" s="8" t="s">
        <v>1681</v>
      </c>
      <c r="C84" s="57" t="s">
        <v>1682</v>
      </c>
      <c r="D84" s="54" t="s">
        <v>1683</v>
      </c>
      <c r="E84" s="6" t="s">
        <v>748</v>
      </c>
      <c r="F84" s="19">
        <v>4000</v>
      </c>
      <c r="G84" s="24">
        <v>19785.560000000001</v>
      </c>
      <c r="H84" s="24">
        <v>0.54</v>
      </c>
      <c r="I84" s="31">
        <v>6.5936000000000003</v>
      </c>
      <c r="J84" s="31"/>
      <c r="K84" s="35" t="s">
        <v>617</v>
      </c>
    </row>
    <row r="85" spans="2:11" x14ac:dyDescent="0.3">
      <c r="B85" s="8" t="s">
        <v>1684</v>
      </c>
      <c r="C85" s="57" t="s">
        <v>1274</v>
      </c>
      <c r="D85" s="54" t="s">
        <v>1685</v>
      </c>
      <c r="E85" s="6" t="s">
        <v>754</v>
      </c>
      <c r="F85" s="19">
        <v>4000</v>
      </c>
      <c r="G85" s="24">
        <v>19506.88</v>
      </c>
      <c r="H85" s="24">
        <v>0.53</v>
      </c>
      <c r="I85" s="31">
        <v>6.4076000000000004</v>
      </c>
      <c r="J85" s="31"/>
      <c r="K85" s="35" t="s">
        <v>617</v>
      </c>
    </row>
    <row r="86" spans="2:11" x14ac:dyDescent="0.3">
      <c r="B86" s="8" t="s">
        <v>1686</v>
      </c>
      <c r="C86" s="57" t="s">
        <v>88</v>
      </c>
      <c r="D86" s="54" t="s">
        <v>1687</v>
      </c>
      <c r="E86" s="6" t="s">
        <v>754</v>
      </c>
      <c r="F86" s="19">
        <v>4000</v>
      </c>
      <c r="G86" s="24">
        <v>19336.66</v>
      </c>
      <c r="H86" s="24">
        <v>0.53</v>
      </c>
      <c r="I86" s="31">
        <v>6.625</v>
      </c>
      <c r="J86" s="31"/>
      <c r="K86" s="35" t="s">
        <v>617</v>
      </c>
    </row>
    <row r="87" spans="2:11" x14ac:dyDescent="0.3">
      <c r="B87" s="8" t="s">
        <v>1688</v>
      </c>
      <c r="C87" s="57" t="s">
        <v>354</v>
      </c>
      <c r="D87" s="54" t="s">
        <v>1689</v>
      </c>
      <c r="E87" s="6" t="s">
        <v>754</v>
      </c>
      <c r="F87" s="19">
        <v>4000</v>
      </c>
      <c r="G87" s="24">
        <v>19277.8</v>
      </c>
      <c r="H87" s="24">
        <v>0.53</v>
      </c>
      <c r="I87" s="31">
        <v>6.36</v>
      </c>
      <c r="J87" s="31"/>
      <c r="K87" s="35" t="s">
        <v>617</v>
      </c>
    </row>
    <row r="88" spans="2:11" x14ac:dyDescent="0.3">
      <c r="B88" s="8" t="s">
        <v>1690</v>
      </c>
      <c r="C88" s="57" t="s">
        <v>1277</v>
      </c>
      <c r="D88" s="54" t="s">
        <v>1691</v>
      </c>
      <c r="E88" s="6" t="s">
        <v>754</v>
      </c>
      <c r="F88" s="19">
        <v>4000</v>
      </c>
      <c r="G88" s="24">
        <v>19239.580000000002</v>
      </c>
      <c r="H88" s="24">
        <v>0.53</v>
      </c>
      <c r="I88" s="31">
        <v>6.5574000000000003</v>
      </c>
      <c r="J88" s="31"/>
      <c r="K88" s="35" t="s">
        <v>617</v>
      </c>
    </row>
    <row r="89" spans="2:11" x14ac:dyDescent="0.3">
      <c r="B89" s="8" t="s">
        <v>1692</v>
      </c>
      <c r="C89" s="57" t="s">
        <v>1266</v>
      </c>
      <c r="D89" s="54" t="s">
        <v>1693</v>
      </c>
      <c r="E89" s="6" t="s">
        <v>754</v>
      </c>
      <c r="F89" s="19">
        <v>4000</v>
      </c>
      <c r="G89" s="24">
        <v>19232.86</v>
      </c>
      <c r="H89" s="24">
        <v>0.53</v>
      </c>
      <c r="I89" s="31">
        <v>6.33</v>
      </c>
      <c r="J89" s="31"/>
      <c r="K89" s="35" t="s">
        <v>617</v>
      </c>
    </row>
    <row r="90" spans="2:11" x14ac:dyDescent="0.3">
      <c r="B90" s="8" t="s">
        <v>1694</v>
      </c>
      <c r="C90" s="57" t="s">
        <v>1695</v>
      </c>
      <c r="D90" s="54" t="s">
        <v>1696</v>
      </c>
      <c r="E90" s="6" t="s">
        <v>754</v>
      </c>
      <c r="F90" s="19">
        <v>3800</v>
      </c>
      <c r="G90" s="24">
        <v>18594.03</v>
      </c>
      <c r="H90" s="24">
        <v>0.51</v>
      </c>
      <c r="I90" s="31">
        <v>6.3249000000000004</v>
      </c>
      <c r="J90" s="31"/>
      <c r="K90" s="35" t="s">
        <v>617</v>
      </c>
    </row>
    <row r="91" spans="2:11" x14ac:dyDescent="0.3">
      <c r="B91" s="8" t="s">
        <v>1697</v>
      </c>
      <c r="C91" s="57" t="s">
        <v>220</v>
      </c>
      <c r="D91" s="54" t="s">
        <v>1698</v>
      </c>
      <c r="E91" s="6" t="s">
        <v>754</v>
      </c>
      <c r="F91" s="19">
        <v>3500</v>
      </c>
      <c r="G91" s="24">
        <v>16875.41</v>
      </c>
      <c r="H91" s="24">
        <v>0.46</v>
      </c>
      <c r="I91" s="31">
        <v>6.6550000000000002</v>
      </c>
      <c r="J91" s="31"/>
      <c r="K91" s="35" t="s">
        <v>617</v>
      </c>
    </row>
    <row r="92" spans="2:11" x14ac:dyDescent="0.3">
      <c r="B92" s="8" t="s">
        <v>1336</v>
      </c>
      <c r="C92" s="57" t="s">
        <v>1258</v>
      </c>
      <c r="D92" s="54" t="s">
        <v>1337</v>
      </c>
      <c r="E92" s="6" t="s">
        <v>754</v>
      </c>
      <c r="F92" s="19">
        <v>3000</v>
      </c>
      <c r="G92" s="24">
        <v>14984.97</v>
      </c>
      <c r="H92" s="24">
        <v>0.41</v>
      </c>
      <c r="I92" s="31">
        <v>6.1047000000000002</v>
      </c>
      <c r="J92" s="31"/>
      <c r="K92" s="35" t="s">
        <v>617</v>
      </c>
    </row>
    <row r="93" spans="2:11" x14ac:dyDescent="0.3">
      <c r="B93" s="8" t="s">
        <v>1699</v>
      </c>
      <c r="C93" s="57" t="s">
        <v>220</v>
      </c>
      <c r="D93" s="54" t="s">
        <v>1700</v>
      </c>
      <c r="E93" s="6" t="s">
        <v>754</v>
      </c>
      <c r="F93" s="19">
        <v>2000</v>
      </c>
      <c r="G93" s="24">
        <v>9666.8799999999992</v>
      </c>
      <c r="H93" s="24">
        <v>0.26</v>
      </c>
      <c r="I93" s="31">
        <v>6.6551</v>
      </c>
      <c r="J93" s="31"/>
      <c r="K93" s="35" t="s">
        <v>617</v>
      </c>
    </row>
    <row r="94" spans="2:11" x14ac:dyDescent="0.3">
      <c r="B94" s="8" t="s">
        <v>1247</v>
      </c>
      <c r="C94" s="57" t="s">
        <v>685</v>
      </c>
      <c r="D94" s="54" t="s">
        <v>1248</v>
      </c>
      <c r="E94" s="6" t="s">
        <v>754</v>
      </c>
      <c r="F94" s="19">
        <v>1000</v>
      </c>
      <c r="G94" s="24">
        <v>4958.07</v>
      </c>
      <c r="H94" s="24">
        <v>0.14000000000000001</v>
      </c>
      <c r="I94" s="31">
        <v>6.2999000000000001</v>
      </c>
      <c r="J94" s="31"/>
      <c r="K94" s="35" t="s">
        <v>617</v>
      </c>
    </row>
    <row r="95" spans="2:11" x14ac:dyDescent="0.3">
      <c r="B95" s="8" t="s">
        <v>1701</v>
      </c>
      <c r="C95" s="57" t="s">
        <v>1702</v>
      </c>
      <c r="D95" s="54" t="s">
        <v>1703</v>
      </c>
      <c r="E95" s="6" t="s">
        <v>754</v>
      </c>
      <c r="F95" s="19">
        <v>500</v>
      </c>
      <c r="G95" s="24">
        <v>2452.15</v>
      </c>
      <c r="H95" s="24">
        <v>7.0000000000000007E-2</v>
      </c>
      <c r="I95" s="31">
        <v>5.9851000000000001</v>
      </c>
      <c r="J95" s="31"/>
      <c r="K95" s="35" t="s">
        <v>617</v>
      </c>
    </row>
    <row r="96" spans="2:11" x14ac:dyDescent="0.3">
      <c r="C96" s="58" t="s">
        <v>172</v>
      </c>
      <c r="D96" s="54"/>
      <c r="E96" s="6"/>
      <c r="F96" s="19"/>
      <c r="G96" s="25">
        <v>1311610.49</v>
      </c>
      <c r="H96" s="25">
        <v>35.840000000000003</v>
      </c>
      <c r="I96" s="31"/>
      <c r="J96" s="31"/>
      <c r="K96" s="35"/>
    </row>
    <row r="97" spans="2:11" x14ac:dyDescent="0.3">
      <c r="C97" s="57"/>
      <c r="D97" s="54"/>
      <c r="E97" s="6"/>
      <c r="F97" s="19"/>
      <c r="G97" s="24"/>
      <c r="H97" s="24"/>
      <c r="I97" s="31"/>
      <c r="J97" s="31"/>
      <c r="K97" s="35"/>
    </row>
    <row r="98" spans="2:11" x14ac:dyDescent="0.3">
      <c r="C98" s="59" t="s">
        <v>14</v>
      </c>
      <c r="D98" s="54"/>
      <c r="E98" s="6"/>
      <c r="F98" s="19"/>
      <c r="G98" s="24"/>
      <c r="H98" s="24"/>
      <c r="I98" s="31"/>
      <c r="J98" s="31"/>
      <c r="K98" s="35"/>
    </row>
    <row r="99" spans="2:11" x14ac:dyDescent="0.3">
      <c r="B99" s="8" t="s">
        <v>1704</v>
      </c>
      <c r="C99" s="57" t="s">
        <v>41</v>
      </c>
      <c r="D99" s="54" t="s">
        <v>1705</v>
      </c>
      <c r="E99" s="6" t="s">
        <v>754</v>
      </c>
      <c r="F99" s="19">
        <v>33000</v>
      </c>
      <c r="G99" s="24">
        <v>158774.39000000001</v>
      </c>
      <c r="H99" s="24">
        <v>4.34</v>
      </c>
      <c r="I99" s="31">
        <v>6.0900999999999996</v>
      </c>
      <c r="J99" s="31"/>
      <c r="K99" s="35"/>
    </row>
    <row r="100" spans="2:11" x14ac:dyDescent="0.3">
      <c r="B100" s="8" t="s">
        <v>1706</v>
      </c>
      <c r="C100" s="57" t="s">
        <v>289</v>
      </c>
      <c r="D100" s="54" t="s">
        <v>1707</v>
      </c>
      <c r="E100" s="6" t="s">
        <v>754</v>
      </c>
      <c r="F100" s="19">
        <v>24000</v>
      </c>
      <c r="G100" s="24">
        <v>115581.84</v>
      </c>
      <c r="H100" s="24">
        <v>3.16</v>
      </c>
      <c r="I100" s="31">
        <v>6.04</v>
      </c>
      <c r="J100" s="31"/>
      <c r="K100" s="35" t="s">
        <v>617</v>
      </c>
    </row>
    <row r="101" spans="2:11" x14ac:dyDescent="0.3">
      <c r="B101" s="8" t="s">
        <v>1708</v>
      </c>
      <c r="C101" s="57" t="s">
        <v>301</v>
      </c>
      <c r="D101" s="54" t="s">
        <v>1709</v>
      </c>
      <c r="E101" s="6" t="s">
        <v>1395</v>
      </c>
      <c r="F101" s="19">
        <v>20000</v>
      </c>
      <c r="G101" s="24">
        <v>94263.1</v>
      </c>
      <c r="H101" s="24">
        <v>2.57</v>
      </c>
      <c r="I101" s="31">
        <v>6.24</v>
      </c>
      <c r="J101" s="31"/>
      <c r="K101" s="35" t="s">
        <v>617</v>
      </c>
    </row>
    <row r="102" spans="2:11" x14ac:dyDescent="0.3">
      <c r="B102" s="8" t="s">
        <v>1710</v>
      </c>
      <c r="C102" s="57" t="s">
        <v>289</v>
      </c>
      <c r="D102" s="54" t="s">
        <v>1711</v>
      </c>
      <c r="E102" s="6" t="s">
        <v>754</v>
      </c>
      <c r="F102" s="19">
        <v>16000</v>
      </c>
      <c r="G102" s="24">
        <v>77079.12</v>
      </c>
      <c r="H102" s="24">
        <v>2.11</v>
      </c>
      <c r="I102" s="31">
        <v>6.04</v>
      </c>
      <c r="J102" s="31"/>
      <c r="K102" s="35" t="s">
        <v>617</v>
      </c>
    </row>
    <row r="103" spans="2:11" x14ac:dyDescent="0.3">
      <c r="B103" s="8" t="s">
        <v>1712</v>
      </c>
      <c r="C103" s="57" t="s">
        <v>1713</v>
      </c>
      <c r="D103" s="54" t="s">
        <v>1714</v>
      </c>
      <c r="E103" s="6" t="s">
        <v>754</v>
      </c>
      <c r="F103" s="19">
        <v>14000</v>
      </c>
      <c r="G103" s="24">
        <v>67585.279999999999</v>
      </c>
      <c r="H103" s="24">
        <v>1.85</v>
      </c>
      <c r="I103" s="31">
        <v>6.21</v>
      </c>
      <c r="J103" s="31"/>
      <c r="K103" s="35" t="s">
        <v>617</v>
      </c>
    </row>
    <row r="104" spans="2:11" x14ac:dyDescent="0.3">
      <c r="B104" s="8" t="s">
        <v>1715</v>
      </c>
      <c r="C104" s="57" t="s">
        <v>1716</v>
      </c>
      <c r="D104" s="54" t="s">
        <v>1717</v>
      </c>
      <c r="E104" s="6" t="s">
        <v>754</v>
      </c>
      <c r="F104" s="19">
        <v>12000</v>
      </c>
      <c r="G104" s="24">
        <v>57048.54</v>
      </c>
      <c r="H104" s="24">
        <v>1.56</v>
      </c>
      <c r="I104" s="31">
        <v>6.4450000000000003</v>
      </c>
      <c r="J104" s="31"/>
      <c r="K104" s="35" t="s">
        <v>617</v>
      </c>
    </row>
    <row r="105" spans="2:11" x14ac:dyDescent="0.3">
      <c r="B105" s="8" t="s">
        <v>1718</v>
      </c>
      <c r="C105" s="57" t="s">
        <v>67</v>
      </c>
      <c r="D105" s="54" t="s">
        <v>1719</v>
      </c>
      <c r="E105" s="6" t="s">
        <v>754</v>
      </c>
      <c r="F105" s="19">
        <v>10500</v>
      </c>
      <c r="G105" s="24">
        <v>50745.35</v>
      </c>
      <c r="H105" s="24">
        <v>1.39</v>
      </c>
      <c r="I105" s="31">
        <v>6.01</v>
      </c>
      <c r="J105" s="31"/>
      <c r="K105" s="35" t="s">
        <v>617</v>
      </c>
    </row>
    <row r="106" spans="2:11" x14ac:dyDescent="0.3">
      <c r="B106" s="8" t="s">
        <v>1720</v>
      </c>
      <c r="C106" s="57" t="s">
        <v>1065</v>
      </c>
      <c r="D106" s="54" t="s">
        <v>1721</v>
      </c>
      <c r="E106" s="6" t="s">
        <v>754</v>
      </c>
      <c r="F106" s="19">
        <v>10000</v>
      </c>
      <c r="G106" s="24">
        <v>49842.8</v>
      </c>
      <c r="H106" s="24">
        <v>1.36</v>
      </c>
      <c r="I106" s="31">
        <v>6.0587999999999997</v>
      </c>
      <c r="J106" s="31"/>
      <c r="K106" s="35" t="s">
        <v>617</v>
      </c>
    </row>
    <row r="107" spans="2:11" x14ac:dyDescent="0.3">
      <c r="B107" s="8" t="s">
        <v>1722</v>
      </c>
      <c r="C107" s="57" t="s">
        <v>1723</v>
      </c>
      <c r="D107" s="54" t="s">
        <v>1724</v>
      </c>
      <c r="E107" s="6" t="s">
        <v>754</v>
      </c>
      <c r="F107" s="19">
        <v>10000</v>
      </c>
      <c r="G107" s="24">
        <v>49565.5</v>
      </c>
      <c r="H107" s="24">
        <v>1.35</v>
      </c>
      <c r="I107" s="31">
        <v>6.5303000000000004</v>
      </c>
      <c r="J107" s="31"/>
      <c r="K107" s="35" t="s">
        <v>617</v>
      </c>
    </row>
    <row r="108" spans="2:11" x14ac:dyDescent="0.3">
      <c r="B108" s="8" t="s">
        <v>1725</v>
      </c>
      <c r="C108" s="57" t="s">
        <v>1723</v>
      </c>
      <c r="D108" s="54" t="s">
        <v>1726</v>
      </c>
      <c r="E108" s="6" t="s">
        <v>754</v>
      </c>
      <c r="F108" s="19">
        <v>10000</v>
      </c>
      <c r="G108" s="24">
        <v>48702.1</v>
      </c>
      <c r="H108" s="24">
        <v>1.33</v>
      </c>
      <c r="I108" s="31">
        <v>6.7549999999999999</v>
      </c>
      <c r="J108" s="31"/>
      <c r="K108" s="35" t="s">
        <v>617</v>
      </c>
    </row>
    <row r="109" spans="2:11" x14ac:dyDescent="0.3">
      <c r="B109" s="8" t="s">
        <v>1727</v>
      </c>
      <c r="C109" s="57" t="s">
        <v>1713</v>
      </c>
      <c r="D109" s="54" t="s">
        <v>1728</v>
      </c>
      <c r="E109" s="6" t="s">
        <v>754</v>
      </c>
      <c r="F109" s="19">
        <v>10000</v>
      </c>
      <c r="G109" s="24">
        <v>48450.3</v>
      </c>
      <c r="H109" s="24">
        <v>1.32</v>
      </c>
      <c r="I109" s="31">
        <v>6.21</v>
      </c>
      <c r="J109" s="31"/>
      <c r="K109" s="35" t="s">
        <v>617</v>
      </c>
    </row>
    <row r="110" spans="2:11" x14ac:dyDescent="0.3">
      <c r="B110" s="8" t="s">
        <v>1729</v>
      </c>
      <c r="C110" s="57" t="s">
        <v>301</v>
      </c>
      <c r="D110" s="54" t="s">
        <v>1730</v>
      </c>
      <c r="E110" s="6" t="s">
        <v>1395</v>
      </c>
      <c r="F110" s="19">
        <v>10000</v>
      </c>
      <c r="G110" s="24">
        <v>48268.2</v>
      </c>
      <c r="H110" s="24">
        <v>1.32</v>
      </c>
      <c r="I110" s="31">
        <v>6.0350000000000001</v>
      </c>
      <c r="J110" s="31"/>
      <c r="K110" s="35" t="s">
        <v>617</v>
      </c>
    </row>
    <row r="111" spans="2:11" x14ac:dyDescent="0.3">
      <c r="B111" s="8" t="s">
        <v>1731</v>
      </c>
      <c r="C111" s="57" t="s">
        <v>644</v>
      </c>
      <c r="D111" s="54" t="s">
        <v>1732</v>
      </c>
      <c r="E111" s="6" t="s">
        <v>754</v>
      </c>
      <c r="F111" s="19">
        <v>10000</v>
      </c>
      <c r="G111" s="24">
        <v>48224.7</v>
      </c>
      <c r="H111" s="24">
        <v>1.32</v>
      </c>
      <c r="I111" s="31">
        <v>6.08</v>
      </c>
      <c r="J111" s="31"/>
      <c r="K111" s="35"/>
    </row>
    <row r="112" spans="2:11" x14ac:dyDescent="0.3">
      <c r="B112" s="8" t="s">
        <v>1733</v>
      </c>
      <c r="C112" s="57" t="s">
        <v>1269</v>
      </c>
      <c r="D112" s="54" t="s">
        <v>1734</v>
      </c>
      <c r="E112" s="6" t="s">
        <v>754</v>
      </c>
      <c r="F112" s="19">
        <v>10000</v>
      </c>
      <c r="G112" s="24">
        <v>48109.75</v>
      </c>
      <c r="H112" s="24">
        <v>1.31</v>
      </c>
      <c r="I112" s="31">
        <v>6.0766999999999998</v>
      </c>
      <c r="J112" s="31"/>
      <c r="K112" s="35" t="s">
        <v>617</v>
      </c>
    </row>
    <row r="113" spans="2:11" x14ac:dyDescent="0.3">
      <c r="B113" s="8" t="s">
        <v>1735</v>
      </c>
      <c r="C113" s="57" t="s">
        <v>1736</v>
      </c>
      <c r="D113" s="54" t="s">
        <v>1737</v>
      </c>
      <c r="E113" s="6" t="s">
        <v>754</v>
      </c>
      <c r="F113" s="19">
        <v>10000</v>
      </c>
      <c r="G113" s="24">
        <v>47451.95</v>
      </c>
      <c r="H113" s="24">
        <v>1.3</v>
      </c>
      <c r="I113" s="31">
        <v>6.5549999999999997</v>
      </c>
      <c r="J113" s="31"/>
      <c r="K113" s="35" t="s">
        <v>617</v>
      </c>
    </row>
    <row r="114" spans="2:11" x14ac:dyDescent="0.3">
      <c r="B114" s="8" t="s">
        <v>1738</v>
      </c>
      <c r="C114" s="57" t="s">
        <v>1456</v>
      </c>
      <c r="D114" s="54" t="s">
        <v>1739</v>
      </c>
      <c r="E114" s="6" t="s">
        <v>754</v>
      </c>
      <c r="F114" s="19">
        <v>10000</v>
      </c>
      <c r="G114" s="24">
        <v>47087</v>
      </c>
      <c r="H114" s="24">
        <v>1.29</v>
      </c>
      <c r="I114" s="31">
        <v>6.2549999999999999</v>
      </c>
      <c r="J114" s="31"/>
      <c r="K114" s="35" t="s">
        <v>617</v>
      </c>
    </row>
    <row r="115" spans="2:11" x14ac:dyDescent="0.3">
      <c r="B115" s="8" t="s">
        <v>1740</v>
      </c>
      <c r="C115" s="57" t="s">
        <v>67</v>
      </c>
      <c r="D115" s="54" t="s">
        <v>1741</v>
      </c>
      <c r="E115" s="6" t="s">
        <v>754</v>
      </c>
      <c r="F115" s="19">
        <v>9000</v>
      </c>
      <c r="G115" s="24">
        <v>43558.38</v>
      </c>
      <c r="H115" s="24">
        <v>1.19</v>
      </c>
      <c r="I115" s="31">
        <v>6.01</v>
      </c>
      <c r="J115" s="31"/>
      <c r="K115" s="35" t="s">
        <v>617</v>
      </c>
    </row>
    <row r="116" spans="2:11" x14ac:dyDescent="0.3">
      <c r="B116" s="8" t="s">
        <v>1742</v>
      </c>
      <c r="C116" s="57" t="s">
        <v>1456</v>
      </c>
      <c r="D116" s="54" t="s">
        <v>1743</v>
      </c>
      <c r="E116" s="6" t="s">
        <v>754</v>
      </c>
      <c r="F116" s="19">
        <v>9000</v>
      </c>
      <c r="G116" s="24">
        <v>43311.38</v>
      </c>
      <c r="H116" s="24">
        <v>1.18</v>
      </c>
      <c r="I116" s="31">
        <v>6.03</v>
      </c>
      <c r="J116" s="31"/>
      <c r="K116" s="35" t="s">
        <v>617</v>
      </c>
    </row>
    <row r="117" spans="2:11" x14ac:dyDescent="0.3">
      <c r="B117" s="8" t="s">
        <v>1744</v>
      </c>
      <c r="C117" s="57" t="s">
        <v>1456</v>
      </c>
      <c r="D117" s="54" t="s">
        <v>1745</v>
      </c>
      <c r="E117" s="6" t="s">
        <v>754</v>
      </c>
      <c r="F117" s="19">
        <v>8500</v>
      </c>
      <c r="G117" s="24">
        <v>41655.480000000003</v>
      </c>
      <c r="H117" s="24">
        <v>1.1399999999999999</v>
      </c>
      <c r="I117" s="31">
        <v>5.92</v>
      </c>
      <c r="J117" s="31"/>
      <c r="K117" s="35" t="s">
        <v>617</v>
      </c>
    </row>
    <row r="118" spans="2:11" x14ac:dyDescent="0.3">
      <c r="B118" s="8" t="s">
        <v>1746</v>
      </c>
      <c r="C118" s="57" t="s">
        <v>1414</v>
      </c>
      <c r="D118" s="54" t="s">
        <v>1747</v>
      </c>
      <c r="E118" s="6" t="s">
        <v>748</v>
      </c>
      <c r="F118" s="19">
        <v>8500</v>
      </c>
      <c r="G118" s="24">
        <v>41649.11</v>
      </c>
      <c r="H118" s="24">
        <v>1.1399999999999999</v>
      </c>
      <c r="I118" s="31">
        <v>5.9181999999999997</v>
      </c>
      <c r="J118" s="31"/>
      <c r="K118" s="35" t="s">
        <v>617</v>
      </c>
    </row>
    <row r="119" spans="2:11" x14ac:dyDescent="0.3">
      <c r="B119" s="8" t="s">
        <v>1748</v>
      </c>
      <c r="C119" s="57" t="s">
        <v>56</v>
      </c>
      <c r="D119" s="54" t="s">
        <v>1749</v>
      </c>
      <c r="E119" s="6" t="s">
        <v>754</v>
      </c>
      <c r="F119" s="19">
        <v>8000</v>
      </c>
      <c r="G119" s="24">
        <v>39117.199999999997</v>
      </c>
      <c r="H119" s="24">
        <v>1.07</v>
      </c>
      <c r="I119" s="31">
        <v>5.9691999999999998</v>
      </c>
      <c r="J119" s="31"/>
      <c r="K119" s="35" t="s">
        <v>617</v>
      </c>
    </row>
    <row r="120" spans="2:11" x14ac:dyDescent="0.3">
      <c r="B120" s="8" t="s">
        <v>1750</v>
      </c>
      <c r="C120" s="57" t="s">
        <v>301</v>
      </c>
      <c r="D120" s="54" t="s">
        <v>1751</v>
      </c>
      <c r="E120" s="6" t="s">
        <v>1395</v>
      </c>
      <c r="F120" s="19">
        <v>8000</v>
      </c>
      <c r="G120" s="24">
        <v>38987.96</v>
      </c>
      <c r="H120" s="24">
        <v>1.07</v>
      </c>
      <c r="I120" s="31">
        <v>6.0349000000000004</v>
      </c>
      <c r="J120" s="31"/>
      <c r="K120" s="35" t="s">
        <v>617</v>
      </c>
    </row>
    <row r="121" spans="2:11" x14ac:dyDescent="0.3">
      <c r="B121" s="8" t="s">
        <v>1752</v>
      </c>
      <c r="C121" s="57" t="s">
        <v>1269</v>
      </c>
      <c r="D121" s="54" t="s">
        <v>1753</v>
      </c>
      <c r="E121" s="6" t="s">
        <v>754</v>
      </c>
      <c r="F121" s="19">
        <v>8000</v>
      </c>
      <c r="G121" s="24">
        <v>38648.76</v>
      </c>
      <c r="H121" s="24">
        <v>1.06</v>
      </c>
      <c r="I121" s="31">
        <v>6.0766999999999998</v>
      </c>
      <c r="J121" s="31"/>
      <c r="K121" s="35" t="s">
        <v>617</v>
      </c>
    </row>
    <row r="122" spans="2:11" x14ac:dyDescent="0.3">
      <c r="B122" s="8" t="s">
        <v>1754</v>
      </c>
      <c r="C122" s="57" t="s">
        <v>1403</v>
      </c>
      <c r="D122" s="54" t="s">
        <v>1755</v>
      </c>
      <c r="E122" s="6" t="s">
        <v>754</v>
      </c>
      <c r="F122" s="19">
        <v>8000</v>
      </c>
      <c r="G122" s="24">
        <v>38577.599999999999</v>
      </c>
      <c r="H122" s="24">
        <v>1.05</v>
      </c>
      <c r="I122" s="31">
        <v>6.0350000000000001</v>
      </c>
      <c r="J122" s="31"/>
      <c r="K122" s="35" t="s">
        <v>617</v>
      </c>
    </row>
    <row r="123" spans="2:11" x14ac:dyDescent="0.3">
      <c r="B123" s="8" t="s">
        <v>1756</v>
      </c>
      <c r="C123" s="57" t="s">
        <v>67</v>
      </c>
      <c r="D123" s="54" t="s">
        <v>1757</v>
      </c>
      <c r="E123" s="6" t="s">
        <v>754</v>
      </c>
      <c r="F123" s="19">
        <v>6000</v>
      </c>
      <c r="G123" s="24">
        <v>29406.84</v>
      </c>
      <c r="H123" s="24">
        <v>0.8</v>
      </c>
      <c r="I123" s="31">
        <v>5.8898999999999999</v>
      </c>
      <c r="J123" s="31"/>
      <c r="K123" s="35" t="s">
        <v>617</v>
      </c>
    </row>
    <row r="124" spans="2:11" x14ac:dyDescent="0.3">
      <c r="B124" s="8" t="s">
        <v>1758</v>
      </c>
      <c r="C124" s="57" t="s">
        <v>450</v>
      </c>
      <c r="D124" s="54" t="s">
        <v>1759</v>
      </c>
      <c r="E124" s="6" t="s">
        <v>754</v>
      </c>
      <c r="F124" s="19">
        <v>6000</v>
      </c>
      <c r="G124" s="24">
        <v>28756.17</v>
      </c>
      <c r="H124" s="24">
        <v>0.79</v>
      </c>
      <c r="I124" s="31">
        <v>6.9550000000000001</v>
      </c>
      <c r="J124" s="31"/>
      <c r="K124" s="35" t="s">
        <v>617</v>
      </c>
    </row>
    <row r="125" spans="2:11" x14ac:dyDescent="0.3">
      <c r="B125" s="8" t="s">
        <v>1760</v>
      </c>
      <c r="C125" s="57" t="s">
        <v>1736</v>
      </c>
      <c r="D125" s="54" t="s">
        <v>1761</v>
      </c>
      <c r="E125" s="6" t="s">
        <v>754</v>
      </c>
      <c r="F125" s="19">
        <v>6000</v>
      </c>
      <c r="G125" s="24">
        <v>28505.19</v>
      </c>
      <c r="H125" s="24">
        <v>0.78</v>
      </c>
      <c r="I125" s="31">
        <v>6.5549999999999997</v>
      </c>
      <c r="J125" s="31"/>
      <c r="K125" s="35" t="s">
        <v>617</v>
      </c>
    </row>
    <row r="126" spans="2:11" x14ac:dyDescent="0.3">
      <c r="B126" s="8" t="s">
        <v>1762</v>
      </c>
      <c r="C126" s="57" t="s">
        <v>1269</v>
      </c>
      <c r="D126" s="54" t="s">
        <v>1763</v>
      </c>
      <c r="E126" s="6" t="s">
        <v>754</v>
      </c>
      <c r="F126" s="19">
        <v>5500</v>
      </c>
      <c r="G126" s="24">
        <v>26254.69</v>
      </c>
      <c r="H126" s="24">
        <v>0.72</v>
      </c>
      <c r="I126" s="31">
        <v>6.2500999999999998</v>
      </c>
      <c r="J126" s="31"/>
      <c r="K126" s="35"/>
    </row>
    <row r="127" spans="2:11" x14ac:dyDescent="0.3">
      <c r="B127" s="8" t="s">
        <v>1764</v>
      </c>
      <c r="C127" s="57" t="s">
        <v>450</v>
      </c>
      <c r="D127" s="54" t="s">
        <v>1765</v>
      </c>
      <c r="E127" s="6" t="s">
        <v>754</v>
      </c>
      <c r="F127" s="19">
        <v>5000</v>
      </c>
      <c r="G127" s="24">
        <v>24402.13</v>
      </c>
      <c r="H127" s="24">
        <v>0.67</v>
      </c>
      <c r="I127" s="31">
        <v>6.7750000000000004</v>
      </c>
      <c r="J127" s="31"/>
      <c r="K127" s="35" t="s">
        <v>617</v>
      </c>
    </row>
    <row r="128" spans="2:11" x14ac:dyDescent="0.3">
      <c r="B128" s="8" t="s">
        <v>1766</v>
      </c>
      <c r="C128" s="57" t="s">
        <v>1414</v>
      </c>
      <c r="D128" s="54" t="s">
        <v>1767</v>
      </c>
      <c r="E128" s="6" t="s">
        <v>748</v>
      </c>
      <c r="F128" s="19">
        <v>5000</v>
      </c>
      <c r="G128" s="24">
        <v>24132.7</v>
      </c>
      <c r="H128" s="24">
        <v>0.66</v>
      </c>
      <c r="I128" s="31">
        <v>6.0449999999999999</v>
      </c>
      <c r="J128" s="31"/>
      <c r="K128" s="35" t="s">
        <v>617</v>
      </c>
    </row>
    <row r="129" spans="2:11" x14ac:dyDescent="0.3">
      <c r="B129" s="8" t="s">
        <v>1768</v>
      </c>
      <c r="C129" s="57" t="s">
        <v>1269</v>
      </c>
      <c r="D129" s="54" t="s">
        <v>1769</v>
      </c>
      <c r="E129" s="6" t="s">
        <v>754</v>
      </c>
      <c r="F129" s="19">
        <v>5000</v>
      </c>
      <c r="G129" s="24">
        <v>24050.53</v>
      </c>
      <c r="H129" s="24">
        <v>0.66</v>
      </c>
      <c r="I129" s="31">
        <v>6.08</v>
      </c>
      <c r="J129" s="31"/>
      <c r="K129" s="35" t="s">
        <v>617</v>
      </c>
    </row>
    <row r="130" spans="2:11" x14ac:dyDescent="0.3">
      <c r="B130" s="8" t="s">
        <v>1770</v>
      </c>
      <c r="C130" s="57" t="s">
        <v>336</v>
      </c>
      <c r="D130" s="54" t="s">
        <v>1771</v>
      </c>
      <c r="E130" s="6" t="s">
        <v>754</v>
      </c>
      <c r="F130" s="19">
        <v>5000</v>
      </c>
      <c r="G130" s="24">
        <v>24046.03</v>
      </c>
      <c r="H130" s="24">
        <v>0.66</v>
      </c>
      <c r="I130" s="31">
        <v>6.11</v>
      </c>
      <c r="J130" s="31"/>
      <c r="K130" s="35" t="s">
        <v>617</v>
      </c>
    </row>
    <row r="131" spans="2:11" x14ac:dyDescent="0.3">
      <c r="B131" s="8" t="s">
        <v>1772</v>
      </c>
      <c r="C131" s="57" t="s">
        <v>1736</v>
      </c>
      <c r="D131" s="54" t="s">
        <v>1773</v>
      </c>
      <c r="E131" s="6" t="s">
        <v>754</v>
      </c>
      <c r="F131" s="19">
        <v>5000</v>
      </c>
      <c r="G131" s="24">
        <v>24009.58</v>
      </c>
      <c r="H131" s="24">
        <v>0.66</v>
      </c>
      <c r="I131" s="31">
        <v>6.38</v>
      </c>
      <c r="J131" s="31"/>
      <c r="K131" s="35" t="s">
        <v>617</v>
      </c>
    </row>
    <row r="132" spans="2:11" x14ac:dyDescent="0.3">
      <c r="B132" s="8" t="s">
        <v>1774</v>
      </c>
      <c r="C132" s="57" t="s">
        <v>56</v>
      </c>
      <c r="D132" s="54" t="s">
        <v>1775</v>
      </c>
      <c r="E132" s="6" t="s">
        <v>754</v>
      </c>
      <c r="F132" s="19">
        <v>5000</v>
      </c>
      <c r="G132" s="24">
        <v>23827.18</v>
      </c>
      <c r="H132" s="24">
        <v>0.65</v>
      </c>
      <c r="I132" s="31">
        <v>6.26</v>
      </c>
      <c r="J132" s="31"/>
      <c r="K132" s="35" t="s">
        <v>617</v>
      </c>
    </row>
    <row r="133" spans="2:11" x14ac:dyDescent="0.3">
      <c r="B133" s="8" t="s">
        <v>1776</v>
      </c>
      <c r="C133" s="57" t="s">
        <v>1403</v>
      </c>
      <c r="D133" s="54" t="s">
        <v>1777</v>
      </c>
      <c r="E133" s="6" t="s">
        <v>754</v>
      </c>
      <c r="F133" s="19">
        <v>4500</v>
      </c>
      <c r="G133" s="24">
        <v>22024.69</v>
      </c>
      <c r="H133" s="24">
        <v>0.6</v>
      </c>
      <c r="I133" s="31">
        <v>5.9226000000000001</v>
      </c>
      <c r="J133" s="31"/>
      <c r="K133" s="35" t="s">
        <v>617</v>
      </c>
    </row>
    <row r="134" spans="2:11" x14ac:dyDescent="0.3">
      <c r="B134" s="8" t="s">
        <v>1778</v>
      </c>
      <c r="C134" s="57" t="s">
        <v>450</v>
      </c>
      <c r="D134" s="54" t="s">
        <v>1779</v>
      </c>
      <c r="E134" s="6" t="s">
        <v>754</v>
      </c>
      <c r="F134" s="19">
        <v>4000</v>
      </c>
      <c r="G134" s="24">
        <v>19493.439999999999</v>
      </c>
      <c r="H134" s="24">
        <v>0.53</v>
      </c>
      <c r="I134" s="31">
        <v>6.7750000000000004</v>
      </c>
      <c r="J134" s="31"/>
      <c r="K134" s="35" t="s">
        <v>617</v>
      </c>
    </row>
    <row r="135" spans="2:11" x14ac:dyDescent="0.3">
      <c r="B135" s="8" t="s">
        <v>1780</v>
      </c>
      <c r="C135" s="57" t="s">
        <v>1414</v>
      </c>
      <c r="D135" s="54" t="s">
        <v>1781</v>
      </c>
      <c r="E135" s="6" t="s">
        <v>748</v>
      </c>
      <c r="F135" s="19">
        <v>4000</v>
      </c>
      <c r="G135" s="24">
        <v>19327.8</v>
      </c>
      <c r="H135" s="24">
        <v>0.53</v>
      </c>
      <c r="I135" s="31">
        <v>6.0449000000000002</v>
      </c>
      <c r="J135" s="31"/>
      <c r="K135" s="35" t="s">
        <v>617</v>
      </c>
    </row>
    <row r="136" spans="2:11" x14ac:dyDescent="0.3">
      <c r="B136" s="8" t="s">
        <v>1782</v>
      </c>
      <c r="C136" s="57" t="s">
        <v>644</v>
      </c>
      <c r="D136" s="54" t="s">
        <v>1783</v>
      </c>
      <c r="E136" s="6" t="s">
        <v>754</v>
      </c>
      <c r="F136" s="19">
        <v>4000</v>
      </c>
      <c r="G136" s="24">
        <v>19242.14</v>
      </c>
      <c r="H136" s="24">
        <v>0.53</v>
      </c>
      <c r="I136" s="31">
        <v>6.0914999999999999</v>
      </c>
      <c r="J136" s="31"/>
      <c r="K136" s="35" t="s">
        <v>617</v>
      </c>
    </row>
    <row r="137" spans="2:11" x14ac:dyDescent="0.3">
      <c r="B137" s="8" t="s">
        <v>1784</v>
      </c>
      <c r="C137" s="57" t="s">
        <v>1716</v>
      </c>
      <c r="D137" s="54" t="s">
        <v>1785</v>
      </c>
      <c r="E137" s="6" t="s">
        <v>754</v>
      </c>
      <c r="F137" s="19">
        <v>3000</v>
      </c>
      <c r="G137" s="24">
        <v>14872.71</v>
      </c>
      <c r="H137" s="24">
        <v>0.41</v>
      </c>
      <c r="I137" s="31">
        <v>5.7850000000000001</v>
      </c>
      <c r="J137" s="31"/>
      <c r="K137" s="35" t="s">
        <v>617</v>
      </c>
    </row>
    <row r="138" spans="2:11" x14ac:dyDescent="0.3">
      <c r="B138" s="8" t="s">
        <v>1786</v>
      </c>
      <c r="C138" s="57" t="s">
        <v>301</v>
      </c>
      <c r="D138" s="54" t="s">
        <v>1787</v>
      </c>
      <c r="E138" s="6" t="s">
        <v>1395</v>
      </c>
      <c r="F138" s="19">
        <v>3000</v>
      </c>
      <c r="G138" s="24">
        <v>14468.91</v>
      </c>
      <c r="H138" s="24">
        <v>0.4</v>
      </c>
      <c r="I138" s="31">
        <v>6.0349000000000004</v>
      </c>
      <c r="J138" s="31"/>
      <c r="K138" s="35" t="s">
        <v>617</v>
      </c>
    </row>
    <row r="139" spans="2:11" x14ac:dyDescent="0.3">
      <c r="B139" s="8" t="s">
        <v>1788</v>
      </c>
      <c r="C139" s="57" t="s">
        <v>644</v>
      </c>
      <c r="D139" s="54" t="s">
        <v>1789</v>
      </c>
      <c r="E139" s="6" t="s">
        <v>754</v>
      </c>
      <c r="F139" s="19">
        <v>3000</v>
      </c>
      <c r="G139" s="24">
        <v>14433.59</v>
      </c>
      <c r="H139" s="24">
        <v>0.39</v>
      </c>
      <c r="I139" s="31">
        <v>6.0952000000000002</v>
      </c>
      <c r="J139" s="31"/>
      <c r="K139" s="35"/>
    </row>
    <row r="140" spans="2:11" x14ac:dyDescent="0.3">
      <c r="B140" s="8" t="s">
        <v>1790</v>
      </c>
      <c r="C140" s="57" t="s">
        <v>450</v>
      </c>
      <c r="D140" s="54" t="s">
        <v>1791</v>
      </c>
      <c r="E140" s="6" t="s">
        <v>754</v>
      </c>
      <c r="F140" s="19">
        <v>3000</v>
      </c>
      <c r="G140" s="24">
        <v>14375.46</v>
      </c>
      <c r="H140" s="24">
        <v>0.39</v>
      </c>
      <c r="I140" s="31">
        <v>6.9550000000000001</v>
      </c>
      <c r="J140" s="31"/>
      <c r="K140" s="35" t="s">
        <v>617</v>
      </c>
    </row>
    <row r="141" spans="2:11" x14ac:dyDescent="0.3">
      <c r="B141" s="8" t="s">
        <v>1792</v>
      </c>
      <c r="C141" s="57" t="s">
        <v>301</v>
      </c>
      <c r="D141" s="54" t="s">
        <v>1793</v>
      </c>
      <c r="E141" s="6" t="s">
        <v>1395</v>
      </c>
      <c r="F141" s="19">
        <v>2000</v>
      </c>
      <c r="G141" s="24">
        <v>9789.2800000000007</v>
      </c>
      <c r="H141" s="24">
        <v>0.27</v>
      </c>
      <c r="I141" s="31">
        <v>5.9074</v>
      </c>
      <c r="J141" s="31"/>
      <c r="K141" s="35" t="s">
        <v>617</v>
      </c>
    </row>
    <row r="142" spans="2:11" x14ac:dyDescent="0.3">
      <c r="B142" s="8" t="s">
        <v>1794</v>
      </c>
      <c r="C142" s="57" t="s">
        <v>575</v>
      </c>
      <c r="D142" s="54" t="s">
        <v>1795</v>
      </c>
      <c r="E142" s="6" t="s">
        <v>754</v>
      </c>
      <c r="F142" s="19">
        <v>2000</v>
      </c>
      <c r="G142" s="24">
        <v>9692.6299999999992</v>
      </c>
      <c r="H142" s="24">
        <v>0.26</v>
      </c>
      <c r="I142" s="31">
        <v>6.3948999999999998</v>
      </c>
      <c r="J142" s="31"/>
      <c r="K142" s="35" t="s">
        <v>617</v>
      </c>
    </row>
    <row r="143" spans="2:11" x14ac:dyDescent="0.3">
      <c r="B143" s="8" t="s">
        <v>1796</v>
      </c>
      <c r="C143" s="57" t="s">
        <v>575</v>
      </c>
      <c r="D143" s="54" t="s">
        <v>1797</v>
      </c>
      <c r="E143" s="6" t="s">
        <v>754</v>
      </c>
      <c r="F143" s="19">
        <v>2000</v>
      </c>
      <c r="G143" s="24">
        <v>9684.41</v>
      </c>
      <c r="H143" s="24">
        <v>0.26</v>
      </c>
      <c r="I143" s="31">
        <v>6.3948</v>
      </c>
      <c r="J143" s="31"/>
      <c r="K143" s="35" t="s">
        <v>617</v>
      </c>
    </row>
    <row r="144" spans="2:11" x14ac:dyDescent="0.3">
      <c r="B144" s="8" t="s">
        <v>1798</v>
      </c>
      <c r="C144" s="57" t="s">
        <v>1403</v>
      </c>
      <c r="D144" s="54" t="s">
        <v>1799</v>
      </c>
      <c r="E144" s="6" t="s">
        <v>754</v>
      </c>
      <c r="F144" s="19">
        <v>1000</v>
      </c>
      <c r="G144" s="24">
        <v>4817.59</v>
      </c>
      <c r="H144" s="24">
        <v>0.13</v>
      </c>
      <c r="I144" s="31">
        <v>6.0350000000000001</v>
      </c>
      <c r="J144" s="31"/>
      <c r="K144" s="35" t="s">
        <v>617</v>
      </c>
    </row>
    <row r="145" spans="2:11" x14ac:dyDescent="0.3">
      <c r="C145" s="58" t="s">
        <v>172</v>
      </c>
      <c r="D145" s="54"/>
      <c r="E145" s="6"/>
      <c r="F145" s="19"/>
      <c r="G145" s="25">
        <v>1811899.48</v>
      </c>
      <c r="H145" s="25">
        <v>49.53</v>
      </c>
      <c r="I145" s="31"/>
      <c r="J145" s="31"/>
      <c r="K145" s="35"/>
    </row>
    <row r="146" spans="2:11" x14ac:dyDescent="0.3">
      <c r="C146" s="57"/>
      <c r="D146" s="54"/>
      <c r="E146" s="6"/>
      <c r="F146" s="19"/>
      <c r="G146" s="24"/>
      <c r="H146" s="24"/>
      <c r="I146" s="31"/>
      <c r="J146" s="31"/>
      <c r="K146" s="35"/>
    </row>
    <row r="147" spans="2:11" x14ac:dyDescent="0.3">
      <c r="C147" s="59" t="s">
        <v>15</v>
      </c>
      <c r="D147" s="54"/>
      <c r="E147" s="6"/>
      <c r="F147" s="19"/>
      <c r="G147" s="24"/>
      <c r="H147" s="24"/>
      <c r="I147" s="31"/>
      <c r="J147" s="31"/>
      <c r="K147" s="35"/>
    </row>
    <row r="148" spans="2:11" x14ac:dyDescent="0.3">
      <c r="B148" s="8" t="s">
        <v>1800</v>
      </c>
      <c r="C148" s="57" t="s">
        <v>1801</v>
      </c>
      <c r="D148" s="54" t="s">
        <v>1802</v>
      </c>
      <c r="E148" s="6" t="s">
        <v>183</v>
      </c>
      <c r="F148" s="19">
        <v>51500000</v>
      </c>
      <c r="G148" s="24">
        <v>50555.64</v>
      </c>
      <c r="H148" s="24">
        <v>1.38</v>
      </c>
      <c r="I148" s="31">
        <v>5.4543999999999997</v>
      </c>
      <c r="J148" s="31"/>
      <c r="K148" s="35"/>
    </row>
    <row r="149" spans="2:11" x14ac:dyDescent="0.3">
      <c r="B149" s="8" t="s">
        <v>1480</v>
      </c>
      <c r="C149" s="57" t="s">
        <v>1481</v>
      </c>
      <c r="D149" s="54" t="s">
        <v>1482</v>
      </c>
      <c r="E149" s="6" t="s">
        <v>183</v>
      </c>
      <c r="F149" s="19">
        <v>47500000</v>
      </c>
      <c r="G149" s="24">
        <v>47120.86</v>
      </c>
      <c r="H149" s="24">
        <v>1.29</v>
      </c>
      <c r="I149" s="31">
        <v>5.3398000000000003</v>
      </c>
      <c r="J149" s="31"/>
      <c r="K149" s="35"/>
    </row>
    <row r="150" spans="2:11" x14ac:dyDescent="0.3">
      <c r="B150" s="8" t="s">
        <v>1803</v>
      </c>
      <c r="C150" s="57" t="s">
        <v>1804</v>
      </c>
      <c r="D150" s="54" t="s">
        <v>1805</v>
      </c>
      <c r="E150" s="6" t="s">
        <v>183</v>
      </c>
      <c r="F150" s="19">
        <v>20000000</v>
      </c>
      <c r="G150" s="24">
        <v>19593.02</v>
      </c>
      <c r="H150" s="24">
        <v>0.54</v>
      </c>
      <c r="I150" s="31">
        <v>5.4543999999999997</v>
      </c>
      <c r="J150" s="31"/>
      <c r="K150" s="35"/>
    </row>
    <row r="151" spans="2:11" x14ac:dyDescent="0.3">
      <c r="B151" s="8" t="s">
        <v>1806</v>
      </c>
      <c r="C151" s="57" t="s">
        <v>1807</v>
      </c>
      <c r="D151" s="54" t="s">
        <v>1808</v>
      </c>
      <c r="E151" s="6" t="s">
        <v>183</v>
      </c>
      <c r="F151" s="19">
        <v>20000000</v>
      </c>
      <c r="G151" s="24">
        <v>19529.439999999999</v>
      </c>
      <c r="H151" s="24">
        <v>0.53</v>
      </c>
      <c r="I151" s="31">
        <v>5.4966999999999997</v>
      </c>
      <c r="J151" s="31"/>
      <c r="K151" s="35"/>
    </row>
    <row r="152" spans="2:11" x14ac:dyDescent="0.3">
      <c r="B152" s="8" t="s">
        <v>1115</v>
      </c>
      <c r="C152" s="57" t="s">
        <v>1116</v>
      </c>
      <c r="D152" s="54" t="s">
        <v>1117</v>
      </c>
      <c r="E152" s="6" t="s">
        <v>183</v>
      </c>
      <c r="F152" s="19">
        <v>2500000</v>
      </c>
      <c r="G152" s="24">
        <v>2497.83</v>
      </c>
      <c r="H152" s="24">
        <v>7.0000000000000007E-2</v>
      </c>
      <c r="I152" s="31">
        <v>5.2971000000000004</v>
      </c>
      <c r="J152" s="31"/>
      <c r="K152" s="35"/>
    </row>
    <row r="153" spans="2:11" x14ac:dyDescent="0.3">
      <c r="B153" s="8" t="s">
        <v>1812</v>
      </c>
      <c r="C153" s="57" t="s">
        <v>1813</v>
      </c>
      <c r="D153" s="54" t="s">
        <v>1814</v>
      </c>
      <c r="E153" s="6" t="s">
        <v>183</v>
      </c>
      <c r="F153" s="19">
        <v>2000000</v>
      </c>
      <c r="G153" s="24">
        <v>1963.33</v>
      </c>
      <c r="H153" s="24">
        <v>0.05</v>
      </c>
      <c r="I153" s="31">
        <v>5.4543999999999997</v>
      </c>
      <c r="J153" s="31"/>
      <c r="K153" s="35"/>
    </row>
    <row r="154" spans="2:11" x14ac:dyDescent="0.3">
      <c r="C154" s="58" t="s">
        <v>172</v>
      </c>
      <c r="D154" s="54"/>
      <c r="E154" s="6"/>
      <c r="F154" s="19"/>
      <c r="G154" s="25">
        <v>141260.11999999997</v>
      </c>
      <c r="H154" s="25">
        <v>3.86</v>
      </c>
      <c r="I154" s="31"/>
      <c r="J154" s="31"/>
      <c r="K154" s="35"/>
    </row>
    <row r="155" spans="2:11" x14ac:dyDescent="0.3">
      <c r="C155" s="57"/>
      <c r="D155" s="54"/>
      <c r="E155" s="6"/>
      <c r="F155" s="19"/>
      <c r="G155" s="24"/>
      <c r="H155" s="24"/>
      <c r="I155" s="31"/>
      <c r="J155" s="31"/>
      <c r="K155" s="35"/>
    </row>
    <row r="156" spans="2:11" x14ac:dyDescent="0.3">
      <c r="C156" s="58" t="s">
        <v>16</v>
      </c>
      <c r="D156" s="54"/>
      <c r="E156" s="6"/>
      <c r="F156" s="19"/>
      <c r="G156" s="24" t="s">
        <v>2</v>
      </c>
      <c r="H156" s="24" t="s">
        <v>2</v>
      </c>
      <c r="I156" s="31"/>
      <c r="J156" s="31"/>
      <c r="K156" s="35"/>
    </row>
    <row r="157" spans="2:11" x14ac:dyDescent="0.3">
      <c r="C157" s="57"/>
      <c r="D157" s="54"/>
      <c r="E157" s="6"/>
      <c r="F157" s="19"/>
      <c r="G157" s="24"/>
      <c r="H157" s="24"/>
      <c r="I157" s="31"/>
      <c r="J157" s="31"/>
      <c r="K157" s="35"/>
    </row>
    <row r="158" spans="2:11" x14ac:dyDescent="0.3">
      <c r="C158" s="59" t="s">
        <v>17</v>
      </c>
      <c r="D158" s="54"/>
      <c r="E158" s="6"/>
      <c r="F158" s="19"/>
      <c r="G158" s="24"/>
      <c r="H158" s="24"/>
      <c r="I158" s="31"/>
      <c r="J158" s="31"/>
      <c r="K158" s="35"/>
    </row>
    <row r="159" spans="2:11" x14ac:dyDescent="0.3">
      <c r="B159" s="8" t="s">
        <v>1809</v>
      </c>
      <c r="C159" s="57" t="s">
        <v>1810</v>
      </c>
      <c r="D159" s="54" t="s">
        <v>1811</v>
      </c>
      <c r="E159" s="6" t="s">
        <v>183</v>
      </c>
      <c r="F159" s="19">
        <v>5104800</v>
      </c>
      <c r="G159" s="24">
        <v>4879.42</v>
      </c>
      <c r="H159" s="24">
        <v>0.13</v>
      </c>
      <c r="I159" s="31">
        <v>5.6850379999999996</v>
      </c>
      <c r="J159" s="31"/>
      <c r="K159" s="35"/>
    </row>
    <row r="160" spans="2:11" x14ac:dyDescent="0.3">
      <c r="C160" s="58" t="s">
        <v>172</v>
      </c>
      <c r="D160" s="54"/>
      <c r="E160" s="6"/>
      <c r="F160" s="19"/>
      <c r="G160" s="25">
        <v>4879.42</v>
      </c>
      <c r="H160" s="25">
        <v>0.13</v>
      </c>
      <c r="I160" s="31"/>
      <c r="J160" s="31"/>
      <c r="K160" s="35"/>
    </row>
    <row r="161" spans="1:11" x14ac:dyDescent="0.3">
      <c r="C161" s="57"/>
      <c r="D161" s="54"/>
      <c r="E161" s="6"/>
      <c r="F161" s="19"/>
      <c r="G161" s="24"/>
      <c r="H161" s="24"/>
      <c r="I161" s="31"/>
      <c r="J161" s="31"/>
      <c r="K161" s="35"/>
    </row>
    <row r="162" spans="1:11" x14ac:dyDescent="0.3">
      <c r="A162" s="10"/>
      <c r="B162" s="28"/>
      <c r="C162" s="58" t="s">
        <v>18</v>
      </c>
      <c r="D162" s="54"/>
      <c r="E162" s="6"/>
      <c r="F162" s="19"/>
      <c r="G162" s="24"/>
      <c r="H162" s="24"/>
      <c r="I162" s="31"/>
      <c r="J162" s="31"/>
      <c r="K162" s="35"/>
    </row>
    <row r="163" spans="1:11" x14ac:dyDescent="0.3">
      <c r="A163" s="28"/>
      <c r="B163" s="28"/>
      <c r="C163" s="58" t="s">
        <v>19</v>
      </c>
      <c r="D163" s="54"/>
      <c r="E163" s="6"/>
      <c r="F163" s="19"/>
      <c r="G163" s="24" t="s">
        <v>2</v>
      </c>
      <c r="H163" s="24" t="s">
        <v>2</v>
      </c>
      <c r="I163" s="31"/>
      <c r="J163" s="31"/>
      <c r="K163" s="35"/>
    </row>
    <row r="164" spans="1:11" x14ac:dyDescent="0.3">
      <c r="A164" s="28"/>
      <c r="B164" s="28"/>
      <c r="C164" s="58"/>
      <c r="D164" s="54"/>
      <c r="E164" s="6"/>
      <c r="F164" s="19"/>
      <c r="G164" s="24"/>
      <c r="H164" s="24"/>
      <c r="I164" s="31"/>
      <c r="J164" s="31"/>
      <c r="K164" s="35"/>
    </row>
    <row r="165" spans="1:11" x14ac:dyDescent="0.3">
      <c r="C165" s="59" t="s">
        <v>20</v>
      </c>
      <c r="D165" s="54"/>
      <c r="E165" s="6"/>
      <c r="F165" s="19"/>
      <c r="G165" s="24"/>
      <c r="H165" s="24"/>
      <c r="I165" s="31"/>
      <c r="J165" s="31"/>
      <c r="K165" s="35"/>
    </row>
    <row r="166" spans="1:11" x14ac:dyDescent="0.3">
      <c r="B166" s="8" t="s">
        <v>797</v>
      </c>
      <c r="C166" s="57" t="s">
        <v>5274</v>
      </c>
      <c r="D166" s="54" t="s">
        <v>798</v>
      </c>
      <c r="E166" s="6" t="s">
        <v>799</v>
      </c>
      <c r="F166" s="19">
        <v>80074.911999999997</v>
      </c>
      <c r="G166" s="24">
        <v>9040.2900000000009</v>
      </c>
      <c r="H166" s="24">
        <v>0.25</v>
      </c>
      <c r="I166" s="31">
        <v>5.58</v>
      </c>
      <c r="J166" s="31"/>
      <c r="K166" s="35"/>
    </row>
    <row r="167" spans="1:11" x14ac:dyDescent="0.3">
      <c r="C167" s="58" t="s">
        <v>172</v>
      </c>
      <c r="D167" s="54"/>
      <c r="E167" s="6"/>
      <c r="F167" s="19"/>
      <c r="G167" s="25">
        <v>9040.2900000000009</v>
      </c>
      <c r="H167" s="25">
        <v>0.25</v>
      </c>
      <c r="I167" s="31"/>
      <c r="J167" s="31"/>
      <c r="K167" s="35"/>
    </row>
    <row r="168" spans="1:11" x14ac:dyDescent="0.3">
      <c r="C168" s="57"/>
      <c r="D168" s="54"/>
      <c r="E168" s="6"/>
      <c r="F168" s="19"/>
      <c r="G168" s="24"/>
      <c r="H168" s="24"/>
      <c r="I168" s="31"/>
      <c r="J168" s="31"/>
      <c r="K168" s="35"/>
    </row>
    <row r="169" spans="1:11" x14ac:dyDescent="0.3">
      <c r="C169" s="58" t="s">
        <v>21</v>
      </c>
      <c r="D169" s="54"/>
      <c r="E169" s="6"/>
      <c r="F169" s="19"/>
      <c r="G169" s="24" t="s">
        <v>2</v>
      </c>
      <c r="H169" s="24" t="s">
        <v>2</v>
      </c>
      <c r="I169" s="31"/>
      <c r="J169" s="31"/>
      <c r="K169" s="35"/>
    </row>
    <row r="170" spans="1:11" x14ac:dyDescent="0.3">
      <c r="C170" s="57"/>
      <c r="D170" s="54"/>
      <c r="E170" s="6"/>
      <c r="F170" s="19"/>
      <c r="G170" s="24"/>
      <c r="H170" s="24"/>
      <c r="I170" s="31"/>
      <c r="J170" s="31"/>
      <c r="K170" s="35"/>
    </row>
    <row r="171" spans="1:11" x14ac:dyDescent="0.3">
      <c r="C171" s="58" t="s">
        <v>22</v>
      </c>
      <c r="D171" s="54"/>
      <c r="E171" s="6"/>
      <c r="F171" s="19"/>
      <c r="G171" s="24" t="s">
        <v>2</v>
      </c>
      <c r="H171" s="24" t="s">
        <v>2</v>
      </c>
      <c r="I171" s="31"/>
      <c r="J171" s="31"/>
      <c r="K171" s="35"/>
    </row>
    <row r="172" spans="1:11" x14ac:dyDescent="0.3">
      <c r="C172" s="57"/>
      <c r="D172" s="54"/>
      <c r="E172" s="6"/>
      <c r="F172" s="19"/>
      <c r="G172" s="24"/>
      <c r="H172" s="24"/>
      <c r="I172" s="31"/>
      <c r="J172" s="31"/>
      <c r="K172" s="35"/>
    </row>
    <row r="173" spans="1:11" x14ac:dyDescent="0.3">
      <c r="C173" s="58" t="s">
        <v>23</v>
      </c>
      <c r="D173" s="54"/>
      <c r="E173" s="6"/>
      <c r="F173" s="19"/>
      <c r="G173" s="24" t="s">
        <v>2</v>
      </c>
      <c r="H173" s="24" t="s">
        <v>2</v>
      </c>
      <c r="I173" s="31"/>
      <c r="J173" s="31"/>
      <c r="K173" s="35"/>
    </row>
    <row r="174" spans="1:11" x14ac:dyDescent="0.3">
      <c r="C174" s="57"/>
      <c r="D174" s="54"/>
      <c r="E174" s="6"/>
      <c r="F174" s="19"/>
      <c r="G174" s="24"/>
      <c r="H174" s="24"/>
      <c r="I174" s="31"/>
      <c r="J174" s="31"/>
      <c r="K174" s="35"/>
    </row>
    <row r="175" spans="1:11" x14ac:dyDescent="0.3">
      <c r="C175" s="59" t="s">
        <v>24</v>
      </c>
      <c r="D175" s="54"/>
      <c r="E175" s="6"/>
      <c r="F175" s="19"/>
      <c r="G175" s="24"/>
      <c r="H175" s="24"/>
      <c r="I175" s="31"/>
      <c r="J175" s="31"/>
      <c r="K175" s="35"/>
    </row>
    <row r="176" spans="1:11" x14ac:dyDescent="0.3">
      <c r="B176" s="8" t="s">
        <v>184</v>
      </c>
      <c r="C176" s="57" t="s">
        <v>185</v>
      </c>
      <c r="D176" s="54"/>
      <c r="E176" s="6"/>
      <c r="F176" s="19"/>
      <c r="G176" s="24">
        <v>12229.1</v>
      </c>
      <c r="H176" s="24">
        <v>0.33</v>
      </c>
      <c r="I176" s="31"/>
      <c r="J176" s="31"/>
      <c r="K176" s="35"/>
    </row>
    <row r="177" spans="1:54" x14ac:dyDescent="0.3">
      <c r="C177" s="58" t="s">
        <v>172</v>
      </c>
      <c r="D177" s="54"/>
      <c r="E177" s="6"/>
      <c r="F177" s="19"/>
      <c r="G177" s="25">
        <v>12229.1</v>
      </c>
      <c r="H177" s="25">
        <v>0.33</v>
      </c>
      <c r="I177" s="31"/>
      <c r="J177" s="31"/>
      <c r="K177" s="35"/>
    </row>
    <row r="178" spans="1:54" x14ac:dyDescent="0.3">
      <c r="C178" s="57"/>
      <c r="D178" s="54"/>
      <c r="E178" s="6"/>
      <c r="F178" s="19"/>
      <c r="G178" s="24"/>
      <c r="H178" s="24"/>
      <c r="I178" s="31"/>
      <c r="J178" s="31"/>
      <c r="K178" s="35"/>
    </row>
    <row r="179" spans="1:54" x14ac:dyDescent="0.3">
      <c r="A179" s="10"/>
      <c r="B179" s="28"/>
      <c r="C179" s="58" t="s">
        <v>25</v>
      </c>
      <c r="D179" s="54"/>
      <c r="E179" s="6"/>
      <c r="F179" s="19"/>
      <c r="G179" s="24"/>
      <c r="H179" s="24"/>
      <c r="I179" s="31"/>
      <c r="J179" s="31"/>
      <c r="K179" s="35"/>
    </row>
    <row r="180" spans="1:54" s="2" customFormat="1" ht="13.8" x14ac:dyDescent="0.3">
      <c r="A180" s="28"/>
      <c r="B180" s="28"/>
      <c r="C180" s="57" t="s">
        <v>5242</v>
      </c>
      <c r="D180" s="54"/>
      <c r="E180" s="6"/>
      <c r="F180" s="19"/>
      <c r="G180" s="24" t="s">
        <v>2</v>
      </c>
      <c r="H180" s="24" t="s">
        <v>2</v>
      </c>
      <c r="I180" s="31"/>
      <c r="J180" s="31"/>
      <c r="K180" s="35"/>
      <c r="L180" s="3"/>
      <c r="AI180" s="3"/>
      <c r="AV180" s="3"/>
      <c r="AX180" s="3"/>
      <c r="BB180" s="3"/>
    </row>
    <row r="181" spans="1:54" x14ac:dyDescent="0.3">
      <c r="B181" s="8"/>
      <c r="C181" s="57" t="s">
        <v>186</v>
      </c>
      <c r="D181" s="54"/>
      <c r="E181" s="6"/>
      <c r="F181" s="19"/>
      <c r="G181" s="24">
        <v>-8663.31</v>
      </c>
      <c r="H181" s="24">
        <v>-0.3</v>
      </c>
      <c r="I181" s="31"/>
      <c r="J181" s="31"/>
      <c r="K181" s="35"/>
    </row>
    <row r="182" spans="1:54" x14ac:dyDescent="0.3">
      <c r="C182" s="58" t="s">
        <v>172</v>
      </c>
      <c r="D182" s="54"/>
      <c r="E182" s="6"/>
      <c r="F182" s="19"/>
      <c r="G182" s="25">
        <v>-8663.31</v>
      </c>
      <c r="H182" s="25">
        <v>-0.3</v>
      </c>
      <c r="I182" s="31"/>
      <c r="J182" s="31"/>
      <c r="K182" s="35"/>
    </row>
    <row r="183" spans="1:54" x14ac:dyDescent="0.3">
      <c r="C183" s="57"/>
      <c r="D183" s="54"/>
      <c r="E183" s="6"/>
      <c r="F183" s="19"/>
      <c r="G183" s="24"/>
      <c r="H183" s="24"/>
      <c r="I183" s="31"/>
      <c r="J183" s="31"/>
      <c r="K183" s="35"/>
    </row>
    <row r="184" spans="1:54" x14ac:dyDescent="0.3">
      <c r="C184" s="60" t="s">
        <v>187</v>
      </c>
      <c r="D184" s="55"/>
      <c r="E184" s="5"/>
      <c r="F184" s="20"/>
      <c r="G184" s="26">
        <v>3660810.27</v>
      </c>
      <c r="H184" s="26">
        <v>100</v>
      </c>
      <c r="I184" s="32"/>
      <c r="J184" s="32"/>
      <c r="K184" s="36"/>
    </row>
    <row r="187" spans="1:54" x14ac:dyDescent="0.3">
      <c r="C187" s="1" t="s">
        <v>188</v>
      </c>
    </row>
    <row r="188" spans="1:54" x14ac:dyDescent="0.3">
      <c r="C188" s="37" t="s">
        <v>189</v>
      </c>
      <c r="D188" s="37"/>
      <c r="E188" s="37"/>
      <c r="F188" s="37"/>
      <c r="G188" s="37"/>
      <c r="H188" s="37"/>
      <c r="I188" s="37"/>
      <c r="J188" s="37"/>
      <c r="K188" s="37"/>
    </row>
    <row r="189" spans="1:54" x14ac:dyDescent="0.3">
      <c r="C189" s="2" t="s">
        <v>190</v>
      </c>
    </row>
    <row r="190" spans="1:54" x14ac:dyDescent="0.3">
      <c r="C190" s="2" t="s">
        <v>191</v>
      </c>
    </row>
    <row r="191" spans="1:54" ht="30" customHeight="1" x14ac:dyDescent="0.3">
      <c r="C191" s="92" t="s">
        <v>192</v>
      </c>
      <c r="D191" s="93"/>
      <c r="E191" s="93"/>
      <c r="F191" s="93"/>
      <c r="G191" s="93"/>
      <c r="H191" s="93"/>
      <c r="I191" s="93"/>
      <c r="J191" s="93"/>
      <c r="K191" s="93"/>
    </row>
    <row r="192" spans="1:54" x14ac:dyDescent="0.3">
      <c r="C192" s="2" t="s">
        <v>193</v>
      </c>
    </row>
    <row r="193" spans="3:5" x14ac:dyDescent="0.3">
      <c r="C193" s="2" t="s">
        <v>5253</v>
      </c>
    </row>
    <row r="195" spans="3:5" x14ac:dyDescent="0.3">
      <c r="C195" s="1" t="s">
        <v>5367</v>
      </c>
      <c r="E195" s="88" t="s">
        <v>5368</v>
      </c>
    </row>
    <row r="196" spans="3:5" x14ac:dyDescent="0.3">
      <c r="E196" s="2" t="s">
        <v>5384</v>
      </c>
    </row>
  </sheetData>
  <mergeCells count="1">
    <mergeCell ref="C191:K191"/>
  </mergeCells>
  <hyperlinks>
    <hyperlink ref="J2" location="'Index'!A1" display="'Index'!A1" xr:uid="{76C8361A-03F3-4AEB-A00C-A09A2143D708}"/>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AADCD-0FDF-4B7C-AAAD-E02DC9AFD810}">
  <sheetPr codeName="Sheet126"/>
  <dimension ref="A1:IV117"/>
  <sheetViews>
    <sheetView showGridLines="0" zoomScale="90" zoomScaleNormal="90" workbookViewId="0">
      <pane ySplit="6" topLeftCell="A10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1815</v>
      </c>
      <c r="J2" s="38" t="s">
        <v>4951</v>
      </c>
    </row>
    <row r="3" spans="1:54" ht="16.2" x14ac:dyDescent="0.35">
      <c r="C3" s="1" t="s">
        <v>28</v>
      </c>
      <c r="D3" s="21" t="s">
        <v>1816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8"/>
      <c r="D14" s="54"/>
      <c r="E14" s="6"/>
      <c r="F14" s="19"/>
      <c r="G14" s="24"/>
      <c r="H14" s="24"/>
      <c r="I14" s="31"/>
      <c r="J14" s="31"/>
      <c r="K14" s="35"/>
    </row>
    <row r="15" spans="1:54" x14ac:dyDescent="0.3">
      <c r="C15" s="59" t="s">
        <v>602</v>
      </c>
      <c r="D15" s="54"/>
      <c r="E15" s="6"/>
      <c r="F15" s="19"/>
      <c r="G15" s="24"/>
      <c r="H15" s="24"/>
      <c r="I15" s="31"/>
      <c r="J15" s="31"/>
      <c r="K15" s="35"/>
    </row>
    <row r="16" spans="1:54" x14ac:dyDescent="0.3">
      <c r="C16" s="57" t="s">
        <v>604</v>
      </c>
      <c r="D16" s="54" t="s">
        <v>605</v>
      </c>
      <c r="E16" s="6" t="s">
        <v>558</v>
      </c>
      <c r="F16" s="19">
        <v>5000000</v>
      </c>
      <c r="G16" s="24">
        <v>6550</v>
      </c>
      <c r="H16" s="24">
        <v>2.95</v>
      </c>
      <c r="I16" s="31"/>
      <c r="J16" s="31"/>
      <c r="K16" s="35"/>
    </row>
    <row r="17" spans="1:11" x14ac:dyDescent="0.3">
      <c r="C17" s="58" t="s">
        <v>172</v>
      </c>
      <c r="D17" s="54"/>
      <c r="E17" s="6"/>
      <c r="F17" s="19"/>
      <c r="G17" s="25">
        <v>6550</v>
      </c>
      <c r="H17" s="25">
        <v>2.95</v>
      </c>
      <c r="I17" s="31"/>
      <c r="J17" s="31"/>
      <c r="K17" s="35"/>
    </row>
    <row r="18" spans="1:11" x14ac:dyDescent="0.3">
      <c r="C18" s="58"/>
      <c r="D18" s="54"/>
      <c r="E18" s="6"/>
      <c r="F18" s="19"/>
      <c r="G18" s="63"/>
      <c r="H18" s="63"/>
      <c r="I18" s="31"/>
      <c r="J18" s="31"/>
      <c r="K18" s="35"/>
    </row>
    <row r="19" spans="1:11" x14ac:dyDescent="0.3">
      <c r="A19" s="10"/>
      <c r="B19" s="28"/>
      <c r="C19" s="58" t="s">
        <v>5</v>
      </c>
      <c r="D19" s="54"/>
      <c r="E19" s="6"/>
      <c r="F19" s="19"/>
      <c r="G19" s="24"/>
      <c r="H19" s="24"/>
      <c r="I19" s="31"/>
      <c r="J19" s="31"/>
      <c r="K19" s="35"/>
    </row>
    <row r="20" spans="1:11" x14ac:dyDescent="0.3">
      <c r="C20" s="59" t="s">
        <v>6</v>
      </c>
      <c r="D20" s="54"/>
      <c r="E20" s="6"/>
      <c r="F20" s="19"/>
      <c r="G20" s="24"/>
      <c r="H20" s="24"/>
      <c r="I20" s="31"/>
      <c r="J20" s="31"/>
      <c r="K20" s="35"/>
    </row>
    <row r="21" spans="1:11" x14ac:dyDescent="0.3">
      <c r="B21" s="8" t="s">
        <v>1817</v>
      </c>
      <c r="C21" s="57" t="s">
        <v>780</v>
      </c>
      <c r="D21" s="54" t="s">
        <v>1818</v>
      </c>
      <c r="E21" s="6" t="s">
        <v>676</v>
      </c>
      <c r="F21" s="19">
        <v>11200</v>
      </c>
      <c r="G21" s="24">
        <v>11297.71</v>
      </c>
      <c r="H21" s="24">
        <v>5.09</v>
      </c>
      <c r="I21" s="31">
        <v>7.25</v>
      </c>
      <c r="J21" s="31"/>
      <c r="K21" s="35"/>
    </row>
    <row r="22" spans="1:11" x14ac:dyDescent="0.3">
      <c r="B22" s="8" t="s">
        <v>1180</v>
      </c>
      <c r="C22" s="57" t="s">
        <v>1181</v>
      </c>
      <c r="D22" s="54" t="s">
        <v>1182</v>
      </c>
      <c r="E22" s="6" t="s">
        <v>639</v>
      </c>
      <c r="F22" s="19">
        <v>11000</v>
      </c>
      <c r="G22" s="24">
        <v>11166.69</v>
      </c>
      <c r="H22" s="24">
        <v>5.03</v>
      </c>
      <c r="I22" s="31">
        <v>7.3849999999999998</v>
      </c>
      <c r="J22" s="31"/>
      <c r="K22" s="35" t="s">
        <v>617</v>
      </c>
    </row>
    <row r="23" spans="1:11" x14ac:dyDescent="0.3">
      <c r="B23" s="8" t="s">
        <v>1819</v>
      </c>
      <c r="C23" s="57" t="s">
        <v>1820</v>
      </c>
      <c r="D23" s="54" t="s">
        <v>1821</v>
      </c>
      <c r="E23" s="6" t="s">
        <v>694</v>
      </c>
      <c r="F23" s="19">
        <v>10500</v>
      </c>
      <c r="G23" s="24">
        <v>10618.7</v>
      </c>
      <c r="H23" s="24">
        <v>4.78</v>
      </c>
      <c r="I23" s="31">
        <v>7.165</v>
      </c>
      <c r="J23" s="31"/>
      <c r="K23" s="35" t="s">
        <v>617</v>
      </c>
    </row>
    <row r="24" spans="1:11" x14ac:dyDescent="0.3">
      <c r="B24" s="8" t="s">
        <v>765</v>
      </c>
      <c r="C24" s="57" t="s">
        <v>766</v>
      </c>
      <c r="D24" s="54" t="s">
        <v>767</v>
      </c>
      <c r="E24" s="6" t="s">
        <v>768</v>
      </c>
      <c r="F24" s="19">
        <v>11000</v>
      </c>
      <c r="G24" s="24">
        <v>10617.68</v>
      </c>
      <c r="H24" s="24">
        <v>4.78</v>
      </c>
      <c r="I24" s="31">
        <v>7.9850000000000003</v>
      </c>
      <c r="J24" s="31"/>
      <c r="K24" s="35" t="s">
        <v>617</v>
      </c>
    </row>
    <row r="25" spans="1:11" x14ac:dyDescent="0.3">
      <c r="B25" s="8" t="s">
        <v>1158</v>
      </c>
      <c r="C25" s="57" t="s">
        <v>1159</v>
      </c>
      <c r="D25" s="54" t="s">
        <v>1160</v>
      </c>
      <c r="E25" s="6" t="s">
        <v>1161</v>
      </c>
      <c r="F25" s="19">
        <v>10000</v>
      </c>
      <c r="G25" s="24">
        <v>9964.15</v>
      </c>
      <c r="H25" s="24">
        <v>4.49</v>
      </c>
      <c r="I25" s="31">
        <v>10.0107</v>
      </c>
      <c r="J25" s="31"/>
      <c r="K25" s="35" t="s">
        <v>617</v>
      </c>
    </row>
    <row r="26" spans="1:11" x14ac:dyDescent="0.3">
      <c r="B26" s="8" t="s">
        <v>1822</v>
      </c>
      <c r="C26" s="57" t="s">
        <v>1823</v>
      </c>
      <c r="D26" s="54" t="s">
        <v>1824</v>
      </c>
      <c r="E26" s="6" t="s">
        <v>1161</v>
      </c>
      <c r="F26" s="19">
        <v>8500</v>
      </c>
      <c r="G26" s="24">
        <v>8288.7900000000009</v>
      </c>
      <c r="H26" s="24">
        <v>3.73</v>
      </c>
      <c r="I26" s="31">
        <v>11.245900000000001</v>
      </c>
      <c r="J26" s="31"/>
      <c r="K26" s="35" t="s">
        <v>617</v>
      </c>
    </row>
    <row r="27" spans="1:11" x14ac:dyDescent="0.3">
      <c r="B27" s="8" t="s">
        <v>721</v>
      </c>
      <c r="C27" s="57" t="s">
        <v>692</v>
      </c>
      <c r="D27" s="54" t="s">
        <v>722</v>
      </c>
      <c r="E27" s="6" t="s">
        <v>694</v>
      </c>
      <c r="F27" s="19">
        <v>8000</v>
      </c>
      <c r="G27" s="24">
        <v>8051.78</v>
      </c>
      <c r="H27" s="24">
        <v>3.62</v>
      </c>
      <c r="I27" s="31">
        <v>8.8949999999999996</v>
      </c>
      <c r="J27" s="31"/>
      <c r="K27" s="35" t="s">
        <v>617</v>
      </c>
    </row>
    <row r="28" spans="1:11" x14ac:dyDescent="0.3">
      <c r="B28" s="8" t="s">
        <v>626</v>
      </c>
      <c r="C28" s="57" t="s">
        <v>627</v>
      </c>
      <c r="D28" s="54" t="s">
        <v>628</v>
      </c>
      <c r="E28" s="6" t="s">
        <v>629</v>
      </c>
      <c r="F28" s="19">
        <v>8000</v>
      </c>
      <c r="G28" s="24">
        <v>8015.16</v>
      </c>
      <c r="H28" s="24">
        <v>3.61</v>
      </c>
      <c r="I28" s="31">
        <v>9.76</v>
      </c>
      <c r="J28" s="31"/>
      <c r="K28" s="35" t="s">
        <v>617</v>
      </c>
    </row>
    <row r="29" spans="1:11" x14ac:dyDescent="0.3">
      <c r="B29" s="8" t="s">
        <v>636</v>
      </c>
      <c r="C29" s="57" t="s">
        <v>637</v>
      </c>
      <c r="D29" s="54" t="s">
        <v>638</v>
      </c>
      <c r="E29" s="6" t="s">
        <v>639</v>
      </c>
      <c r="F29" s="19">
        <v>7500</v>
      </c>
      <c r="G29" s="24">
        <v>7647.25</v>
      </c>
      <c r="H29" s="24">
        <v>3.44</v>
      </c>
      <c r="I29" s="31">
        <v>7.5549999999999997</v>
      </c>
      <c r="J29" s="31"/>
      <c r="K29" s="35" t="s">
        <v>617</v>
      </c>
    </row>
    <row r="30" spans="1:11" x14ac:dyDescent="0.3">
      <c r="B30" s="8" t="s">
        <v>1174</v>
      </c>
      <c r="C30" s="57" t="s">
        <v>1175</v>
      </c>
      <c r="D30" s="54" t="s">
        <v>1176</v>
      </c>
      <c r="E30" s="6" t="s">
        <v>776</v>
      </c>
      <c r="F30" s="19">
        <v>7500</v>
      </c>
      <c r="G30" s="24">
        <v>7604.18</v>
      </c>
      <c r="H30" s="24">
        <v>3.42</v>
      </c>
      <c r="I30" s="31">
        <v>7.915</v>
      </c>
      <c r="J30" s="31"/>
      <c r="K30" s="35" t="s">
        <v>617</v>
      </c>
    </row>
    <row r="31" spans="1:11" x14ac:dyDescent="0.3">
      <c r="B31" s="8" t="s">
        <v>1825</v>
      </c>
      <c r="C31" s="57" t="s">
        <v>1036</v>
      </c>
      <c r="D31" s="54" t="s">
        <v>1826</v>
      </c>
      <c r="E31" s="6" t="s">
        <v>776</v>
      </c>
      <c r="F31" s="19">
        <v>750</v>
      </c>
      <c r="G31" s="24">
        <v>7535.34</v>
      </c>
      <c r="H31" s="24">
        <v>3.39</v>
      </c>
      <c r="I31" s="31">
        <v>6.6898999999999997</v>
      </c>
      <c r="J31" s="31"/>
      <c r="K31" s="35" t="s">
        <v>617</v>
      </c>
    </row>
    <row r="32" spans="1:11" x14ac:dyDescent="0.3">
      <c r="B32" s="8" t="s">
        <v>1827</v>
      </c>
      <c r="C32" s="57" t="s">
        <v>1152</v>
      </c>
      <c r="D32" s="54" t="s">
        <v>1828</v>
      </c>
      <c r="E32" s="6" t="s">
        <v>694</v>
      </c>
      <c r="F32" s="19">
        <v>7500</v>
      </c>
      <c r="G32" s="24">
        <v>7530.91</v>
      </c>
      <c r="H32" s="24">
        <v>3.39</v>
      </c>
      <c r="I32" s="31">
        <v>8.2623999999999995</v>
      </c>
      <c r="J32" s="31"/>
      <c r="K32" s="35" t="s">
        <v>617</v>
      </c>
    </row>
    <row r="33" spans="2:11" x14ac:dyDescent="0.3">
      <c r="B33" s="8" t="s">
        <v>1829</v>
      </c>
      <c r="C33" s="57" t="s">
        <v>295</v>
      </c>
      <c r="D33" s="54" t="s">
        <v>1830</v>
      </c>
      <c r="E33" s="6" t="s">
        <v>639</v>
      </c>
      <c r="F33" s="19">
        <v>750</v>
      </c>
      <c r="G33" s="24">
        <v>7503.59</v>
      </c>
      <c r="H33" s="24">
        <v>3.38</v>
      </c>
      <c r="I33" s="31">
        <v>6.6252000000000004</v>
      </c>
      <c r="J33" s="31"/>
      <c r="K33" s="35" t="s">
        <v>617</v>
      </c>
    </row>
    <row r="34" spans="2:11" x14ac:dyDescent="0.3">
      <c r="B34" s="8" t="s">
        <v>769</v>
      </c>
      <c r="C34" s="57" t="s">
        <v>770</v>
      </c>
      <c r="D34" s="54" t="s">
        <v>771</v>
      </c>
      <c r="E34" s="6" t="s">
        <v>772</v>
      </c>
      <c r="F34" s="19">
        <v>7000</v>
      </c>
      <c r="G34" s="24">
        <v>7012.12</v>
      </c>
      <c r="H34" s="24">
        <v>3.16</v>
      </c>
      <c r="I34" s="31">
        <v>8.7451000000000008</v>
      </c>
      <c r="J34" s="31"/>
      <c r="K34" s="35" t="s">
        <v>617</v>
      </c>
    </row>
    <row r="35" spans="2:11" x14ac:dyDescent="0.3">
      <c r="B35" s="8" t="s">
        <v>1831</v>
      </c>
      <c r="C35" s="57" t="s">
        <v>1832</v>
      </c>
      <c r="D35" s="54" t="s">
        <v>1833</v>
      </c>
      <c r="E35" s="6" t="s">
        <v>616</v>
      </c>
      <c r="F35" s="19">
        <v>650</v>
      </c>
      <c r="G35" s="24">
        <v>6447.16</v>
      </c>
      <c r="H35" s="24">
        <v>2.9</v>
      </c>
      <c r="I35" s="31">
        <v>10.004099999999999</v>
      </c>
      <c r="J35" s="31"/>
      <c r="K35" s="35" t="s">
        <v>617</v>
      </c>
    </row>
    <row r="36" spans="2:11" x14ac:dyDescent="0.3">
      <c r="B36" s="8" t="s">
        <v>1177</v>
      </c>
      <c r="C36" s="57" t="s">
        <v>1178</v>
      </c>
      <c r="D36" s="54" t="s">
        <v>1179</v>
      </c>
      <c r="E36" s="6" t="s">
        <v>1161</v>
      </c>
      <c r="F36" s="19">
        <v>7500</v>
      </c>
      <c r="G36" s="24">
        <v>5650.55</v>
      </c>
      <c r="H36" s="24">
        <v>2.54</v>
      </c>
      <c r="I36" s="31">
        <v>8.8465000000000007</v>
      </c>
      <c r="J36" s="31"/>
      <c r="K36" s="35" t="s">
        <v>617</v>
      </c>
    </row>
    <row r="37" spans="2:11" x14ac:dyDescent="0.3">
      <c r="B37" s="8" t="s">
        <v>670</v>
      </c>
      <c r="C37" s="57" t="s">
        <v>671</v>
      </c>
      <c r="D37" s="54" t="s">
        <v>672</v>
      </c>
      <c r="E37" s="6" t="s">
        <v>639</v>
      </c>
      <c r="F37" s="19">
        <v>5000</v>
      </c>
      <c r="G37" s="24">
        <v>5084.16</v>
      </c>
      <c r="H37" s="24">
        <v>2.29</v>
      </c>
      <c r="I37" s="31">
        <v>7.4348000000000001</v>
      </c>
      <c r="J37" s="31"/>
      <c r="K37" s="35" t="s">
        <v>617</v>
      </c>
    </row>
    <row r="38" spans="2:11" x14ac:dyDescent="0.3">
      <c r="B38" s="8" t="s">
        <v>1835</v>
      </c>
      <c r="C38" s="57" t="s">
        <v>1836</v>
      </c>
      <c r="D38" s="54" t="s">
        <v>1837</v>
      </c>
      <c r="E38" s="6" t="s">
        <v>1838</v>
      </c>
      <c r="F38" s="19">
        <v>5000</v>
      </c>
      <c r="G38" s="24">
        <v>5011.32</v>
      </c>
      <c r="H38" s="24">
        <v>2.2599999999999998</v>
      </c>
      <c r="I38" s="31">
        <v>9.2050999999999998</v>
      </c>
      <c r="J38" s="31"/>
      <c r="K38" s="35" t="s">
        <v>617</v>
      </c>
    </row>
    <row r="39" spans="2:11" x14ac:dyDescent="0.3">
      <c r="B39" s="8" t="s">
        <v>1839</v>
      </c>
      <c r="C39" s="57" t="s">
        <v>1172</v>
      </c>
      <c r="D39" s="54" t="s">
        <v>1840</v>
      </c>
      <c r="E39" s="6" t="s">
        <v>676</v>
      </c>
      <c r="F39" s="19">
        <v>4500</v>
      </c>
      <c r="G39" s="24">
        <v>4585.24</v>
      </c>
      <c r="H39" s="24">
        <v>2.06</v>
      </c>
      <c r="I39" s="31">
        <v>7.5698999999999996</v>
      </c>
      <c r="J39" s="31"/>
      <c r="K39" s="35" t="s">
        <v>617</v>
      </c>
    </row>
    <row r="40" spans="2:11" x14ac:dyDescent="0.3">
      <c r="B40" s="8" t="s">
        <v>1171</v>
      </c>
      <c r="C40" s="57" t="s">
        <v>1172</v>
      </c>
      <c r="D40" s="54" t="s">
        <v>1173</v>
      </c>
      <c r="E40" s="6" t="s">
        <v>676</v>
      </c>
      <c r="F40" s="19">
        <v>4000</v>
      </c>
      <c r="G40" s="24">
        <v>4060.06</v>
      </c>
      <c r="H40" s="24">
        <v>1.83</v>
      </c>
      <c r="I40" s="31">
        <v>7.5449000000000002</v>
      </c>
      <c r="J40" s="31"/>
      <c r="K40" s="35" t="s">
        <v>617</v>
      </c>
    </row>
    <row r="41" spans="2:11" x14ac:dyDescent="0.3">
      <c r="B41" s="8" t="s">
        <v>782</v>
      </c>
      <c r="C41" s="57" t="s">
        <v>783</v>
      </c>
      <c r="D41" s="54" t="s">
        <v>784</v>
      </c>
      <c r="E41" s="6" t="s">
        <v>639</v>
      </c>
      <c r="F41" s="19">
        <v>2500</v>
      </c>
      <c r="G41" s="24">
        <v>2494.89</v>
      </c>
      <c r="H41" s="24">
        <v>1.1200000000000001</v>
      </c>
      <c r="I41" s="31">
        <v>7.8</v>
      </c>
      <c r="J41" s="31"/>
      <c r="K41" s="35" t="s">
        <v>617</v>
      </c>
    </row>
    <row r="42" spans="2:11" x14ac:dyDescent="0.3">
      <c r="B42" s="8" t="s">
        <v>785</v>
      </c>
      <c r="C42" s="57" t="s">
        <v>783</v>
      </c>
      <c r="D42" s="54" t="s">
        <v>786</v>
      </c>
      <c r="E42" s="6" t="s">
        <v>639</v>
      </c>
      <c r="F42" s="19">
        <v>2500</v>
      </c>
      <c r="G42" s="24">
        <v>2493.9299999999998</v>
      </c>
      <c r="H42" s="24">
        <v>1.1200000000000001</v>
      </c>
      <c r="I42" s="31">
        <v>7.8</v>
      </c>
      <c r="J42" s="31"/>
      <c r="K42" s="35" t="s">
        <v>617</v>
      </c>
    </row>
    <row r="43" spans="2:11" x14ac:dyDescent="0.3">
      <c r="B43" s="8" t="s">
        <v>787</v>
      </c>
      <c r="C43" s="57" t="s">
        <v>783</v>
      </c>
      <c r="D43" s="54" t="s">
        <v>788</v>
      </c>
      <c r="E43" s="6" t="s">
        <v>639</v>
      </c>
      <c r="F43" s="19">
        <v>2500</v>
      </c>
      <c r="G43" s="24">
        <v>2492.6</v>
      </c>
      <c r="H43" s="24">
        <v>1.1200000000000001</v>
      </c>
      <c r="I43" s="31">
        <v>7.8014000000000001</v>
      </c>
      <c r="J43" s="31"/>
      <c r="K43" s="35" t="s">
        <v>617</v>
      </c>
    </row>
    <row r="44" spans="2:11" x14ac:dyDescent="0.3">
      <c r="B44" s="8" t="s">
        <v>789</v>
      </c>
      <c r="C44" s="57" t="s">
        <v>783</v>
      </c>
      <c r="D44" s="54" t="s">
        <v>790</v>
      </c>
      <c r="E44" s="6" t="s">
        <v>639</v>
      </c>
      <c r="F44" s="19">
        <v>2500</v>
      </c>
      <c r="G44" s="24">
        <v>2492.2600000000002</v>
      </c>
      <c r="H44" s="24">
        <v>1.1200000000000001</v>
      </c>
      <c r="I44" s="31">
        <v>7.8</v>
      </c>
      <c r="J44" s="31"/>
      <c r="K44" s="35" t="s">
        <v>617</v>
      </c>
    </row>
    <row r="45" spans="2:11" x14ac:dyDescent="0.3">
      <c r="B45" s="8" t="s">
        <v>1135</v>
      </c>
      <c r="C45" s="57" t="s">
        <v>1136</v>
      </c>
      <c r="D45" s="54" t="s">
        <v>1137</v>
      </c>
      <c r="E45" s="6" t="s">
        <v>616</v>
      </c>
      <c r="F45" s="19">
        <v>200</v>
      </c>
      <c r="G45" s="24">
        <v>1992.95</v>
      </c>
      <c r="H45" s="24">
        <v>0.9</v>
      </c>
      <c r="I45" s="31">
        <v>8.2888000000000002</v>
      </c>
      <c r="J45" s="31"/>
      <c r="K45" s="35" t="s">
        <v>617</v>
      </c>
    </row>
    <row r="46" spans="2:11" x14ac:dyDescent="0.3">
      <c r="B46" s="8" t="s">
        <v>1841</v>
      </c>
      <c r="C46" s="57" t="s">
        <v>348</v>
      </c>
      <c r="D46" s="54" t="s">
        <v>1842</v>
      </c>
      <c r="E46" s="6" t="s">
        <v>676</v>
      </c>
      <c r="F46" s="19">
        <v>1875</v>
      </c>
      <c r="G46" s="24">
        <v>1897.75</v>
      </c>
      <c r="H46" s="24">
        <v>0.85</v>
      </c>
      <c r="I46" s="31">
        <v>7.3</v>
      </c>
      <c r="J46" s="31"/>
      <c r="K46" s="35" t="s">
        <v>617</v>
      </c>
    </row>
    <row r="47" spans="2:11" x14ac:dyDescent="0.3">
      <c r="B47" s="8" t="s">
        <v>1843</v>
      </c>
      <c r="C47" s="57" t="s">
        <v>348</v>
      </c>
      <c r="D47" s="54" t="s">
        <v>1844</v>
      </c>
      <c r="E47" s="6" t="s">
        <v>676</v>
      </c>
      <c r="F47" s="19">
        <v>1875</v>
      </c>
      <c r="G47" s="24">
        <v>1891.66</v>
      </c>
      <c r="H47" s="24">
        <v>0.85</v>
      </c>
      <c r="I47" s="31">
        <v>7.1050000000000004</v>
      </c>
      <c r="J47" s="31"/>
      <c r="K47" s="35" t="s">
        <v>617</v>
      </c>
    </row>
    <row r="48" spans="2:11" x14ac:dyDescent="0.3">
      <c r="B48" s="8" t="s">
        <v>1845</v>
      </c>
      <c r="C48" s="57" t="s">
        <v>348</v>
      </c>
      <c r="D48" s="54" t="s">
        <v>1846</v>
      </c>
      <c r="E48" s="6" t="s">
        <v>676</v>
      </c>
      <c r="F48" s="19">
        <v>1875</v>
      </c>
      <c r="G48" s="24">
        <v>1879.4</v>
      </c>
      <c r="H48" s="24">
        <v>0.85</v>
      </c>
      <c r="I48" s="31">
        <v>6.6749000000000001</v>
      </c>
      <c r="J48" s="31"/>
      <c r="K48" s="35" t="s">
        <v>617</v>
      </c>
    </row>
    <row r="49" spans="2:11" x14ac:dyDescent="0.3">
      <c r="B49" s="8" t="s">
        <v>1142</v>
      </c>
      <c r="C49" s="57" t="s">
        <v>1143</v>
      </c>
      <c r="D49" s="54" t="s">
        <v>1144</v>
      </c>
      <c r="E49" s="6" t="s">
        <v>1145</v>
      </c>
      <c r="F49" s="19">
        <v>170</v>
      </c>
      <c r="G49" s="24">
        <v>1697.36</v>
      </c>
      <c r="H49" s="24">
        <v>0.76</v>
      </c>
      <c r="I49" s="31">
        <v>6.93</v>
      </c>
      <c r="J49" s="31"/>
      <c r="K49" s="35" t="s">
        <v>617</v>
      </c>
    </row>
    <row r="50" spans="2:11" x14ac:dyDescent="0.3">
      <c r="B50" s="8" t="s">
        <v>1847</v>
      </c>
      <c r="C50" s="57" t="s">
        <v>1092</v>
      </c>
      <c r="D50" s="54" t="s">
        <v>1848</v>
      </c>
      <c r="E50" s="6" t="s">
        <v>1094</v>
      </c>
      <c r="F50" s="19">
        <v>150</v>
      </c>
      <c r="G50" s="24">
        <v>1505.83</v>
      </c>
      <c r="H50" s="24">
        <v>0.68</v>
      </c>
      <c r="I50" s="31">
        <v>7.9482999999999997</v>
      </c>
      <c r="J50" s="31"/>
      <c r="K50" s="35" t="s">
        <v>617</v>
      </c>
    </row>
    <row r="51" spans="2:11" x14ac:dyDescent="0.3">
      <c r="B51" s="8" t="s">
        <v>791</v>
      </c>
      <c r="C51" s="57" t="s">
        <v>792</v>
      </c>
      <c r="D51" s="54" t="s">
        <v>793</v>
      </c>
      <c r="E51" s="6" t="s">
        <v>694</v>
      </c>
      <c r="F51" s="19">
        <v>3500</v>
      </c>
      <c r="G51" s="24">
        <v>877.06</v>
      </c>
      <c r="H51" s="24">
        <v>0.39</v>
      </c>
      <c r="I51" s="31">
        <v>7.0846999999999998</v>
      </c>
      <c r="J51" s="31"/>
      <c r="K51" s="35" t="s">
        <v>617</v>
      </c>
    </row>
    <row r="52" spans="2:11" x14ac:dyDescent="0.3">
      <c r="B52" s="8" t="s">
        <v>1154</v>
      </c>
      <c r="C52" s="57" t="s">
        <v>1152</v>
      </c>
      <c r="D52" s="54" t="s">
        <v>1155</v>
      </c>
      <c r="E52" s="6" t="s">
        <v>694</v>
      </c>
      <c r="F52" s="19">
        <v>500</v>
      </c>
      <c r="G52" s="24">
        <v>502.14</v>
      </c>
      <c r="H52" s="24">
        <v>0.23</v>
      </c>
      <c r="I52" s="31">
        <v>8.2599</v>
      </c>
      <c r="J52" s="31"/>
      <c r="K52" s="35" t="s">
        <v>617</v>
      </c>
    </row>
    <row r="53" spans="2:11" x14ac:dyDescent="0.3">
      <c r="C53" s="58" t="s">
        <v>172</v>
      </c>
      <c r="D53" s="54"/>
      <c r="E53" s="6"/>
      <c r="F53" s="19"/>
      <c r="G53" s="25">
        <v>175910.37</v>
      </c>
      <c r="H53" s="25">
        <v>79.180000000000007</v>
      </c>
      <c r="I53" s="31"/>
      <c r="J53" s="31"/>
      <c r="K53" s="35"/>
    </row>
    <row r="54" spans="2:11" x14ac:dyDescent="0.3">
      <c r="C54" s="57"/>
      <c r="D54" s="54"/>
      <c r="E54" s="6"/>
      <c r="F54" s="19"/>
      <c r="G54" s="24"/>
      <c r="H54" s="24"/>
      <c r="I54" s="31"/>
      <c r="J54" s="31"/>
      <c r="K54" s="35"/>
    </row>
    <row r="55" spans="2:11" x14ac:dyDescent="0.3">
      <c r="C55" s="58" t="s">
        <v>7</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8" t="s">
        <v>8</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9" t="s">
        <v>9</v>
      </c>
      <c r="D59" s="54"/>
      <c r="E59" s="6"/>
      <c r="F59" s="19"/>
      <c r="G59" s="24"/>
      <c r="H59" s="24"/>
      <c r="I59" s="31"/>
      <c r="J59" s="31"/>
      <c r="K59" s="35"/>
    </row>
    <row r="60" spans="2:11" x14ac:dyDescent="0.3">
      <c r="B60" s="8" t="s">
        <v>736</v>
      </c>
      <c r="C60" s="57" t="s">
        <v>737</v>
      </c>
      <c r="D60" s="54" t="s">
        <v>738</v>
      </c>
      <c r="E60" s="6" t="s">
        <v>183</v>
      </c>
      <c r="F60" s="19">
        <v>15000000</v>
      </c>
      <c r="G60" s="24">
        <v>15301.7</v>
      </c>
      <c r="H60" s="24">
        <v>6.89</v>
      </c>
      <c r="I60" s="31">
        <v>6.8098239999999999</v>
      </c>
      <c r="J60" s="31"/>
      <c r="K60" s="35"/>
    </row>
    <row r="61" spans="2:11" x14ac:dyDescent="0.3">
      <c r="B61" s="8" t="s">
        <v>730</v>
      </c>
      <c r="C61" s="57" t="s">
        <v>731</v>
      </c>
      <c r="D61" s="54" t="s">
        <v>732</v>
      </c>
      <c r="E61" s="6" t="s">
        <v>183</v>
      </c>
      <c r="F61" s="19">
        <v>8000000</v>
      </c>
      <c r="G61" s="24">
        <v>8201.82</v>
      </c>
      <c r="H61" s="24">
        <v>3.69</v>
      </c>
      <c r="I61" s="31">
        <v>6.5233752999999997</v>
      </c>
      <c r="J61" s="31"/>
      <c r="K61" s="35"/>
    </row>
    <row r="62" spans="2:11" x14ac:dyDescent="0.3">
      <c r="B62" s="8" t="s">
        <v>1849</v>
      </c>
      <c r="C62" s="57" t="s">
        <v>1850</v>
      </c>
      <c r="D62" s="54" t="s">
        <v>1851</v>
      </c>
      <c r="E62" s="6" t="s">
        <v>183</v>
      </c>
      <c r="F62" s="19">
        <v>4000000</v>
      </c>
      <c r="G62" s="24">
        <v>4213.53</v>
      </c>
      <c r="H62" s="24">
        <v>1.9</v>
      </c>
      <c r="I62" s="31">
        <v>6.4096216999999998</v>
      </c>
      <c r="J62" s="31"/>
      <c r="K62" s="35"/>
    </row>
    <row r="63" spans="2:11" x14ac:dyDescent="0.3">
      <c r="B63" s="8" t="s">
        <v>1852</v>
      </c>
      <c r="C63" s="57" t="s">
        <v>1853</v>
      </c>
      <c r="D63" s="54" t="s">
        <v>1854</v>
      </c>
      <c r="E63" s="6" t="s">
        <v>183</v>
      </c>
      <c r="F63" s="19">
        <v>4000000</v>
      </c>
      <c r="G63" s="24">
        <v>4199.6099999999997</v>
      </c>
      <c r="H63" s="24">
        <v>1.89</v>
      </c>
      <c r="I63" s="31">
        <v>6.7784161000000003</v>
      </c>
      <c r="J63" s="31"/>
      <c r="K63" s="35"/>
    </row>
    <row r="64" spans="2:11" x14ac:dyDescent="0.3">
      <c r="C64" s="58" t="s">
        <v>172</v>
      </c>
      <c r="D64" s="54"/>
      <c r="E64" s="6"/>
      <c r="F64" s="19"/>
      <c r="G64" s="25">
        <v>31916.66</v>
      </c>
      <c r="H64" s="25">
        <v>14.37</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11</v>
      </c>
      <c r="D68" s="54"/>
      <c r="E68" s="6"/>
      <c r="F68" s="19"/>
      <c r="G68" s="24"/>
      <c r="H68" s="24"/>
      <c r="I68" s="31"/>
      <c r="J68" s="31"/>
      <c r="K68" s="35"/>
    </row>
    <row r="69" spans="1:11" x14ac:dyDescent="0.3">
      <c r="C69" s="57"/>
      <c r="D69" s="54"/>
      <c r="E69" s="6"/>
      <c r="F69" s="19"/>
      <c r="G69" s="24"/>
      <c r="H69" s="24"/>
      <c r="I69" s="31"/>
      <c r="J69" s="31"/>
      <c r="K69" s="35"/>
    </row>
    <row r="70" spans="1:11" x14ac:dyDescent="0.3">
      <c r="C70" s="58" t="s">
        <v>13</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14</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15</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16</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18</v>
      </c>
      <c r="D80" s="54"/>
      <c r="E80" s="6"/>
      <c r="F80" s="19"/>
      <c r="G80" s="24"/>
      <c r="H80" s="24"/>
      <c r="I80" s="31"/>
      <c r="J80" s="31"/>
      <c r="K80" s="35"/>
    </row>
    <row r="81" spans="1:11" x14ac:dyDescent="0.3">
      <c r="A81" s="28"/>
      <c r="B81" s="28"/>
      <c r="C81" s="58" t="s">
        <v>19</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C83" s="59" t="s">
        <v>20</v>
      </c>
      <c r="D83" s="54"/>
      <c r="E83" s="6"/>
      <c r="F83" s="19"/>
      <c r="G83" s="24"/>
      <c r="H83" s="24"/>
      <c r="I83" s="31"/>
      <c r="J83" s="31"/>
      <c r="K83" s="35"/>
    </row>
    <row r="84" spans="1:11" x14ac:dyDescent="0.3">
      <c r="B84" s="8" t="s">
        <v>797</v>
      </c>
      <c r="C84" s="57" t="s">
        <v>5274</v>
      </c>
      <c r="D84" s="54" t="s">
        <v>798</v>
      </c>
      <c r="E84" s="6" t="s">
        <v>799</v>
      </c>
      <c r="F84" s="19">
        <v>7082.6459999999997</v>
      </c>
      <c r="G84" s="24">
        <v>799.62</v>
      </c>
      <c r="H84" s="24">
        <v>0.36</v>
      </c>
      <c r="I84" s="31">
        <v>5.58</v>
      </c>
      <c r="J84" s="31"/>
      <c r="K84" s="35"/>
    </row>
    <row r="85" spans="1:11" x14ac:dyDescent="0.3">
      <c r="C85" s="58" t="s">
        <v>172</v>
      </c>
      <c r="D85" s="54"/>
      <c r="E85" s="6"/>
      <c r="F85" s="19"/>
      <c r="G85" s="25">
        <v>799.62</v>
      </c>
      <c r="H85" s="25">
        <v>0.36</v>
      </c>
      <c r="I85" s="31"/>
      <c r="J85" s="31"/>
      <c r="K85" s="35"/>
    </row>
    <row r="86" spans="1:11" x14ac:dyDescent="0.3">
      <c r="C86" s="57"/>
      <c r="D86" s="54"/>
      <c r="E86" s="6"/>
      <c r="F86" s="19"/>
      <c r="G86" s="24"/>
      <c r="H86" s="24"/>
      <c r="I86" s="31"/>
      <c r="J86" s="31"/>
      <c r="K86" s="35"/>
    </row>
    <row r="87" spans="1:11" x14ac:dyDescent="0.3">
      <c r="C87" s="58" t="s">
        <v>21</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22</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23</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9" t="s">
        <v>24</v>
      </c>
      <c r="D93" s="54"/>
      <c r="E93" s="6"/>
      <c r="F93" s="19"/>
      <c r="G93" s="24"/>
      <c r="H93" s="24"/>
      <c r="I93" s="31"/>
      <c r="J93" s="31"/>
      <c r="K93" s="35"/>
    </row>
    <row r="94" spans="1:11" x14ac:dyDescent="0.3">
      <c r="B94" s="8" t="s">
        <v>184</v>
      </c>
      <c r="C94" s="57" t="s">
        <v>185</v>
      </c>
      <c r="D94" s="54"/>
      <c r="E94" s="6"/>
      <c r="F94" s="19"/>
      <c r="G94" s="24">
        <v>1831.19</v>
      </c>
      <c r="H94" s="24">
        <v>0.82</v>
      </c>
      <c r="I94" s="31"/>
      <c r="J94" s="31"/>
      <c r="K94" s="35"/>
    </row>
    <row r="95" spans="1:11" x14ac:dyDescent="0.3">
      <c r="C95" s="58" t="s">
        <v>172</v>
      </c>
      <c r="D95" s="54"/>
      <c r="E95" s="6"/>
      <c r="F95" s="19"/>
      <c r="G95" s="25">
        <v>1831.19</v>
      </c>
      <c r="H95" s="25">
        <v>0.82</v>
      </c>
      <c r="I95" s="31"/>
      <c r="J95" s="31"/>
      <c r="K95" s="35"/>
    </row>
    <row r="96" spans="1:11" x14ac:dyDescent="0.3">
      <c r="C96" s="57"/>
      <c r="D96" s="54"/>
      <c r="E96" s="6"/>
      <c r="F96" s="19"/>
      <c r="G96" s="24"/>
      <c r="H96" s="24"/>
      <c r="I96" s="31"/>
      <c r="J96" s="31"/>
      <c r="K96" s="35"/>
    </row>
    <row r="97" spans="1:54" x14ac:dyDescent="0.3">
      <c r="A97" s="10"/>
      <c r="B97" s="28"/>
      <c r="C97" s="58" t="s">
        <v>25</v>
      </c>
      <c r="D97" s="54"/>
      <c r="E97" s="6"/>
      <c r="F97" s="19"/>
      <c r="G97" s="24"/>
      <c r="H97" s="24"/>
      <c r="I97" s="31"/>
      <c r="J97" s="31"/>
      <c r="K97" s="35"/>
    </row>
    <row r="98" spans="1:54" s="2" customFormat="1" ht="13.8" x14ac:dyDescent="0.3">
      <c r="A98" s="28"/>
      <c r="B98" s="28"/>
      <c r="C98" s="57" t="s">
        <v>5242</v>
      </c>
      <c r="D98" s="54"/>
      <c r="E98" s="6"/>
      <c r="F98" s="19"/>
      <c r="G98" s="24" t="s">
        <v>2</v>
      </c>
      <c r="H98" s="24" t="s">
        <v>2</v>
      </c>
      <c r="I98" s="31"/>
      <c r="J98" s="31"/>
      <c r="K98" s="35"/>
      <c r="L98" s="3"/>
      <c r="AI98" s="3"/>
      <c r="AV98" s="3"/>
      <c r="AX98" s="3"/>
      <c r="BB98" s="3"/>
    </row>
    <row r="99" spans="1:54" x14ac:dyDescent="0.3">
      <c r="B99" s="8"/>
      <c r="C99" s="57" t="s">
        <v>186</v>
      </c>
      <c r="D99" s="54"/>
      <c r="E99" s="6"/>
      <c r="F99" s="19"/>
      <c r="G99" s="24">
        <v>5117.16</v>
      </c>
      <c r="H99" s="24">
        <v>2.3199999999999998</v>
      </c>
      <c r="I99" s="31"/>
      <c r="J99" s="31"/>
      <c r="K99" s="35"/>
    </row>
    <row r="100" spans="1:54" x14ac:dyDescent="0.3">
      <c r="C100" s="58" t="s">
        <v>172</v>
      </c>
      <c r="D100" s="54"/>
      <c r="E100" s="6"/>
      <c r="F100" s="19"/>
      <c r="G100" s="25">
        <v>5117.16</v>
      </c>
      <c r="H100" s="25">
        <v>2.3199999999999998</v>
      </c>
      <c r="I100" s="31"/>
      <c r="J100" s="31"/>
      <c r="K100" s="35"/>
    </row>
    <row r="101" spans="1:54" x14ac:dyDescent="0.3">
      <c r="C101" s="57"/>
      <c r="D101" s="54"/>
      <c r="E101" s="6"/>
      <c r="F101" s="19"/>
      <c r="G101" s="24"/>
      <c r="H101" s="24"/>
      <c r="I101" s="31"/>
      <c r="J101" s="31"/>
      <c r="K101" s="35"/>
    </row>
    <row r="102" spans="1:54" x14ac:dyDescent="0.3">
      <c r="C102" s="60" t="s">
        <v>187</v>
      </c>
      <c r="D102" s="55"/>
      <c r="E102" s="5"/>
      <c r="F102" s="20"/>
      <c r="G102" s="26">
        <v>222125</v>
      </c>
      <c r="H102" s="26">
        <v>100</v>
      </c>
      <c r="I102" s="32"/>
      <c r="J102" s="32"/>
      <c r="K102" s="36"/>
    </row>
    <row r="105" spans="1:54" x14ac:dyDescent="0.3">
      <c r="C105" s="1" t="s">
        <v>188</v>
      </c>
    </row>
    <row r="106" spans="1:54" x14ac:dyDescent="0.3">
      <c r="C106" s="37" t="s">
        <v>189</v>
      </c>
      <c r="D106" s="37"/>
      <c r="E106" s="37"/>
      <c r="F106" s="37"/>
      <c r="G106" s="37"/>
      <c r="H106" s="37"/>
      <c r="I106" s="37"/>
      <c r="J106" s="37"/>
      <c r="K106" s="37"/>
    </row>
    <row r="107" spans="1:54" x14ac:dyDescent="0.3">
      <c r="C107" s="2" t="s">
        <v>190</v>
      </c>
    </row>
    <row r="108" spans="1:54" x14ac:dyDescent="0.3">
      <c r="C108" s="2" t="s">
        <v>191</v>
      </c>
    </row>
    <row r="109" spans="1:54" ht="30" customHeight="1" x14ac:dyDescent="0.3">
      <c r="C109" s="92" t="s">
        <v>192</v>
      </c>
      <c r="D109" s="93"/>
      <c r="E109" s="93"/>
      <c r="F109" s="93"/>
      <c r="G109" s="93"/>
      <c r="H109" s="93"/>
      <c r="I109" s="93"/>
      <c r="J109" s="93"/>
      <c r="K109" s="93"/>
    </row>
    <row r="110" spans="1:54" x14ac:dyDescent="0.3">
      <c r="C110" s="2" t="s">
        <v>193</v>
      </c>
    </row>
    <row r="111" spans="1:54" x14ac:dyDescent="0.3">
      <c r="C111" s="77" t="s">
        <v>5305</v>
      </c>
    </row>
    <row r="112" spans="1:54" ht="43.2" x14ac:dyDescent="0.3">
      <c r="C112" s="40" t="s">
        <v>5306</v>
      </c>
      <c r="D112" s="40" t="s">
        <v>32</v>
      </c>
      <c r="E112" s="40" t="s">
        <v>5307</v>
      </c>
      <c r="F112" s="40" t="s">
        <v>5308</v>
      </c>
      <c r="G112" s="40" t="s">
        <v>5309</v>
      </c>
      <c r="H112" s="78" t="s">
        <v>5322</v>
      </c>
      <c r="I112" s="78" t="s">
        <v>5321</v>
      </c>
      <c r="J112" s="78" t="s">
        <v>5323</v>
      </c>
    </row>
    <row r="113" spans="3:10" x14ac:dyDescent="0.3">
      <c r="C113" s="40" t="s">
        <v>5310</v>
      </c>
      <c r="D113" s="40" t="s">
        <v>5311</v>
      </c>
      <c r="E113" s="79">
        <v>0</v>
      </c>
      <c r="F113" s="80">
        <v>0</v>
      </c>
      <c r="G113" s="81">
        <v>2717.5</v>
      </c>
      <c r="H113" s="81">
        <v>692.64466000000004</v>
      </c>
      <c r="I113" s="81">
        <v>35.170173900000002</v>
      </c>
      <c r="J113" s="81">
        <v>727.81483390000005</v>
      </c>
    </row>
    <row r="114" spans="3:10" x14ac:dyDescent="0.3">
      <c r="C114" s="40" t="s">
        <v>5312</v>
      </c>
      <c r="D114" s="40" t="s">
        <v>5313</v>
      </c>
      <c r="E114" s="79">
        <v>0</v>
      </c>
      <c r="F114" s="80">
        <v>0</v>
      </c>
      <c r="G114" s="81">
        <v>13612.5</v>
      </c>
      <c r="H114" s="81">
        <v>3463.2232800000002</v>
      </c>
      <c r="I114" s="81">
        <v>175.85086969999998</v>
      </c>
      <c r="J114" s="81">
        <v>3639.0741496999999</v>
      </c>
    </row>
    <row r="116" spans="3:10" x14ac:dyDescent="0.3">
      <c r="C116" s="1" t="s">
        <v>5367</v>
      </c>
      <c r="E116" s="88" t="s">
        <v>5368</v>
      </c>
    </row>
    <row r="117" spans="3:10" x14ac:dyDescent="0.3">
      <c r="E117" s="2" t="s">
        <v>5385</v>
      </c>
    </row>
  </sheetData>
  <mergeCells count="1">
    <mergeCell ref="C109:K109"/>
  </mergeCells>
  <hyperlinks>
    <hyperlink ref="J2" location="'Index'!A1" display="'Index'!A1" xr:uid="{3DF311F9-FF84-46AE-95A1-A13FA143817F}"/>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B8E09-8640-49B5-9F5C-A0C8A808A0B3}">
  <sheetPr codeName="Sheet1"/>
  <dimension ref="A1:IZ114"/>
  <sheetViews>
    <sheetView showGridLines="0" topLeftCell="D1" zoomScale="90" zoomScaleNormal="90" workbookViewId="0">
      <pane ySplit="6" topLeftCell="A79" activePane="bottomLeft" state="frozen"/>
      <selection activeCell="A7" sqref="A7"/>
      <selection pane="bottomLeft" activeCell="T95" sqref="T95"/>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4" width="19.5546875" style="13" customWidth="1"/>
    <col min="15" max="15" width="19.5546875" style="3" customWidth="1"/>
    <col min="16" max="16" width="9.109375" style="3" bestFit="1" customWidth="1"/>
    <col min="17" max="17" width="7.44140625" style="2" bestFit="1" customWidth="1"/>
    <col min="18" max="18" width="6.6640625" style="2" bestFit="1" customWidth="1"/>
    <col min="19" max="19" width="9.88671875" style="2" bestFit="1" customWidth="1"/>
    <col min="20" max="20" width="21.109375" style="2" bestFit="1" customWidth="1"/>
    <col min="21" max="21" width="16.44140625" style="2" bestFit="1" customWidth="1"/>
    <col min="22" max="22" width="7.33203125" style="2" bestFit="1" customWidth="1"/>
    <col min="23" max="23" width="9.33203125" style="2" bestFit="1" customWidth="1"/>
    <col min="24" max="24" width="17.88671875" style="2" bestFit="1" customWidth="1"/>
    <col min="25" max="25" width="6.6640625" style="2" bestFit="1" customWidth="1"/>
    <col min="26" max="26" width="19.109375" style="2" bestFit="1" customWidth="1"/>
    <col min="27" max="27" width="25.109375" style="2" bestFit="1" customWidth="1"/>
    <col min="28" max="28" width="21.44140625" style="2" bestFit="1" customWidth="1"/>
    <col min="29" max="29" width="19.6640625" style="2" bestFit="1" customWidth="1"/>
    <col min="30" max="30" width="14" style="2" bestFit="1" customWidth="1"/>
    <col min="31" max="31" width="13.109375" style="2" bestFit="1" customWidth="1"/>
    <col min="32" max="32" width="9.33203125" style="2" bestFit="1" customWidth="1"/>
    <col min="33" max="33" width="13.109375" style="2" bestFit="1" customWidth="1"/>
    <col min="34" max="34" width="7.44140625" style="2" bestFit="1" customWidth="1"/>
    <col min="35" max="35" width="19.44140625" style="2" bestFit="1" customWidth="1"/>
    <col min="36" max="36" width="20.88671875" style="2" bestFit="1" customWidth="1"/>
    <col min="37" max="37" width="19" style="2" bestFit="1" customWidth="1"/>
    <col min="38" max="38" width="25.88671875" style="2" bestFit="1" customWidth="1"/>
    <col min="39" max="39" width="14.5546875" style="3" bestFit="1" customWidth="1"/>
    <col min="40" max="40" width="14.44140625" style="2" bestFit="1" customWidth="1"/>
    <col min="41" max="41" width="27.33203125" style="2" bestFit="1" customWidth="1"/>
    <col min="42" max="42" width="11.5546875" style="2" bestFit="1" customWidth="1"/>
    <col min="43" max="43" width="6.33203125" style="2" bestFit="1" customWidth="1"/>
    <col min="44" max="44" width="7" style="2" bestFit="1" customWidth="1"/>
    <col min="45" max="45" width="23.88671875" style="2" bestFit="1" customWidth="1"/>
    <col min="46" max="46" width="12.88671875" style="2" bestFit="1" customWidth="1"/>
    <col min="47" max="47" width="11.33203125" style="2" bestFit="1" customWidth="1"/>
    <col min="48" max="48" width="15.33203125" style="2" bestFit="1" customWidth="1"/>
    <col min="49" max="49" width="21.109375" style="2" bestFit="1" customWidth="1"/>
    <col min="50" max="50" width="23.88671875" style="2" bestFit="1" customWidth="1"/>
    <col min="51" max="51" width="14.44140625" style="2" bestFit="1" customWidth="1"/>
    <col min="52" max="52" width="11.109375" style="3" bestFit="1" customWidth="1"/>
    <col min="53" max="53" width="15" style="2" bestFit="1" customWidth="1"/>
    <col min="54" max="54" width="11.6640625" style="3" bestFit="1" customWidth="1"/>
    <col min="55" max="55" width="23.5546875" style="2" bestFit="1" customWidth="1"/>
    <col min="56" max="56" width="22.109375" style="2" bestFit="1" customWidth="1"/>
    <col min="57" max="57" width="21" style="2" bestFit="1" customWidth="1"/>
    <col min="58" max="58" width="15.6640625" style="3" bestFit="1" customWidth="1"/>
    <col min="59" max="59" width="10.44140625" style="2" bestFit="1" customWidth="1"/>
    <col min="60" max="60" width="13.6640625" style="2" bestFit="1" customWidth="1"/>
    <col min="61" max="61" width="18" style="2" bestFit="1" customWidth="1"/>
    <col min="62" max="62" width="19.6640625" style="2" bestFit="1" customWidth="1"/>
    <col min="63" max="63" width="13.88671875" style="2" bestFit="1" customWidth="1"/>
    <col min="64" max="64" width="15.6640625" style="2" bestFit="1" customWidth="1"/>
    <col min="65" max="65" width="28.5546875" style="2" bestFit="1" customWidth="1"/>
    <col min="66" max="66" width="20.33203125" style="2" bestFit="1" customWidth="1"/>
    <col min="67" max="67" width="16" style="2" bestFit="1" customWidth="1"/>
    <col min="68" max="68" width="13.6640625" style="2" bestFit="1" customWidth="1"/>
    <col min="69" max="69" width="28.109375" style="2" bestFit="1" customWidth="1"/>
    <col min="70" max="70" width="15.88671875" style="2" bestFit="1" customWidth="1"/>
    <col min="71" max="71" width="26.33203125" style="2" bestFit="1" customWidth="1"/>
    <col min="72" max="72" width="13.109375" style="2" bestFit="1" customWidth="1"/>
    <col min="73" max="73" width="15" style="2" bestFit="1" customWidth="1"/>
    <col min="74" max="74" width="9" style="2" bestFit="1" customWidth="1"/>
    <col min="75" max="75" width="18" style="2" bestFit="1" customWidth="1"/>
    <col min="76" max="76" width="14.33203125" style="2" bestFit="1" customWidth="1"/>
    <col min="77" max="77" width="15.6640625" style="2" bestFit="1" customWidth="1"/>
    <col min="78" max="78" width="18.6640625" style="2" bestFit="1" customWidth="1"/>
    <col min="79" max="79" width="16.109375" style="2" bestFit="1" customWidth="1"/>
    <col min="80" max="80" width="23.5546875" style="2" bestFit="1" customWidth="1"/>
    <col min="81" max="81" width="23.88671875" style="2" bestFit="1" customWidth="1"/>
    <col min="82" max="82" width="22.88671875" style="2" bestFit="1" customWidth="1"/>
    <col min="83" max="83" width="11.6640625" style="2" bestFit="1" customWidth="1"/>
    <col min="84" max="84" width="11.88671875" style="2" bestFit="1" customWidth="1"/>
    <col min="85" max="85" width="15.109375" style="2" bestFit="1" customWidth="1"/>
    <col min="86" max="86" width="15.33203125" style="2" bestFit="1" customWidth="1"/>
    <col min="87" max="87" width="19.5546875" style="2" bestFit="1" customWidth="1"/>
    <col min="88" max="88" width="21.5546875" style="2" bestFit="1" customWidth="1"/>
    <col min="89" max="89" width="18.88671875" style="2" bestFit="1" customWidth="1"/>
    <col min="90" max="90" width="8.6640625" style="2" bestFit="1" customWidth="1"/>
    <col min="91" max="91" width="8.88671875" style="2" bestFit="1" customWidth="1"/>
    <col min="92" max="92" width="13.109375" style="2" bestFit="1" customWidth="1"/>
    <col min="93" max="93" width="9.5546875" style="2" bestFit="1" customWidth="1"/>
    <col min="94" max="94" width="9.6640625" style="2" bestFit="1" customWidth="1"/>
    <col min="95" max="95" width="14" style="2" bestFit="1" customWidth="1"/>
    <col min="96" max="96" width="17" style="2" bestFit="1" customWidth="1"/>
    <col min="97" max="97" width="17.33203125" style="2" bestFit="1" customWidth="1"/>
    <col min="98" max="98" width="21.5546875" style="2" bestFit="1" customWidth="1"/>
    <col min="99" max="99" width="17.6640625" style="2" bestFit="1" customWidth="1"/>
    <col min="100" max="100" width="14.5546875" style="2" bestFit="1" customWidth="1"/>
    <col min="101" max="101" width="15.6640625" style="2" bestFit="1" customWidth="1"/>
    <col min="102" max="102" width="19.109375" style="2" bestFit="1" customWidth="1"/>
    <col min="103" max="103" width="12.44140625" style="2" bestFit="1" customWidth="1"/>
    <col min="104" max="105" width="14.88671875" style="2" bestFit="1" customWidth="1"/>
    <col min="106" max="106" width="14.44140625" style="2" bestFit="1" customWidth="1"/>
    <col min="107" max="107" width="23.109375" style="2" bestFit="1" customWidth="1"/>
    <col min="108" max="108" width="26" style="2" bestFit="1" customWidth="1"/>
    <col min="109" max="109" width="19.44140625" style="2" bestFit="1" customWidth="1"/>
    <col min="110" max="110" width="21.5546875" style="2" bestFit="1" customWidth="1"/>
    <col min="111" max="111" width="25.88671875" style="2" bestFit="1" customWidth="1"/>
    <col min="112" max="112" width="18.5546875" style="2" bestFit="1" customWidth="1"/>
    <col min="113" max="113" width="16.33203125" style="2" bestFit="1" customWidth="1"/>
    <col min="114" max="114" width="15.44140625" style="2" bestFit="1" customWidth="1"/>
    <col min="115" max="115" width="17.33203125" style="2" bestFit="1" customWidth="1"/>
    <col min="116" max="116" width="17.44140625" style="2" bestFit="1" customWidth="1"/>
    <col min="117" max="117" width="21.6640625" style="2" bestFit="1" customWidth="1"/>
    <col min="118" max="118" width="17.33203125" style="2" bestFit="1" customWidth="1"/>
    <col min="119" max="119" width="17.44140625" style="2" bestFit="1" customWidth="1"/>
    <col min="120" max="120" width="21.6640625" style="2" bestFit="1" customWidth="1"/>
    <col min="121" max="121" width="13.44140625" style="2" bestFit="1" customWidth="1"/>
    <col min="122" max="219" width="12" style="2" customWidth="1"/>
    <col min="220" max="220" width="17.109375" style="2" customWidth="1"/>
    <col min="221" max="260" width="13.88671875" style="2"/>
  </cols>
  <sheetData>
    <row r="1" spans="1:58" x14ac:dyDescent="0.3">
      <c r="A1" s="8"/>
      <c r="C1" s="8"/>
      <c r="D1" s="8"/>
      <c r="E1" s="8"/>
      <c r="F1" s="15"/>
      <c r="G1" s="12"/>
      <c r="H1" s="12"/>
      <c r="I1" s="12"/>
      <c r="J1" s="12"/>
      <c r="K1" s="12"/>
      <c r="L1" s="12"/>
      <c r="M1" s="12"/>
      <c r="N1" s="12"/>
      <c r="O1" s="11"/>
      <c r="P1" s="11"/>
      <c r="AM1" s="11"/>
      <c r="AZ1" s="11"/>
      <c r="BB1" s="11"/>
      <c r="BF1" s="11"/>
    </row>
    <row r="2" spans="1:58" ht="18.600000000000001" x14ac:dyDescent="0.4">
      <c r="C2" s="7" t="s">
        <v>26</v>
      </c>
      <c r="D2" s="8" t="s">
        <v>27</v>
      </c>
      <c r="J2" s="38" t="s">
        <v>4951</v>
      </c>
      <c r="K2" s="38"/>
      <c r="L2" s="38"/>
      <c r="M2" s="38"/>
      <c r="N2" s="38"/>
    </row>
    <row r="3" spans="1:58" ht="16.2" x14ac:dyDescent="0.35">
      <c r="C3" s="1" t="s">
        <v>28</v>
      </c>
      <c r="D3" s="21" t="s">
        <v>29</v>
      </c>
    </row>
    <row r="4" spans="1:58" ht="15" x14ac:dyDescent="0.35">
      <c r="C4" s="1" t="s">
        <v>30</v>
      </c>
      <c r="D4" s="22">
        <v>45869</v>
      </c>
    </row>
    <row r="5" spans="1:58" ht="15" thickBot="1" x14ac:dyDescent="0.35">
      <c r="C5" s="1"/>
    </row>
    <row r="6" spans="1:58" ht="41.4" x14ac:dyDescent="0.3">
      <c r="C6" s="56" t="s">
        <v>31</v>
      </c>
      <c r="D6" s="52" t="s">
        <v>32</v>
      </c>
      <c r="E6" s="9" t="s">
        <v>33</v>
      </c>
      <c r="F6" s="17" t="s">
        <v>34</v>
      </c>
      <c r="G6" s="14" t="s">
        <v>35</v>
      </c>
      <c r="H6" s="14" t="s">
        <v>36</v>
      </c>
      <c r="I6" s="29" t="s">
        <v>37</v>
      </c>
      <c r="J6" s="29" t="s">
        <v>38</v>
      </c>
      <c r="K6" s="82" t="s">
        <v>5314</v>
      </c>
      <c r="L6" s="82" t="s">
        <v>5315</v>
      </c>
      <c r="M6" s="82" t="s">
        <v>5316</v>
      </c>
      <c r="N6" s="82" t="s">
        <v>5317</v>
      </c>
      <c r="O6" s="33" t="s">
        <v>39</v>
      </c>
    </row>
    <row r="7" spans="1:58" x14ac:dyDescent="0.3">
      <c r="C7" s="57"/>
      <c r="D7" s="53"/>
      <c r="E7" s="4"/>
      <c r="F7" s="18"/>
      <c r="G7" s="23"/>
      <c r="H7" s="23"/>
      <c r="I7" s="30"/>
      <c r="J7" s="30"/>
      <c r="K7" s="30"/>
      <c r="L7" s="30"/>
      <c r="M7" s="30"/>
      <c r="N7" s="30"/>
      <c r="O7" s="34"/>
    </row>
    <row r="8" spans="1:58" x14ac:dyDescent="0.3">
      <c r="A8" s="10"/>
      <c r="B8" s="28"/>
      <c r="C8" s="58" t="s">
        <v>0</v>
      </c>
      <c r="D8" s="54"/>
      <c r="E8" s="6"/>
      <c r="F8" s="19"/>
      <c r="G8" s="24"/>
      <c r="H8" s="24"/>
      <c r="I8" s="31"/>
      <c r="J8" s="31"/>
      <c r="K8" s="31"/>
      <c r="L8" s="31"/>
      <c r="M8" s="31"/>
      <c r="N8" s="31"/>
      <c r="O8" s="35"/>
    </row>
    <row r="9" spans="1:58" x14ac:dyDescent="0.3">
      <c r="C9" s="59" t="s">
        <v>1</v>
      </c>
      <c r="D9" s="54"/>
      <c r="E9" s="6"/>
      <c r="F9" s="19"/>
      <c r="G9" s="24"/>
      <c r="H9" s="24"/>
      <c r="I9" s="31"/>
      <c r="J9" s="31"/>
      <c r="K9" s="31"/>
      <c r="L9" s="31"/>
      <c r="M9" s="31"/>
      <c r="N9" s="31"/>
      <c r="O9" s="35"/>
    </row>
    <row r="10" spans="1:58" x14ac:dyDescent="0.3">
      <c r="B10" s="8" t="s">
        <v>40</v>
      </c>
      <c r="C10" s="57" t="s">
        <v>41</v>
      </c>
      <c r="D10" s="54" t="s">
        <v>42</v>
      </c>
      <c r="E10" s="6" t="s">
        <v>43</v>
      </c>
      <c r="F10" s="19">
        <v>2767400</v>
      </c>
      <c r="G10" s="24">
        <v>55851.67</v>
      </c>
      <c r="H10" s="24">
        <v>9.86</v>
      </c>
      <c r="I10" s="31"/>
      <c r="J10" s="31"/>
      <c r="K10" s="86">
        <v>80.2</v>
      </c>
      <c r="L10" s="86">
        <v>100</v>
      </c>
      <c r="M10" s="89" t="s">
        <v>5330</v>
      </c>
      <c r="N10" s="89" t="s">
        <v>5330</v>
      </c>
      <c r="O10" s="35"/>
    </row>
    <row r="11" spans="1:58" x14ac:dyDescent="0.3">
      <c r="B11" s="8" t="s">
        <v>44</v>
      </c>
      <c r="C11" s="57" t="s">
        <v>45</v>
      </c>
      <c r="D11" s="54" t="s">
        <v>46</v>
      </c>
      <c r="E11" s="6" t="s">
        <v>43</v>
      </c>
      <c r="F11" s="19">
        <v>3285000</v>
      </c>
      <c r="G11" s="24">
        <v>48663.99</v>
      </c>
      <c r="H11" s="24">
        <v>8.59</v>
      </c>
      <c r="I11" s="31"/>
      <c r="J11" s="31"/>
      <c r="K11" s="86">
        <v>75.8</v>
      </c>
      <c r="L11" s="86">
        <v>100</v>
      </c>
      <c r="M11" s="89" t="s">
        <v>5331</v>
      </c>
      <c r="N11" s="89" t="s">
        <v>5331</v>
      </c>
      <c r="O11" s="35"/>
    </row>
    <row r="12" spans="1:58" x14ac:dyDescent="0.3">
      <c r="B12" s="8" t="s">
        <v>47</v>
      </c>
      <c r="C12" s="57" t="s">
        <v>48</v>
      </c>
      <c r="D12" s="54" t="s">
        <v>49</v>
      </c>
      <c r="E12" s="6" t="s">
        <v>50</v>
      </c>
      <c r="F12" s="19">
        <v>1911000</v>
      </c>
      <c r="G12" s="24">
        <v>28836.99</v>
      </c>
      <c r="H12" s="24">
        <v>5.09</v>
      </c>
      <c r="I12" s="31"/>
      <c r="J12" s="31"/>
      <c r="K12" s="86">
        <v>80.900000000000006</v>
      </c>
      <c r="L12" s="86">
        <v>100</v>
      </c>
      <c r="M12" s="89" t="s">
        <v>5332</v>
      </c>
      <c r="N12" s="89" t="s">
        <v>5332</v>
      </c>
      <c r="O12" s="35"/>
    </row>
    <row r="13" spans="1:58" x14ac:dyDescent="0.3">
      <c r="B13" s="8" t="s">
        <v>51</v>
      </c>
      <c r="C13" s="57" t="s">
        <v>52</v>
      </c>
      <c r="D13" s="54" t="s">
        <v>53</v>
      </c>
      <c r="E13" s="6" t="s">
        <v>54</v>
      </c>
      <c r="F13" s="19">
        <v>731709</v>
      </c>
      <c r="G13" s="24">
        <v>26608.6</v>
      </c>
      <c r="H13" s="24">
        <v>4.7</v>
      </c>
      <c r="I13" s="31"/>
      <c r="J13" s="31"/>
      <c r="K13" s="86">
        <v>71.3</v>
      </c>
      <c r="L13" s="86">
        <v>79.599999999999994</v>
      </c>
      <c r="M13" s="89" t="s">
        <v>5333</v>
      </c>
      <c r="N13" s="89" t="s">
        <v>5333</v>
      </c>
      <c r="O13" s="35"/>
    </row>
    <row r="14" spans="1:58" x14ac:dyDescent="0.3">
      <c r="B14" s="8" t="s">
        <v>55</v>
      </c>
      <c r="C14" s="57" t="s">
        <v>56</v>
      </c>
      <c r="D14" s="54" t="s">
        <v>57</v>
      </c>
      <c r="E14" s="6" t="s">
        <v>43</v>
      </c>
      <c r="F14" s="19">
        <v>2290000</v>
      </c>
      <c r="G14" s="24">
        <v>24466.36</v>
      </c>
      <c r="H14" s="24">
        <v>4.32</v>
      </c>
      <c r="I14" s="31"/>
      <c r="J14" s="31"/>
      <c r="K14" s="86">
        <v>80.3</v>
      </c>
      <c r="L14" s="86">
        <v>90</v>
      </c>
      <c r="M14" s="89" t="s">
        <v>5334</v>
      </c>
      <c r="N14" s="89" t="s">
        <v>5334</v>
      </c>
      <c r="O14" s="35"/>
    </row>
    <row r="15" spans="1:58" x14ac:dyDescent="0.3">
      <c r="B15" s="8" t="s">
        <v>58</v>
      </c>
      <c r="C15" s="57" t="s">
        <v>59</v>
      </c>
      <c r="D15" s="54" t="s">
        <v>60</v>
      </c>
      <c r="E15" s="6" t="s">
        <v>61</v>
      </c>
      <c r="F15" s="19">
        <v>175000</v>
      </c>
      <c r="G15" s="24">
        <v>21435.75</v>
      </c>
      <c r="H15" s="24">
        <v>3.78</v>
      </c>
      <c r="I15" s="31"/>
      <c r="J15" s="31"/>
      <c r="K15" s="86">
        <v>70.8</v>
      </c>
      <c r="L15" s="86">
        <v>100</v>
      </c>
      <c r="M15" s="89" t="s">
        <v>5335</v>
      </c>
      <c r="N15" s="89" t="s">
        <v>5335</v>
      </c>
      <c r="O15" s="35"/>
    </row>
    <row r="16" spans="1:58" x14ac:dyDescent="0.3">
      <c r="B16" s="8" t="s">
        <v>62</v>
      </c>
      <c r="C16" s="57" t="s">
        <v>63</v>
      </c>
      <c r="D16" s="54" t="s">
        <v>64</v>
      </c>
      <c r="E16" s="6" t="s">
        <v>65</v>
      </c>
      <c r="F16" s="19">
        <v>163000</v>
      </c>
      <c r="G16" s="24">
        <v>20551.04</v>
      </c>
      <c r="H16" s="24">
        <v>3.63</v>
      </c>
      <c r="I16" s="31"/>
      <c r="J16" s="31"/>
      <c r="K16" s="86">
        <v>74</v>
      </c>
      <c r="L16" s="86">
        <v>100</v>
      </c>
      <c r="M16" s="89" t="s">
        <v>5336</v>
      </c>
      <c r="N16" s="89" t="s">
        <v>5336</v>
      </c>
      <c r="O16" s="35"/>
    </row>
    <row r="17" spans="2:15" x14ac:dyDescent="0.3">
      <c r="B17" s="8" t="s">
        <v>66</v>
      </c>
      <c r="C17" s="57" t="s">
        <v>67</v>
      </c>
      <c r="D17" s="54" t="s">
        <v>68</v>
      </c>
      <c r="E17" s="6" t="s">
        <v>43</v>
      </c>
      <c r="F17" s="19">
        <v>1033000</v>
      </c>
      <c r="G17" s="24">
        <v>20438.939999999999</v>
      </c>
      <c r="H17" s="24">
        <v>3.61</v>
      </c>
      <c r="I17" s="31"/>
      <c r="J17" s="31"/>
      <c r="K17" s="86">
        <v>76.7</v>
      </c>
      <c r="L17" s="86">
        <v>100</v>
      </c>
      <c r="M17" s="89" t="s">
        <v>5337</v>
      </c>
      <c r="N17" s="89" t="s">
        <v>5337</v>
      </c>
      <c r="O17" s="35"/>
    </row>
    <row r="18" spans="2:15" x14ac:dyDescent="0.3">
      <c r="B18" s="8" t="s">
        <v>69</v>
      </c>
      <c r="C18" s="57" t="s">
        <v>70</v>
      </c>
      <c r="D18" s="54" t="s">
        <v>71</v>
      </c>
      <c r="E18" s="6" t="s">
        <v>72</v>
      </c>
      <c r="F18" s="19">
        <v>1415000</v>
      </c>
      <c r="G18" s="24">
        <v>19671.330000000002</v>
      </c>
      <c r="H18" s="24">
        <v>3.47</v>
      </c>
      <c r="I18" s="31"/>
      <c r="J18" s="31"/>
      <c r="K18" s="86">
        <v>69</v>
      </c>
      <c r="L18" s="86">
        <v>100</v>
      </c>
      <c r="M18" s="89" t="s">
        <v>5338</v>
      </c>
      <c r="N18" s="89" t="s">
        <v>5338</v>
      </c>
      <c r="O18" s="35"/>
    </row>
    <row r="19" spans="2:15" x14ac:dyDescent="0.3">
      <c r="B19" s="8" t="s">
        <v>73</v>
      </c>
      <c r="C19" s="57" t="s">
        <v>74</v>
      </c>
      <c r="D19" s="54" t="s">
        <v>75</v>
      </c>
      <c r="E19" s="6" t="s">
        <v>43</v>
      </c>
      <c r="F19" s="19">
        <v>2430000</v>
      </c>
      <c r="G19" s="24">
        <v>19356.169999999998</v>
      </c>
      <c r="H19" s="24">
        <v>3.42</v>
      </c>
      <c r="I19" s="31"/>
      <c r="J19" s="31"/>
      <c r="K19" s="86">
        <v>71.2</v>
      </c>
      <c r="L19" s="86">
        <v>100</v>
      </c>
      <c r="M19" s="89" t="s">
        <v>5339</v>
      </c>
      <c r="N19" s="89" t="s">
        <v>5339</v>
      </c>
      <c r="O19" s="35"/>
    </row>
    <row r="20" spans="2:15" x14ac:dyDescent="0.3">
      <c r="B20" s="8" t="s">
        <v>76</v>
      </c>
      <c r="C20" s="57" t="s">
        <v>77</v>
      </c>
      <c r="D20" s="54" t="s">
        <v>78</v>
      </c>
      <c r="E20" s="6" t="s">
        <v>50</v>
      </c>
      <c r="F20" s="19">
        <v>581034</v>
      </c>
      <c r="G20" s="24">
        <v>17644.84</v>
      </c>
      <c r="H20" s="24">
        <v>3.11</v>
      </c>
      <c r="I20" s="31"/>
      <c r="J20" s="31"/>
      <c r="K20" s="86">
        <v>71.099999999999994</v>
      </c>
      <c r="L20" s="86">
        <v>100</v>
      </c>
      <c r="M20" s="89" t="s">
        <v>5340</v>
      </c>
      <c r="N20" s="89" t="s">
        <v>5340</v>
      </c>
      <c r="O20" s="35"/>
    </row>
    <row r="21" spans="2:15" x14ac:dyDescent="0.3">
      <c r="B21" s="8" t="s">
        <v>79</v>
      </c>
      <c r="C21" s="57" t="s">
        <v>80</v>
      </c>
      <c r="D21" s="54" t="s">
        <v>81</v>
      </c>
      <c r="E21" s="6" t="s">
        <v>82</v>
      </c>
      <c r="F21" s="19">
        <v>2240000</v>
      </c>
      <c r="G21" s="24">
        <v>16923.2</v>
      </c>
      <c r="H21" s="24">
        <v>2.99</v>
      </c>
      <c r="I21" s="31"/>
      <c r="J21" s="31"/>
      <c r="K21" s="86">
        <v>76.900000000000006</v>
      </c>
      <c r="L21" s="86">
        <v>98</v>
      </c>
      <c r="M21" s="89" t="s">
        <v>5341</v>
      </c>
      <c r="N21" s="89" t="s">
        <v>5341</v>
      </c>
      <c r="O21" s="35"/>
    </row>
    <row r="22" spans="2:15" x14ac:dyDescent="0.3">
      <c r="B22" s="8" t="s">
        <v>83</v>
      </c>
      <c r="C22" s="57" t="s">
        <v>84</v>
      </c>
      <c r="D22" s="54" t="s">
        <v>85</v>
      </c>
      <c r="E22" s="6" t="s">
        <v>86</v>
      </c>
      <c r="F22" s="19">
        <v>227000</v>
      </c>
      <c r="G22" s="24">
        <v>14971.79</v>
      </c>
      <c r="H22" s="24">
        <v>2.64</v>
      </c>
      <c r="I22" s="31"/>
      <c r="J22" s="31"/>
      <c r="K22" s="86">
        <v>72.8</v>
      </c>
      <c r="L22" s="86">
        <v>100</v>
      </c>
      <c r="M22" s="89" t="s">
        <v>5342</v>
      </c>
      <c r="N22" s="89" t="s">
        <v>5342</v>
      </c>
      <c r="O22" s="35"/>
    </row>
    <row r="23" spans="2:15" x14ac:dyDescent="0.3">
      <c r="B23" s="8" t="s">
        <v>87</v>
      </c>
      <c r="C23" s="57" t="s">
        <v>88</v>
      </c>
      <c r="D23" s="54" t="s">
        <v>89</v>
      </c>
      <c r="E23" s="6" t="s">
        <v>90</v>
      </c>
      <c r="F23" s="19">
        <v>981000</v>
      </c>
      <c r="G23" s="24">
        <v>14157.79</v>
      </c>
      <c r="H23" s="24">
        <v>2.5</v>
      </c>
      <c r="I23" s="31"/>
      <c r="J23" s="31"/>
      <c r="K23" s="86">
        <v>79.599999999999994</v>
      </c>
      <c r="L23" s="86">
        <v>86</v>
      </c>
      <c r="M23" s="89" t="s">
        <v>5343</v>
      </c>
      <c r="N23" s="89" t="s">
        <v>5343</v>
      </c>
      <c r="O23" s="35"/>
    </row>
    <row r="24" spans="2:15" x14ac:dyDescent="0.3">
      <c r="B24" s="8" t="s">
        <v>91</v>
      </c>
      <c r="C24" s="57" t="s">
        <v>92</v>
      </c>
      <c r="D24" s="54" t="s">
        <v>93</v>
      </c>
      <c r="E24" s="6" t="s">
        <v>50</v>
      </c>
      <c r="F24" s="19">
        <v>270000</v>
      </c>
      <c r="G24" s="24">
        <v>13786.2</v>
      </c>
      <c r="H24" s="24">
        <v>2.4300000000000002</v>
      </c>
      <c r="I24" s="31"/>
      <c r="J24" s="31"/>
      <c r="K24" s="86">
        <v>78.900000000000006</v>
      </c>
      <c r="L24" s="86">
        <v>100</v>
      </c>
      <c r="M24" s="89" t="s">
        <v>5344</v>
      </c>
      <c r="N24" s="89" t="s">
        <v>5344</v>
      </c>
      <c r="O24" s="35"/>
    </row>
    <row r="25" spans="2:15" x14ac:dyDescent="0.3">
      <c r="B25" s="8" t="s">
        <v>94</v>
      </c>
      <c r="C25" s="57" t="s">
        <v>95</v>
      </c>
      <c r="D25" s="54" t="s">
        <v>96</v>
      </c>
      <c r="E25" s="6" t="s">
        <v>97</v>
      </c>
      <c r="F25" s="19">
        <v>540000</v>
      </c>
      <c r="G25" s="24">
        <v>13614.48</v>
      </c>
      <c r="H25" s="24">
        <v>2.4</v>
      </c>
      <c r="I25" s="31"/>
      <c r="J25" s="31"/>
      <c r="K25" s="86">
        <v>77.2</v>
      </c>
      <c r="L25" s="86">
        <v>100</v>
      </c>
      <c r="M25" s="89" t="s">
        <v>5345</v>
      </c>
      <c r="N25" s="89" t="s">
        <v>5345</v>
      </c>
      <c r="O25" s="35"/>
    </row>
    <row r="26" spans="2:15" x14ac:dyDescent="0.3">
      <c r="B26" s="8" t="s">
        <v>98</v>
      </c>
      <c r="C26" s="57" t="s">
        <v>99</v>
      </c>
      <c r="D26" s="54" t="s">
        <v>100</v>
      </c>
      <c r="E26" s="6" t="s">
        <v>65</v>
      </c>
      <c r="F26" s="19">
        <v>430000</v>
      </c>
      <c r="G26" s="24">
        <v>12047.74</v>
      </c>
      <c r="H26" s="24">
        <v>2.13</v>
      </c>
      <c r="I26" s="31"/>
      <c r="J26" s="31"/>
      <c r="K26" s="86">
        <v>71.400000000000006</v>
      </c>
      <c r="L26" s="86">
        <v>81.099999999999994</v>
      </c>
      <c r="M26" s="89" t="s">
        <v>5346</v>
      </c>
      <c r="N26" s="89" t="s">
        <v>5346</v>
      </c>
      <c r="O26" s="35"/>
    </row>
    <row r="27" spans="2:15" x14ac:dyDescent="0.3">
      <c r="B27" s="8" t="s">
        <v>101</v>
      </c>
      <c r="C27" s="57" t="s">
        <v>102</v>
      </c>
      <c r="D27" s="54" t="s">
        <v>103</v>
      </c>
      <c r="E27" s="6" t="s">
        <v>65</v>
      </c>
      <c r="F27" s="19">
        <v>211800</v>
      </c>
      <c r="G27" s="24">
        <v>11582.28</v>
      </c>
      <c r="H27" s="24">
        <v>2.04</v>
      </c>
      <c r="I27" s="31"/>
      <c r="J27" s="31"/>
      <c r="K27" s="86">
        <v>73.2</v>
      </c>
      <c r="L27" s="86">
        <v>100</v>
      </c>
      <c r="M27" s="89" t="s">
        <v>5347</v>
      </c>
      <c r="N27" s="89" t="s">
        <v>5347</v>
      </c>
      <c r="O27" s="35"/>
    </row>
    <row r="28" spans="2:15" x14ac:dyDescent="0.3">
      <c r="B28" s="8" t="s">
        <v>104</v>
      </c>
      <c r="C28" s="57" t="s">
        <v>105</v>
      </c>
      <c r="D28" s="54" t="s">
        <v>106</v>
      </c>
      <c r="E28" s="6" t="s">
        <v>107</v>
      </c>
      <c r="F28" s="19">
        <v>1682000</v>
      </c>
      <c r="G28" s="24">
        <v>11488.9</v>
      </c>
      <c r="H28" s="24">
        <v>2.0299999999999998</v>
      </c>
      <c r="I28" s="31"/>
      <c r="J28" s="31"/>
      <c r="K28" s="86">
        <v>64.7</v>
      </c>
      <c r="L28" s="86">
        <v>100</v>
      </c>
      <c r="M28" s="89" t="s">
        <v>5348</v>
      </c>
      <c r="N28" s="89" t="s">
        <v>5348</v>
      </c>
      <c r="O28" s="35"/>
    </row>
    <row r="29" spans="2:15" x14ac:dyDescent="0.3">
      <c r="B29" s="8" t="s">
        <v>108</v>
      </c>
      <c r="C29" s="57" t="s">
        <v>109</v>
      </c>
      <c r="D29" s="54" t="s">
        <v>110</v>
      </c>
      <c r="E29" s="6" t="s">
        <v>111</v>
      </c>
      <c r="F29" s="19">
        <v>22400</v>
      </c>
      <c r="G29" s="24">
        <v>10932.32</v>
      </c>
      <c r="H29" s="24">
        <v>1.93</v>
      </c>
      <c r="I29" s="31"/>
      <c r="J29" s="31"/>
      <c r="K29" s="86">
        <v>72.2</v>
      </c>
      <c r="L29" s="86">
        <v>92</v>
      </c>
      <c r="M29" s="89" t="s">
        <v>5349</v>
      </c>
      <c r="N29" s="89" t="s">
        <v>5349</v>
      </c>
      <c r="O29" s="35"/>
    </row>
    <row r="30" spans="2:15" x14ac:dyDescent="0.3">
      <c r="B30" s="8" t="s">
        <v>112</v>
      </c>
      <c r="C30" s="57" t="s">
        <v>113</v>
      </c>
      <c r="D30" s="54" t="s">
        <v>114</v>
      </c>
      <c r="E30" s="6" t="s">
        <v>115</v>
      </c>
      <c r="F30" s="19">
        <v>183000</v>
      </c>
      <c r="G30" s="24">
        <v>10083.299999999999</v>
      </c>
      <c r="H30" s="24">
        <v>1.78</v>
      </c>
      <c r="I30" s="31"/>
      <c r="J30" s="31"/>
      <c r="K30" s="86">
        <v>74.2</v>
      </c>
      <c r="L30" s="86">
        <v>81</v>
      </c>
      <c r="M30" s="89" t="s">
        <v>5350</v>
      </c>
      <c r="N30" s="89" t="s">
        <v>5350</v>
      </c>
      <c r="O30" s="35"/>
    </row>
    <row r="31" spans="2:15" x14ac:dyDescent="0.3">
      <c r="B31" s="8" t="s">
        <v>116</v>
      </c>
      <c r="C31" s="57" t="s">
        <v>117</v>
      </c>
      <c r="D31" s="54" t="s">
        <v>118</v>
      </c>
      <c r="E31" s="6" t="s">
        <v>115</v>
      </c>
      <c r="F31" s="19">
        <v>240435</v>
      </c>
      <c r="G31" s="24">
        <v>9474.1</v>
      </c>
      <c r="H31" s="24">
        <v>1.67</v>
      </c>
      <c r="I31" s="31"/>
      <c r="J31" s="31"/>
      <c r="K31" s="86">
        <v>66.400000000000006</v>
      </c>
      <c r="L31" s="86" t="s">
        <v>5366</v>
      </c>
      <c r="M31" s="89" t="s">
        <v>5351</v>
      </c>
      <c r="N31" s="89" t="s">
        <v>5351</v>
      </c>
      <c r="O31" s="35"/>
    </row>
    <row r="32" spans="2:15" x14ac:dyDescent="0.3">
      <c r="B32" s="8" t="s">
        <v>119</v>
      </c>
      <c r="C32" s="57" t="s">
        <v>120</v>
      </c>
      <c r="D32" s="54" t="s">
        <v>121</v>
      </c>
      <c r="E32" s="6" t="s">
        <v>122</v>
      </c>
      <c r="F32" s="19">
        <v>276000</v>
      </c>
      <c r="G32" s="24">
        <v>9160.16</v>
      </c>
      <c r="H32" s="24">
        <v>1.62</v>
      </c>
      <c r="I32" s="31"/>
      <c r="J32" s="31"/>
      <c r="K32" s="86">
        <v>69.2</v>
      </c>
      <c r="L32" s="86" t="s">
        <v>5366</v>
      </c>
      <c r="M32" s="89" t="s">
        <v>5352</v>
      </c>
      <c r="N32" s="86" t="s">
        <v>5366</v>
      </c>
      <c r="O32" s="35"/>
    </row>
    <row r="33" spans="2:15" x14ac:dyDescent="0.3">
      <c r="B33" s="8" t="s">
        <v>123</v>
      </c>
      <c r="C33" s="57" t="s">
        <v>124</v>
      </c>
      <c r="D33" s="54" t="s">
        <v>125</v>
      </c>
      <c r="E33" s="6" t="s">
        <v>126</v>
      </c>
      <c r="F33" s="19">
        <v>3000000</v>
      </c>
      <c r="G33" s="24">
        <v>8730</v>
      </c>
      <c r="H33" s="24">
        <v>1.54</v>
      </c>
      <c r="I33" s="31"/>
      <c r="J33" s="31"/>
      <c r="K33" s="86">
        <v>59.2</v>
      </c>
      <c r="L33" s="86">
        <v>100</v>
      </c>
      <c r="M33" s="89" t="s">
        <v>5353</v>
      </c>
      <c r="N33" s="89" t="s">
        <v>5353</v>
      </c>
      <c r="O33" s="35"/>
    </row>
    <row r="34" spans="2:15" x14ac:dyDescent="0.3">
      <c r="B34" s="8" t="s">
        <v>127</v>
      </c>
      <c r="C34" s="57" t="s">
        <v>128</v>
      </c>
      <c r="D34" s="54" t="s">
        <v>129</v>
      </c>
      <c r="E34" s="6" t="s">
        <v>130</v>
      </c>
      <c r="F34" s="19">
        <v>200000</v>
      </c>
      <c r="G34" s="24">
        <v>8616.4</v>
      </c>
      <c r="H34" s="24">
        <v>1.52</v>
      </c>
      <c r="I34" s="31"/>
      <c r="J34" s="31"/>
      <c r="K34" s="86">
        <v>74.099999999999994</v>
      </c>
      <c r="L34" s="86">
        <v>74</v>
      </c>
      <c r="M34" s="89" t="s">
        <v>5354</v>
      </c>
      <c r="N34" s="89" t="s">
        <v>5354</v>
      </c>
      <c r="O34" s="35"/>
    </row>
    <row r="35" spans="2:15" x14ac:dyDescent="0.3">
      <c r="B35" s="8" t="s">
        <v>131</v>
      </c>
      <c r="C35" s="57" t="s">
        <v>132</v>
      </c>
      <c r="D35" s="54" t="s">
        <v>133</v>
      </c>
      <c r="E35" s="6" t="s">
        <v>134</v>
      </c>
      <c r="F35" s="19">
        <v>675000</v>
      </c>
      <c r="G35" s="24">
        <v>7944.75</v>
      </c>
      <c r="H35" s="24">
        <v>1.4</v>
      </c>
      <c r="I35" s="31"/>
      <c r="J35" s="31"/>
      <c r="K35" s="86">
        <v>67.2</v>
      </c>
      <c r="L35" s="86" t="s">
        <v>5366</v>
      </c>
      <c r="M35" s="89" t="s">
        <v>5355</v>
      </c>
      <c r="N35" s="86" t="s">
        <v>5366</v>
      </c>
      <c r="O35" s="35"/>
    </row>
    <row r="36" spans="2:15" x14ac:dyDescent="0.3">
      <c r="B36" s="8" t="s">
        <v>135</v>
      </c>
      <c r="C36" s="57" t="s">
        <v>136</v>
      </c>
      <c r="D36" s="54" t="s">
        <v>137</v>
      </c>
      <c r="E36" s="6" t="s">
        <v>138</v>
      </c>
      <c r="F36" s="19">
        <v>250000</v>
      </c>
      <c r="G36" s="24">
        <v>7877.25</v>
      </c>
      <c r="H36" s="24">
        <v>1.39</v>
      </c>
      <c r="I36" s="31"/>
      <c r="J36" s="31"/>
      <c r="K36" s="86">
        <v>72.400000000000006</v>
      </c>
      <c r="L36" s="86" t="s">
        <v>5366</v>
      </c>
      <c r="M36" s="89" t="s">
        <v>5356</v>
      </c>
      <c r="N36" s="86" t="s">
        <v>5366</v>
      </c>
      <c r="O36" s="35"/>
    </row>
    <row r="37" spans="2:15" x14ac:dyDescent="0.3">
      <c r="B37" s="8" t="s">
        <v>139</v>
      </c>
      <c r="C37" s="57" t="s">
        <v>140</v>
      </c>
      <c r="D37" s="54" t="s">
        <v>141</v>
      </c>
      <c r="E37" s="6" t="s">
        <v>142</v>
      </c>
      <c r="F37" s="19">
        <v>185000</v>
      </c>
      <c r="G37" s="24">
        <v>7625.15</v>
      </c>
      <c r="H37" s="24">
        <v>1.35</v>
      </c>
      <c r="I37" s="31"/>
      <c r="J37" s="31"/>
      <c r="K37" s="86">
        <v>72.2</v>
      </c>
      <c r="L37" s="86">
        <v>100</v>
      </c>
      <c r="M37" s="89" t="s">
        <v>5357</v>
      </c>
      <c r="N37" s="89" t="s">
        <v>5357</v>
      </c>
      <c r="O37" s="35"/>
    </row>
    <row r="38" spans="2:15" x14ac:dyDescent="0.3">
      <c r="B38" s="8" t="s">
        <v>143</v>
      </c>
      <c r="C38" s="57" t="s">
        <v>144</v>
      </c>
      <c r="D38" s="54" t="s">
        <v>145</v>
      </c>
      <c r="E38" s="6" t="s">
        <v>115</v>
      </c>
      <c r="F38" s="19">
        <v>250000</v>
      </c>
      <c r="G38" s="24">
        <v>7583.5</v>
      </c>
      <c r="H38" s="24">
        <v>1.34</v>
      </c>
      <c r="I38" s="31"/>
      <c r="J38" s="31"/>
      <c r="K38" s="86">
        <v>61.5</v>
      </c>
      <c r="L38" s="86">
        <v>80</v>
      </c>
      <c r="M38" s="89" t="s">
        <v>5358</v>
      </c>
      <c r="N38" s="89" t="s">
        <v>5358</v>
      </c>
      <c r="O38" s="35"/>
    </row>
    <row r="39" spans="2:15" x14ac:dyDescent="0.3">
      <c r="B39" s="8" t="s">
        <v>146</v>
      </c>
      <c r="C39" s="57" t="s">
        <v>147</v>
      </c>
      <c r="D39" s="54" t="s">
        <v>148</v>
      </c>
      <c r="E39" s="6" t="s">
        <v>149</v>
      </c>
      <c r="F39" s="19">
        <v>1136255</v>
      </c>
      <c r="G39" s="24">
        <v>7448.15</v>
      </c>
      <c r="H39" s="24">
        <v>1.31</v>
      </c>
      <c r="I39" s="31"/>
      <c r="J39" s="31"/>
      <c r="K39" s="86">
        <v>63</v>
      </c>
      <c r="L39" s="86" t="s">
        <v>5366</v>
      </c>
      <c r="M39" s="89" t="s">
        <v>5359</v>
      </c>
      <c r="N39" s="89" t="s">
        <v>5359</v>
      </c>
      <c r="O39" s="35"/>
    </row>
    <row r="40" spans="2:15" x14ac:dyDescent="0.3">
      <c r="B40" s="8" t="s">
        <v>150</v>
      </c>
      <c r="C40" s="57" t="s">
        <v>151</v>
      </c>
      <c r="D40" s="54" t="s">
        <v>152</v>
      </c>
      <c r="E40" s="6" t="s">
        <v>153</v>
      </c>
      <c r="F40" s="19">
        <v>17000</v>
      </c>
      <c r="G40" s="24">
        <v>6590.9</v>
      </c>
      <c r="H40" s="24">
        <v>1.1599999999999999</v>
      </c>
      <c r="I40" s="31"/>
      <c r="J40" s="31"/>
      <c r="K40" s="86">
        <v>66.5</v>
      </c>
      <c r="L40" s="86" t="s">
        <v>5366</v>
      </c>
      <c r="M40" s="89" t="s">
        <v>5360</v>
      </c>
      <c r="N40" s="89" t="s">
        <v>5360</v>
      </c>
      <c r="O40" s="35"/>
    </row>
    <row r="41" spans="2:15" x14ac:dyDescent="0.3">
      <c r="B41" s="8" t="s">
        <v>154</v>
      </c>
      <c r="C41" s="57" t="s">
        <v>155</v>
      </c>
      <c r="D41" s="54" t="s">
        <v>156</v>
      </c>
      <c r="E41" s="6" t="s">
        <v>157</v>
      </c>
      <c r="F41" s="19">
        <v>3007530</v>
      </c>
      <c r="G41" s="24">
        <v>6304.38</v>
      </c>
      <c r="H41" s="24">
        <v>1.1100000000000001</v>
      </c>
      <c r="I41" s="31"/>
      <c r="J41" s="31"/>
      <c r="K41" s="86">
        <v>62.9</v>
      </c>
      <c r="L41" s="86">
        <v>78.099999999999994</v>
      </c>
      <c r="M41" s="89" t="s">
        <v>5361</v>
      </c>
      <c r="N41" s="89" t="s">
        <v>5361</v>
      </c>
      <c r="O41" s="35"/>
    </row>
    <row r="42" spans="2:15" x14ac:dyDescent="0.3">
      <c r="B42" s="8" t="s">
        <v>158</v>
      </c>
      <c r="C42" s="57" t="s">
        <v>159</v>
      </c>
      <c r="D42" s="54" t="s">
        <v>160</v>
      </c>
      <c r="E42" s="6" t="s">
        <v>142</v>
      </c>
      <c r="F42" s="19">
        <v>1400000</v>
      </c>
      <c r="G42" s="24">
        <v>6293.7</v>
      </c>
      <c r="H42" s="24">
        <v>1.1100000000000001</v>
      </c>
      <c r="I42" s="31"/>
      <c r="J42" s="31"/>
      <c r="K42" s="86">
        <v>72.2</v>
      </c>
      <c r="L42" s="86" t="s">
        <v>5366</v>
      </c>
      <c r="M42" s="89" t="s">
        <v>5362</v>
      </c>
      <c r="N42" s="89" t="s">
        <v>5362</v>
      </c>
      <c r="O42" s="35"/>
    </row>
    <row r="43" spans="2:15" x14ac:dyDescent="0.3">
      <c r="B43" s="8" t="s">
        <v>161</v>
      </c>
      <c r="C43" s="57" t="s">
        <v>162</v>
      </c>
      <c r="D43" s="54" t="s">
        <v>163</v>
      </c>
      <c r="E43" s="6" t="s">
        <v>164</v>
      </c>
      <c r="F43" s="19">
        <v>280000</v>
      </c>
      <c r="G43" s="24">
        <v>5888.12</v>
      </c>
      <c r="H43" s="24">
        <v>1.04</v>
      </c>
      <c r="I43" s="31"/>
      <c r="J43" s="31"/>
      <c r="K43" s="86">
        <v>74.5</v>
      </c>
      <c r="L43" s="86">
        <v>100</v>
      </c>
      <c r="M43" s="89" t="s">
        <v>5363</v>
      </c>
      <c r="N43" s="89" t="s">
        <v>5363</v>
      </c>
      <c r="O43" s="35"/>
    </row>
    <row r="44" spans="2:15" x14ac:dyDescent="0.3">
      <c r="B44" s="8" t="s">
        <v>165</v>
      </c>
      <c r="C44" s="57" t="s">
        <v>166</v>
      </c>
      <c r="D44" s="54" t="s">
        <v>167</v>
      </c>
      <c r="E44" s="6" t="s">
        <v>122</v>
      </c>
      <c r="F44" s="19">
        <v>155000</v>
      </c>
      <c r="G44" s="24">
        <v>5511.03</v>
      </c>
      <c r="H44" s="24">
        <v>0.97</v>
      </c>
      <c r="I44" s="31"/>
      <c r="J44" s="31"/>
      <c r="K44" s="86">
        <v>68.5</v>
      </c>
      <c r="L44" s="86">
        <v>100</v>
      </c>
      <c r="M44" s="89" t="s">
        <v>5364</v>
      </c>
      <c r="N44" s="89" t="s">
        <v>5364</v>
      </c>
      <c r="O44" s="35"/>
    </row>
    <row r="45" spans="2:15" x14ac:dyDescent="0.3">
      <c r="B45" s="8" t="s">
        <v>168</v>
      </c>
      <c r="C45" s="57" t="s">
        <v>169</v>
      </c>
      <c r="D45" s="54" t="s">
        <v>170</v>
      </c>
      <c r="E45" s="6" t="s">
        <v>171</v>
      </c>
      <c r="F45" s="19">
        <v>205666</v>
      </c>
      <c r="G45" s="24">
        <v>4617.82</v>
      </c>
      <c r="H45" s="24">
        <v>0.82</v>
      </c>
      <c r="I45" s="31"/>
      <c r="J45" s="31"/>
      <c r="K45" s="86">
        <v>72.5</v>
      </c>
      <c r="L45" s="86">
        <v>90.2</v>
      </c>
      <c r="M45" s="89" t="s">
        <v>5365</v>
      </c>
      <c r="N45" s="89" t="s">
        <v>5365</v>
      </c>
      <c r="O45" s="35"/>
    </row>
    <row r="46" spans="2:15" x14ac:dyDescent="0.3">
      <c r="C46" s="58" t="s">
        <v>172</v>
      </c>
      <c r="D46" s="54"/>
      <c r="E46" s="6"/>
      <c r="F46" s="19"/>
      <c r="G46" s="25">
        <v>542779.09</v>
      </c>
      <c r="H46" s="25">
        <v>95.8</v>
      </c>
      <c r="I46" s="31"/>
      <c r="J46" s="31"/>
      <c r="K46" s="31"/>
      <c r="L46" s="31"/>
      <c r="M46" s="31"/>
      <c r="N46" s="31"/>
      <c r="O46" s="35"/>
    </row>
    <row r="47" spans="2:15" x14ac:dyDescent="0.3">
      <c r="C47" s="57"/>
      <c r="D47" s="54"/>
      <c r="E47" s="6"/>
      <c r="F47" s="19"/>
      <c r="G47" s="24"/>
      <c r="H47" s="24"/>
      <c r="I47" s="31"/>
      <c r="J47" s="31"/>
      <c r="K47" s="31"/>
      <c r="L47" s="31"/>
      <c r="M47" s="31"/>
      <c r="N47" s="31"/>
      <c r="O47" s="35"/>
    </row>
    <row r="48" spans="2:15" x14ac:dyDescent="0.3">
      <c r="C48" s="59" t="s">
        <v>3</v>
      </c>
      <c r="D48" s="54"/>
      <c r="E48" s="6"/>
      <c r="F48" s="19"/>
      <c r="G48" s="24"/>
      <c r="H48" s="24"/>
      <c r="I48" s="31"/>
      <c r="J48" s="31"/>
      <c r="K48" s="31"/>
      <c r="L48" s="31"/>
      <c r="M48" s="31"/>
      <c r="N48" s="31"/>
      <c r="O48" s="35"/>
    </row>
    <row r="49" spans="2:15" x14ac:dyDescent="0.3">
      <c r="B49" s="8" t="s">
        <v>173</v>
      </c>
      <c r="C49" s="57" t="s">
        <v>174</v>
      </c>
      <c r="D49" s="54" t="s">
        <v>175</v>
      </c>
      <c r="E49" s="6" t="s">
        <v>176</v>
      </c>
      <c r="F49" s="19">
        <v>27000</v>
      </c>
      <c r="G49" s="61">
        <v>0</v>
      </c>
      <c r="H49" s="24" t="s">
        <v>5243</v>
      </c>
      <c r="I49" s="31"/>
      <c r="J49" s="31"/>
      <c r="K49" s="86" t="s">
        <v>5366</v>
      </c>
      <c r="L49" s="86" t="s">
        <v>5366</v>
      </c>
      <c r="M49" s="86" t="s">
        <v>5366</v>
      </c>
      <c r="N49" s="86" t="s">
        <v>5366</v>
      </c>
      <c r="O49" s="35" t="s">
        <v>5303</v>
      </c>
    </row>
    <row r="50" spans="2:15" x14ac:dyDescent="0.3">
      <c r="B50" s="8" t="s">
        <v>177</v>
      </c>
      <c r="C50" s="57" t="s">
        <v>178</v>
      </c>
      <c r="D50" s="54" t="s">
        <v>179</v>
      </c>
      <c r="E50" s="6" t="s">
        <v>130</v>
      </c>
      <c r="F50" s="19">
        <v>80000</v>
      </c>
      <c r="G50" s="61">
        <v>0</v>
      </c>
      <c r="H50" s="24" t="s">
        <v>5243</v>
      </c>
      <c r="I50" s="31"/>
      <c r="J50" s="31"/>
      <c r="K50" s="86" t="s">
        <v>5366</v>
      </c>
      <c r="L50" s="86" t="s">
        <v>5366</v>
      </c>
      <c r="M50" s="86" t="s">
        <v>5366</v>
      </c>
      <c r="N50" s="86" t="s">
        <v>5366</v>
      </c>
      <c r="O50" s="35" t="s">
        <v>5303</v>
      </c>
    </row>
    <row r="51" spans="2:15" x14ac:dyDescent="0.3">
      <c r="C51" s="58" t="s">
        <v>172</v>
      </c>
      <c r="D51" s="54"/>
      <c r="E51" s="6"/>
      <c r="F51" s="19"/>
      <c r="G51" s="62">
        <v>0</v>
      </c>
      <c r="H51" s="25" t="s">
        <v>5243</v>
      </c>
      <c r="I51" s="31"/>
      <c r="J51" s="31"/>
      <c r="K51" s="31"/>
      <c r="L51" s="31"/>
      <c r="M51" s="31"/>
      <c r="N51" s="31"/>
      <c r="O51" s="35"/>
    </row>
    <row r="52" spans="2:15" x14ac:dyDescent="0.3">
      <c r="C52" s="57"/>
      <c r="D52" s="54"/>
      <c r="E52" s="6"/>
      <c r="F52" s="19"/>
      <c r="G52" s="24"/>
      <c r="H52" s="24"/>
      <c r="I52" s="31"/>
      <c r="J52" s="31"/>
      <c r="K52" s="31"/>
      <c r="L52" s="31"/>
      <c r="M52" s="31"/>
      <c r="N52" s="31"/>
      <c r="O52" s="35"/>
    </row>
    <row r="53" spans="2:15" x14ac:dyDescent="0.3">
      <c r="C53" s="58" t="s">
        <v>4</v>
      </c>
      <c r="D53" s="54"/>
      <c r="E53" s="6"/>
      <c r="F53" s="19"/>
      <c r="G53" s="24" t="s">
        <v>2</v>
      </c>
      <c r="H53" s="24" t="s">
        <v>2</v>
      </c>
      <c r="I53" s="31"/>
      <c r="J53" s="31"/>
      <c r="K53" s="31"/>
      <c r="L53" s="31"/>
      <c r="M53" s="31"/>
      <c r="N53" s="31"/>
      <c r="O53" s="35"/>
    </row>
    <row r="54" spans="2:15" x14ac:dyDescent="0.3">
      <c r="C54" s="57"/>
      <c r="D54" s="54"/>
      <c r="E54" s="6"/>
      <c r="F54" s="19"/>
      <c r="G54" s="24"/>
      <c r="H54" s="24"/>
      <c r="I54" s="31"/>
      <c r="J54" s="31"/>
      <c r="K54" s="31"/>
      <c r="L54" s="31"/>
      <c r="M54" s="31"/>
      <c r="N54" s="31"/>
      <c r="O54" s="35"/>
    </row>
    <row r="55" spans="2:15" x14ac:dyDescent="0.3">
      <c r="C55" s="58" t="s">
        <v>5</v>
      </c>
      <c r="D55" s="54"/>
      <c r="E55" s="6"/>
      <c r="F55" s="19"/>
      <c r="G55" s="24"/>
      <c r="H55" s="24"/>
      <c r="I55" s="31"/>
      <c r="J55" s="31"/>
      <c r="K55" s="31"/>
      <c r="L55" s="31"/>
      <c r="M55" s="31"/>
      <c r="N55" s="31"/>
      <c r="O55" s="35"/>
    </row>
    <row r="56" spans="2:15" x14ac:dyDescent="0.3">
      <c r="C56" s="57"/>
      <c r="D56" s="54"/>
      <c r="E56" s="6"/>
      <c r="F56" s="19"/>
      <c r="G56" s="24"/>
      <c r="H56" s="24"/>
      <c r="I56" s="31"/>
      <c r="J56" s="31"/>
      <c r="K56" s="31"/>
      <c r="L56" s="31"/>
      <c r="M56" s="31"/>
      <c r="N56" s="31"/>
      <c r="O56" s="35"/>
    </row>
    <row r="57" spans="2:15" x14ac:dyDescent="0.3">
      <c r="C57" s="58" t="s">
        <v>6</v>
      </c>
      <c r="D57" s="54"/>
      <c r="E57" s="6"/>
      <c r="F57" s="19"/>
      <c r="G57" s="24" t="s">
        <v>2</v>
      </c>
      <c r="H57" s="24" t="s">
        <v>2</v>
      </c>
      <c r="I57" s="31"/>
      <c r="J57" s="31"/>
      <c r="K57" s="31"/>
      <c r="L57" s="31"/>
      <c r="M57" s="31"/>
      <c r="N57" s="31"/>
      <c r="O57" s="35"/>
    </row>
    <row r="58" spans="2:15" x14ac:dyDescent="0.3">
      <c r="C58" s="57"/>
      <c r="D58" s="54"/>
      <c r="E58" s="6"/>
      <c r="F58" s="19"/>
      <c r="G58" s="24"/>
      <c r="H58" s="24"/>
      <c r="I58" s="31"/>
      <c r="J58" s="31"/>
      <c r="K58" s="31"/>
      <c r="L58" s="31"/>
      <c r="M58" s="31"/>
      <c r="N58" s="31"/>
      <c r="O58" s="35"/>
    </row>
    <row r="59" spans="2:15" x14ac:dyDescent="0.3">
      <c r="C59" s="58" t="s">
        <v>7</v>
      </c>
      <c r="D59" s="54"/>
      <c r="E59" s="6"/>
      <c r="F59" s="19"/>
      <c r="G59" s="24" t="s">
        <v>2</v>
      </c>
      <c r="H59" s="24" t="s">
        <v>2</v>
      </c>
      <c r="I59" s="31"/>
      <c r="J59" s="31"/>
      <c r="K59" s="31"/>
      <c r="L59" s="31"/>
      <c r="M59" s="31"/>
      <c r="N59" s="31"/>
      <c r="O59" s="35"/>
    </row>
    <row r="60" spans="2:15" x14ac:dyDescent="0.3">
      <c r="C60" s="57"/>
      <c r="D60" s="54"/>
      <c r="E60" s="6"/>
      <c r="F60" s="19"/>
      <c r="G60" s="24"/>
      <c r="H60" s="24"/>
      <c r="I60" s="31"/>
      <c r="J60" s="31"/>
      <c r="K60" s="31"/>
      <c r="L60" s="31"/>
      <c r="M60" s="31"/>
      <c r="N60" s="31"/>
      <c r="O60" s="35"/>
    </row>
    <row r="61" spans="2:15" x14ac:dyDescent="0.3">
      <c r="C61" s="58" t="s">
        <v>8</v>
      </c>
      <c r="D61" s="54"/>
      <c r="E61" s="6"/>
      <c r="F61" s="19"/>
      <c r="G61" s="24" t="s">
        <v>2</v>
      </c>
      <c r="H61" s="24" t="s">
        <v>2</v>
      </c>
      <c r="I61" s="31"/>
      <c r="J61" s="31"/>
      <c r="K61" s="31"/>
      <c r="L61" s="31"/>
      <c r="M61" s="31"/>
      <c r="N61" s="31"/>
      <c r="O61" s="35"/>
    </row>
    <row r="62" spans="2:15" x14ac:dyDescent="0.3">
      <c r="C62" s="57"/>
      <c r="D62" s="54"/>
      <c r="E62" s="6"/>
      <c r="F62" s="19"/>
      <c r="G62" s="24"/>
      <c r="H62" s="24"/>
      <c r="I62" s="31"/>
      <c r="J62" s="31"/>
      <c r="K62" s="31"/>
      <c r="L62" s="31"/>
      <c r="M62" s="31"/>
      <c r="N62" s="31"/>
      <c r="O62" s="35"/>
    </row>
    <row r="63" spans="2:15" x14ac:dyDescent="0.3">
      <c r="C63" s="58" t="s">
        <v>9</v>
      </c>
      <c r="D63" s="54"/>
      <c r="E63" s="6"/>
      <c r="F63" s="19"/>
      <c r="G63" s="24" t="s">
        <v>2</v>
      </c>
      <c r="H63" s="24" t="s">
        <v>2</v>
      </c>
      <c r="I63" s="31"/>
      <c r="J63" s="31"/>
      <c r="K63" s="31"/>
      <c r="L63" s="31"/>
      <c r="M63" s="31"/>
      <c r="N63" s="31"/>
      <c r="O63" s="35"/>
    </row>
    <row r="64" spans="2:15" x14ac:dyDescent="0.3">
      <c r="C64" s="57"/>
      <c r="D64" s="54"/>
      <c r="E64" s="6"/>
      <c r="F64" s="19"/>
      <c r="G64" s="24"/>
      <c r="H64" s="24"/>
      <c r="I64" s="31"/>
      <c r="J64" s="31"/>
      <c r="K64" s="31"/>
      <c r="L64" s="31"/>
      <c r="M64" s="31"/>
      <c r="N64" s="31"/>
      <c r="O64" s="35"/>
    </row>
    <row r="65" spans="1:15" x14ac:dyDescent="0.3">
      <c r="C65" s="58" t="s">
        <v>10</v>
      </c>
      <c r="D65" s="54"/>
      <c r="E65" s="6"/>
      <c r="F65" s="19"/>
      <c r="G65" s="24" t="s">
        <v>2</v>
      </c>
      <c r="H65" s="24" t="s">
        <v>2</v>
      </c>
      <c r="I65" s="31"/>
      <c r="J65" s="31"/>
      <c r="K65" s="31"/>
      <c r="L65" s="31"/>
      <c r="M65" s="31"/>
      <c r="N65" s="31"/>
      <c r="O65" s="35"/>
    </row>
    <row r="66" spans="1:15" x14ac:dyDescent="0.3">
      <c r="C66" s="57"/>
      <c r="D66" s="54"/>
      <c r="E66" s="6"/>
      <c r="F66" s="19"/>
      <c r="G66" s="24"/>
      <c r="H66" s="24"/>
      <c r="I66" s="31"/>
      <c r="J66" s="31"/>
      <c r="K66" s="31"/>
      <c r="L66" s="31"/>
      <c r="M66" s="31"/>
      <c r="N66" s="31"/>
      <c r="O66" s="35"/>
    </row>
    <row r="67" spans="1:15" x14ac:dyDescent="0.3">
      <c r="A67" s="10"/>
      <c r="B67" s="28"/>
      <c r="C67" s="58" t="s">
        <v>11</v>
      </c>
      <c r="D67" s="54"/>
      <c r="E67" s="6"/>
      <c r="F67" s="19"/>
      <c r="G67" s="24"/>
      <c r="H67" s="24"/>
      <c r="I67" s="31"/>
      <c r="J67" s="31"/>
      <c r="K67" s="31"/>
      <c r="L67" s="31"/>
      <c r="M67" s="31"/>
      <c r="N67" s="31"/>
      <c r="O67" s="35"/>
    </row>
    <row r="68" spans="1:15" x14ac:dyDescent="0.3">
      <c r="A68" s="28"/>
      <c r="B68" s="28"/>
      <c r="C68" s="58" t="s">
        <v>13</v>
      </c>
      <c r="D68" s="54"/>
      <c r="E68" s="6"/>
      <c r="F68" s="19"/>
      <c r="G68" s="24" t="s">
        <v>2</v>
      </c>
      <c r="H68" s="24" t="s">
        <v>2</v>
      </c>
      <c r="I68" s="31"/>
      <c r="J68" s="31"/>
      <c r="K68" s="31"/>
      <c r="L68" s="31"/>
      <c r="M68" s="31"/>
      <c r="N68" s="31"/>
      <c r="O68" s="35"/>
    </row>
    <row r="69" spans="1:15" x14ac:dyDescent="0.3">
      <c r="A69" s="28"/>
      <c r="B69" s="28"/>
      <c r="C69" s="58"/>
      <c r="D69" s="54"/>
      <c r="E69" s="6"/>
      <c r="F69" s="19"/>
      <c r="G69" s="24"/>
      <c r="H69" s="24"/>
      <c r="I69" s="31"/>
      <c r="J69" s="31"/>
      <c r="K69" s="31"/>
      <c r="L69" s="31"/>
      <c r="M69" s="31"/>
      <c r="N69" s="31"/>
      <c r="O69" s="35"/>
    </row>
    <row r="70" spans="1:15" x14ac:dyDescent="0.3">
      <c r="A70" s="28"/>
      <c r="B70" s="28"/>
      <c r="C70" s="58" t="s">
        <v>14</v>
      </c>
      <c r="D70" s="54"/>
      <c r="E70" s="6"/>
      <c r="F70" s="19"/>
      <c r="G70" s="24" t="s">
        <v>2</v>
      </c>
      <c r="H70" s="24" t="s">
        <v>2</v>
      </c>
      <c r="I70" s="31"/>
      <c r="J70" s="31"/>
      <c r="K70" s="31"/>
      <c r="L70" s="31"/>
      <c r="M70" s="31"/>
      <c r="N70" s="31"/>
      <c r="O70" s="35"/>
    </row>
    <row r="71" spans="1:15" x14ac:dyDescent="0.3">
      <c r="A71" s="28"/>
      <c r="B71" s="28"/>
      <c r="C71" s="58"/>
      <c r="D71" s="54"/>
      <c r="E71" s="6"/>
      <c r="F71" s="19"/>
      <c r="G71" s="24"/>
      <c r="H71" s="24"/>
      <c r="I71" s="31"/>
      <c r="J71" s="31"/>
      <c r="K71" s="31"/>
      <c r="L71" s="31"/>
      <c r="M71" s="31"/>
      <c r="N71" s="31"/>
      <c r="O71" s="35"/>
    </row>
    <row r="72" spans="1:15" x14ac:dyDescent="0.3">
      <c r="C72" s="59" t="s">
        <v>15</v>
      </c>
      <c r="D72" s="54"/>
      <c r="E72" s="6"/>
      <c r="F72" s="19"/>
      <c r="G72" s="24"/>
      <c r="H72" s="24"/>
      <c r="I72" s="31"/>
      <c r="J72" s="31"/>
      <c r="K72" s="31"/>
      <c r="L72" s="31"/>
      <c r="M72" s="31"/>
      <c r="N72" s="31"/>
      <c r="O72" s="35"/>
    </row>
    <row r="73" spans="1:15" x14ac:dyDescent="0.3">
      <c r="B73" s="8" t="s">
        <v>180</v>
      </c>
      <c r="C73" s="57" t="s">
        <v>181</v>
      </c>
      <c r="D73" s="54" t="s">
        <v>182</v>
      </c>
      <c r="E73" s="6" t="s">
        <v>183</v>
      </c>
      <c r="F73" s="19">
        <v>500000</v>
      </c>
      <c r="G73" s="24">
        <v>491.86</v>
      </c>
      <c r="H73" s="24">
        <v>0.09</v>
      </c>
      <c r="I73" s="31">
        <v>5.4394999999999998</v>
      </c>
      <c r="J73" s="31"/>
      <c r="K73" s="31" t="s">
        <v>5366</v>
      </c>
      <c r="L73" s="31" t="s">
        <v>5366</v>
      </c>
      <c r="M73" s="31" t="s">
        <v>5366</v>
      </c>
      <c r="N73" s="31" t="s">
        <v>5366</v>
      </c>
      <c r="O73" s="35"/>
    </row>
    <row r="74" spans="1:15" x14ac:dyDescent="0.3">
      <c r="C74" s="58" t="s">
        <v>172</v>
      </c>
      <c r="D74" s="54"/>
      <c r="E74" s="6"/>
      <c r="F74" s="19"/>
      <c r="G74" s="25">
        <v>491.86</v>
      </c>
      <c r="H74" s="25">
        <v>0.09</v>
      </c>
      <c r="I74" s="31"/>
      <c r="J74" s="31"/>
      <c r="K74" s="31"/>
      <c r="L74" s="31"/>
      <c r="M74" s="31"/>
      <c r="N74" s="31"/>
      <c r="O74" s="35"/>
    </row>
    <row r="75" spans="1:15" x14ac:dyDescent="0.3">
      <c r="C75" s="57"/>
      <c r="D75" s="54"/>
      <c r="E75" s="6"/>
      <c r="F75" s="19"/>
      <c r="G75" s="24"/>
      <c r="H75" s="24"/>
      <c r="I75" s="31"/>
      <c r="J75" s="31"/>
      <c r="K75" s="31"/>
      <c r="L75" s="31"/>
      <c r="M75" s="31"/>
      <c r="N75" s="31"/>
      <c r="O75" s="35"/>
    </row>
    <row r="76" spans="1:15" x14ac:dyDescent="0.3">
      <c r="C76" s="58" t="s">
        <v>16</v>
      </c>
      <c r="D76" s="54"/>
      <c r="E76" s="6"/>
      <c r="F76" s="19"/>
      <c r="G76" s="24" t="s">
        <v>2</v>
      </c>
      <c r="H76" s="24" t="s">
        <v>2</v>
      </c>
      <c r="I76" s="31"/>
      <c r="J76" s="31"/>
      <c r="K76" s="31"/>
      <c r="L76" s="31"/>
      <c r="M76" s="31"/>
      <c r="N76" s="31"/>
      <c r="O76" s="35"/>
    </row>
    <row r="77" spans="1:15" x14ac:dyDescent="0.3">
      <c r="C77" s="57"/>
      <c r="D77" s="54"/>
      <c r="E77" s="6"/>
      <c r="F77" s="19"/>
      <c r="G77" s="24"/>
      <c r="H77" s="24"/>
      <c r="I77" s="31"/>
      <c r="J77" s="31"/>
      <c r="K77" s="31"/>
      <c r="L77" s="31"/>
      <c r="M77" s="31"/>
      <c r="N77" s="31"/>
      <c r="O77" s="35"/>
    </row>
    <row r="78" spans="1:15" x14ac:dyDescent="0.3">
      <c r="C78" s="58" t="s">
        <v>17</v>
      </c>
      <c r="D78" s="54"/>
      <c r="E78" s="6"/>
      <c r="F78" s="19"/>
      <c r="G78" s="24" t="s">
        <v>2</v>
      </c>
      <c r="H78" s="24" t="s">
        <v>2</v>
      </c>
      <c r="I78" s="31"/>
      <c r="J78" s="31"/>
      <c r="K78" s="31"/>
      <c r="L78" s="31"/>
      <c r="M78" s="31"/>
      <c r="N78" s="31"/>
      <c r="O78" s="35"/>
    </row>
    <row r="79" spans="1:15" x14ac:dyDescent="0.3">
      <c r="C79" s="57"/>
      <c r="D79" s="54"/>
      <c r="E79" s="6"/>
      <c r="F79" s="19"/>
      <c r="G79" s="24"/>
      <c r="H79" s="24"/>
      <c r="I79" s="31"/>
      <c r="J79" s="31"/>
      <c r="K79" s="31"/>
      <c r="L79" s="31"/>
      <c r="M79" s="31"/>
      <c r="N79" s="31"/>
      <c r="O79" s="35"/>
    </row>
    <row r="80" spans="1:15" x14ac:dyDescent="0.3">
      <c r="A80" s="10"/>
      <c r="B80" s="28"/>
      <c r="C80" s="58" t="s">
        <v>18</v>
      </c>
      <c r="D80" s="54"/>
      <c r="E80" s="6"/>
      <c r="F80" s="19"/>
      <c r="G80" s="24"/>
      <c r="H80" s="24"/>
      <c r="I80" s="31"/>
      <c r="J80" s="31"/>
      <c r="K80" s="31"/>
      <c r="L80" s="31"/>
      <c r="M80" s="31"/>
      <c r="N80" s="31"/>
      <c r="O80" s="35"/>
    </row>
    <row r="81" spans="1:58" x14ac:dyDescent="0.3">
      <c r="A81" s="28"/>
      <c r="B81" s="28"/>
      <c r="C81" s="58" t="s">
        <v>19</v>
      </c>
      <c r="D81" s="54"/>
      <c r="E81" s="6"/>
      <c r="F81" s="19"/>
      <c r="G81" s="24" t="s">
        <v>2</v>
      </c>
      <c r="H81" s="24" t="s">
        <v>2</v>
      </c>
      <c r="I81" s="31"/>
      <c r="J81" s="31"/>
      <c r="K81" s="31"/>
      <c r="L81" s="31"/>
      <c r="M81" s="31"/>
      <c r="N81" s="31"/>
      <c r="O81" s="35"/>
    </row>
    <row r="82" spans="1:58" x14ac:dyDescent="0.3">
      <c r="A82" s="28"/>
      <c r="B82" s="28"/>
      <c r="C82" s="58"/>
      <c r="D82" s="54"/>
      <c r="E82" s="6"/>
      <c r="F82" s="19"/>
      <c r="G82" s="24"/>
      <c r="H82" s="24"/>
      <c r="I82" s="31"/>
      <c r="J82" s="31"/>
      <c r="K82" s="31"/>
      <c r="L82" s="31"/>
      <c r="M82" s="31"/>
      <c r="N82" s="31"/>
      <c r="O82" s="35"/>
    </row>
    <row r="83" spans="1:58" x14ac:dyDescent="0.3">
      <c r="A83" s="28"/>
      <c r="B83" s="28"/>
      <c r="C83" s="58" t="s">
        <v>20</v>
      </c>
      <c r="D83" s="54"/>
      <c r="E83" s="6"/>
      <c r="F83" s="19"/>
      <c r="G83" s="24" t="s">
        <v>2</v>
      </c>
      <c r="H83" s="24" t="s">
        <v>2</v>
      </c>
      <c r="I83" s="31"/>
      <c r="J83" s="31"/>
      <c r="K83" s="31"/>
      <c r="L83" s="31"/>
      <c r="M83" s="31"/>
      <c r="N83" s="31"/>
      <c r="O83" s="35"/>
    </row>
    <row r="84" spans="1:58" x14ac:dyDescent="0.3">
      <c r="A84" s="28"/>
      <c r="B84" s="28"/>
      <c r="C84" s="58"/>
      <c r="D84" s="54"/>
      <c r="E84" s="6"/>
      <c r="F84" s="19"/>
      <c r="G84" s="24"/>
      <c r="H84" s="24"/>
      <c r="I84" s="31"/>
      <c r="J84" s="31"/>
      <c r="K84" s="31"/>
      <c r="L84" s="31"/>
      <c r="M84" s="31"/>
      <c r="N84" s="31"/>
      <c r="O84" s="35"/>
    </row>
    <row r="85" spans="1:58" x14ac:dyDescent="0.3">
      <c r="A85" s="28"/>
      <c r="B85" s="28"/>
      <c r="C85" s="58" t="s">
        <v>21</v>
      </c>
      <c r="D85" s="54"/>
      <c r="E85" s="6"/>
      <c r="F85" s="19"/>
      <c r="G85" s="24" t="s">
        <v>2</v>
      </c>
      <c r="H85" s="24" t="s">
        <v>2</v>
      </c>
      <c r="I85" s="31"/>
      <c r="J85" s="31"/>
      <c r="K85" s="31"/>
      <c r="L85" s="31"/>
      <c r="M85" s="31"/>
      <c r="N85" s="31"/>
      <c r="O85" s="35"/>
    </row>
    <row r="86" spans="1:58" x14ac:dyDescent="0.3">
      <c r="A86" s="28"/>
      <c r="B86" s="28"/>
      <c r="C86" s="58"/>
      <c r="D86" s="54"/>
      <c r="E86" s="6"/>
      <c r="F86" s="19"/>
      <c r="G86" s="24"/>
      <c r="H86" s="24"/>
      <c r="I86" s="31"/>
      <c r="J86" s="31"/>
      <c r="K86" s="31"/>
      <c r="L86" s="31"/>
      <c r="M86" s="31"/>
      <c r="N86" s="31"/>
      <c r="O86" s="35"/>
    </row>
    <row r="87" spans="1:58" x14ac:dyDescent="0.3">
      <c r="A87" s="28"/>
      <c r="B87" s="28"/>
      <c r="C87" s="58" t="s">
        <v>22</v>
      </c>
      <c r="D87" s="54"/>
      <c r="E87" s="6"/>
      <c r="F87" s="19"/>
      <c r="G87" s="24" t="s">
        <v>2</v>
      </c>
      <c r="H87" s="24" t="s">
        <v>2</v>
      </c>
      <c r="I87" s="31"/>
      <c r="J87" s="31"/>
      <c r="K87" s="31"/>
      <c r="L87" s="31"/>
      <c r="M87" s="31"/>
      <c r="N87" s="31"/>
      <c r="O87" s="35"/>
    </row>
    <row r="88" spans="1:58" x14ac:dyDescent="0.3">
      <c r="A88" s="28"/>
      <c r="B88" s="28"/>
      <c r="C88" s="58"/>
      <c r="D88" s="54"/>
      <c r="E88" s="6"/>
      <c r="F88" s="19"/>
      <c r="G88" s="24"/>
      <c r="H88" s="24"/>
      <c r="I88" s="31"/>
      <c r="J88" s="31"/>
      <c r="K88" s="31"/>
      <c r="L88" s="31"/>
      <c r="M88" s="31"/>
      <c r="N88" s="31"/>
      <c r="O88" s="35"/>
    </row>
    <row r="89" spans="1:58" x14ac:dyDescent="0.3">
      <c r="A89" s="28"/>
      <c r="B89" s="28"/>
      <c r="C89" s="58" t="s">
        <v>23</v>
      </c>
      <c r="D89" s="54"/>
      <c r="E89" s="6"/>
      <c r="F89" s="19"/>
      <c r="G89" s="24" t="s">
        <v>2</v>
      </c>
      <c r="H89" s="24" t="s">
        <v>2</v>
      </c>
      <c r="I89" s="31"/>
      <c r="J89" s="31"/>
      <c r="K89" s="31"/>
      <c r="L89" s="31"/>
      <c r="M89" s="31"/>
      <c r="N89" s="31"/>
      <c r="O89" s="35"/>
    </row>
    <row r="90" spans="1:58" x14ac:dyDescent="0.3">
      <c r="A90" s="28"/>
      <c r="B90" s="28"/>
      <c r="C90" s="58"/>
      <c r="D90" s="54"/>
      <c r="E90" s="6"/>
      <c r="F90" s="19"/>
      <c r="G90" s="24"/>
      <c r="H90" s="24"/>
      <c r="I90" s="31"/>
      <c r="J90" s="31"/>
      <c r="K90" s="31"/>
      <c r="L90" s="31"/>
      <c r="M90" s="31"/>
      <c r="N90" s="31"/>
      <c r="O90" s="35"/>
    </row>
    <row r="91" spans="1:58" x14ac:dyDescent="0.3">
      <c r="C91" s="59" t="s">
        <v>24</v>
      </c>
      <c r="D91" s="54"/>
      <c r="E91" s="6"/>
      <c r="F91" s="19"/>
      <c r="G91" s="24"/>
      <c r="H91" s="24"/>
      <c r="I91" s="31"/>
      <c r="J91" s="31"/>
      <c r="K91" s="31"/>
      <c r="L91" s="31"/>
      <c r="M91" s="31"/>
      <c r="N91" s="31"/>
      <c r="O91" s="35"/>
    </row>
    <row r="92" spans="1:58" x14ac:dyDescent="0.3">
      <c r="B92" s="8" t="s">
        <v>184</v>
      </c>
      <c r="C92" s="57" t="s">
        <v>185</v>
      </c>
      <c r="D92" s="54"/>
      <c r="E92" s="6"/>
      <c r="F92" s="19"/>
      <c r="G92" s="24">
        <v>22652.67</v>
      </c>
      <c r="H92" s="24">
        <v>4</v>
      </c>
      <c r="I92" s="31"/>
      <c r="J92" s="31"/>
      <c r="K92" s="87" t="s">
        <v>5366</v>
      </c>
      <c r="L92" s="87" t="s">
        <v>5366</v>
      </c>
      <c r="M92" s="31"/>
      <c r="N92" s="31"/>
      <c r="O92" s="35"/>
    </row>
    <row r="93" spans="1:58" x14ac:dyDescent="0.3">
      <c r="C93" s="58" t="s">
        <v>172</v>
      </c>
      <c r="D93" s="54"/>
      <c r="E93" s="6"/>
      <c r="F93" s="19"/>
      <c r="G93" s="25">
        <v>22652.67</v>
      </c>
      <c r="H93" s="25">
        <v>4</v>
      </c>
      <c r="I93" s="31"/>
      <c r="J93" s="31"/>
      <c r="K93" s="31"/>
      <c r="L93" s="31"/>
      <c r="M93" s="31"/>
      <c r="N93" s="31"/>
      <c r="O93" s="35"/>
    </row>
    <row r="94" spans="1:58" x14ac:dyDescent="0.3">
      <c r="C94" s="57"/>
      <c r="D94" s="54"/>
      <c r="E94" s="6"/>
      <c r="F94" s="19"/>
      <c r="G94" s="24"/>
      <c r="H94" s="24"/>
      <c r="I94" s="31"/>
      <c r="J94" s="31"/>
      <c r="K94" s="31"/>
      <c r="L94" s="31"/>
      <c r="M94" s="31"/>
      <c r="N94" s="31"/>
      <c r="O94" s="35"/>
    </row>
    <row r="95" spans="1:58" x14ac:dyDescent="0.3">
      <c r="A95" s="10"/>
      <c r="B95" s="28"/>
      <c r="C95" s="58" t="s">
        <v>25</v>
      </c>
      <c r="D95" s="54"/>
      <c r="E95" s="6"/>
      <c r="F95" s="19"/>
      <c r="G95" s="24"/>
      <c r="H95" s="24"/>
      <c r="I95" s="31"/>
      <c r="J95" s="31"/>
      <c r="K95" s="31"/>
      <c r="L95" s="31"/>
      <c r="M95" s="31"/>
      <c r="N95" s="31"/>
      <c r="O95" s="35"/>
    </row>
    <row r="96" spans="1:58" s="2" customFormat="1" ht="13.8" x14ac:dyDescent="0.3">
      <c r="A96" s="28"/>
      <c r="B96" s="28"/>
      <c r="C96" s="57" t="s">
        <v>5242</v>
      </c>
      <c r="D96" s="54"/>
      <c r="E96" s="6"/>
      <c r="F96" s="19"/>
      <c r="G96" s="24" t="s">
        <v>2</v>
      </c>
      <c r="H96" s="24" t="s">
        <v>2</v>
      </c>
      <c r="I96" s="31"/>
      <c r="J96" s="31"/>
      <c r="K96" s="87" t="s">
        <v>5366</v>
      </c>
      <c r="L96" s="87" t="s">
        <v>5366</v>
      </c>
      <c r="M96" s="31"/>
      <c r="N96" s="31"/>
      <c r="O96" s="35"/>
      <c r="P96" s="3"/>
      <c r="AM96" s="3"/>
      <c r="AZ96" s="3"/>
      <c r="BB96" s="3"/>
      <c r="BF96" s="3"/>
    </row>
    <row r="97" spans="2:15" x14ac:dyDescent="0.3">
      <c r="B97" s="8"/>
      <c r="C97" s="57" t="s">
        <v>186</v>
      </c>
      <c r="D97" s="54"/>
      <c r="E97" s="6"/>
      <c r="F97" s="19"/>
      <c r="G97" s="24">
        <v>659.92</v>
      </c>
      <c r="H97" s="24">
        <v>0.11</v>
      </c>
      <c r="I97" s="31"/>
      <c r="J97" s="31"/>
      <c r="K97" s="87" t="s">
        <v>5366</v>
      </c>
      <c r="L97" s="87" t="s">
        <v>5366</v>
      </c>
      <c r="M97" s="31"/>
      <c r="N97" s="31"/>
      <c r="O97" s="35"/>
    </row>
    <row r="98" spans="2:15" x14ac:dyDescent="0.3">
      <c r="C98" s="58" t="s">
        <v>172</v>
      </c>
      <c r="D98" s="54"/>
      <c r="E98" s="6"/>
      <c r="F98" s="19"/>
      <c r="G98" s="25">
        <v>659.92</v>
      </c>
      <c r="H98" s="25">
        <v>0.11</v>
      </c>
      <c r="I98" s="31"/>
      <c r="J98" s="31"/>
      <c r="K98" s="31"/>
      <c r="L98" s="31"/>
      <c r="M98" s="31"/>
      <c r="N98" s="31"/>
      <c r="O98" s="35"/>
    </row>
    <row r="99" spans="2:15" x14ac:dyDescent="0.3">
      <c r="C99" s="57"/>
      <c r="D99" s="54"/>
      <c r="E99" s="6"/>
      <c r="F99" s="19"/>
      <c r="G99" s="24"/>
      <c r="H99" s="24"/>
      <c r="I99" s="31"/>
      <c r="J99" s="31"/>
      <c r="K99" s="31"/>
      <c r="L99" s="31"/>
      <c r="M99" s="31"/>
      <c r="N99" s="31"/>
      <c r="O99" s="35"/>
    </row>
    <row r="100" spans="2:15" ht="42" thickBot="1" x14ac:dyDescent="0.35">
      <c r="C100" s="60" t="s">
        <v>187</v>
      </c>
      <c r="D100" s="55"/>
      <c r="E100" s="5"/>
      <c r="F100" s="20"/>
      <c r="G100" s="26">
        <v>566583.54</v>
      </c>
      <c r="H100" s="26">
        <v>100</v>
      </c>
      <c r="I100" s="32"/>
      <c r="J100" s="32"/>
      <c r="K100" s="90">
        <f>SUMPRODUCT(K4:K99,H4:H99)/100</f>
        <v>70.695639999999997</v>
      </c>
      <c r="L100" s="90">
        <f>SUMPRODUCT(L4:L99,H4:H99)/100</f>
        <v>82.457580000000021</v>
      </c>
      <c r="M100" s="32"/>
      <c r="N100" s="32"/>
      <c r="O100" s="83" t="s">
        <v>5318</v>
      </c>
    </row>
    <row r="103" spans="2:15" x14ac:dyDescent="0.3">
      <c r="C103" s="1" t="s">
        <v>188</v>
      </c>
    </row>
    <row r="104" spans="2:15" x14ac:dyDescent="0.3">
      <c r="C104" s="37" t="s">
        <v>189</v>
      </c>
      <c r="D104" s="37"/>
      <c r="E104" s="37"/>
      <c r="F104" s="37"/>
      <c r="G104" s="37"/>
      <c r="H104" s="37"/>
      <c r="I104" s="37"/>
      <c r="J104" s="37"/>
      <c r="K104" s="37"/>
      <c r="L104" s="37"/>
      <c r="M104" s="37"/>
      <c r="N104" s="37"/>
      <c r="O104" s="37"/>
    </row>
    <row r="105" spans="2:15" x14ac:dyDescent="0.3">
      <c r="C105" s="2" t="s">
        <v>190</v>
      </c>
      <c r="F105" s="84"/>
      <c r="G105" s="85"/>
      <c r="H105" s="85"/>
      <c r="I105" s="85"/>
      <c r="J105" s="85"/>
      <c r="K105" s="85"/>
      <c r="L105" s="85"/>
      <c r="M105" s="85"/>
      <c r="N105" s="85"/>
    </row>
    <row r="106" spans="2:15" x14ac:dyDescent="0.3">
      <c r="C106" s="2" t="s">
        <v>191</v>
      </c>
      <c r="F106" s="84"/>
      <c r="G106" s="85"/>
      <c r="H106" s="85"/>
      <c r="I106" s="85"/>
      <c r="J106" s="85"/>
      <c r="K106" s="85"/>
      <c r="L106" s="85"/>
      <c r="M106" s="85"/>
      <c r="N106" s="85"/>
    </row>
    <row r="107" spans="2:15" ht="30" customHeight="1" x14ac:dyDescent="0.3">
      <c r="C107" s="92" t="s">
        <v>192</v>
      </c>
      <c r="D107" s="93"/>
      <c r="E107" s="93"/>
      <c r="F107" s="93"/>
      <c r="G107" s="93"/>
      <c r="H107" s="93"/>
      <c r="I107" s="93"/>
      <c r="J107" s="93"/>
      <c r="K107" s="93"/>
      <c r="L107" s="93"/>
      <c r="M107" s="93"/>
      <c r="N107" s="93"/>
      <c r="O107" s="93"/>
    </row>
    <row r="108" spans="2:15" x14ac:dyDescent="0.3">
      <c r="C108" s="2" t="s">
        <v>193</v>
      </c>
      <c r="F108" s="84"/>
      <c r="G108" s="85"/>
      <c r="H108" s="85"/>
      <c r="I108" s="85"/>
      <c r="J108" s="85"/>
      <c r="K108" s="85"/>
      <c r="L108" s="85"/>
      <c r="M108" s="85"/>
      <c r="N108" s="85"/>
    </row>
    <row r="109" spans="2:15" ht="70.5" customHeight="1" x14ac:dyDescent="0.3">
      <c r="C109" s="92" t="s">
        <v>5319</v>
      </c>
      <c r="D109" s="92"/>
      <c r="E109" s="92"/>
      <c r="F109" s="92"/>
      <c r="G109" s="92"/>
      <c r="H109" s="92"/>
      <c r="I109" s="92"/>
      <c r="J109" s="92"/>
      <c r="K109" s="92"/>
      <c r="L109" s="92"/>
      <c r="M109" s="92"/>
      <c r="N109" s="92"/>
      <c r="O109" s="92"/>
    </row>
    <row r="110" spans="2:15" x14ac:dyDescent="0.3">
      <c r="C110" s="92" t="s">
        <v>5320</v>
      </c>
      <c r="D110" s="92"/>
      <c r="E110" s="92"/>
      <c r="F110" s="92"/>
      <c r="G110" s="92"/>
      <c r="H110" s="92"/>
      <c r="I110" s="92"/>
      <c r="J110" s="92"/>
      <c r="K110" s="92"/>
      <c r="L110" s="92"/>
      <c r="M110" s="92"/>
      <c r="N110" s="92"/>
      <c r="O110" s="92"/>
    </row>
    <row r="111" spans="2:15" x14ac:dyDescent="0.3">
      <c r="C111" s="37"/>
      <c r="D111" s="37"/>
      <c r="E111" s="37"/>
      <c r="F111" s="37"/>
      <c r="G111" s="37"/>
      <c r="H111" s="37"/>
      <c r="I111" s="37"/>
      <c r="J111" s="37"/>
      <c r="K111" s="37"/>
      <c r="L111" s="37"/>
      <c r="M111" s="37"/>
      <c r="N111" s="37"/>
      <c r="O111" s="37"/>
    </row>
    <row r="112" spans="2:15" x14ac:dyDescent="0.3">
      <c r="C112" s="1" t="s">
        <v>5367</v>
      </c>
      <c r="E112" s="88" t="s">
        <v>5368</v>
      </c>
    </row>
    <row r="113" spans="3:15" x14ac:dyDescent="0.3">
      <c r="E113" s="2" t="s">
        <v>5369</v>
      </c>
    </row>
    <row r="114" spans="3:15" ht="30" customHeight="1" x14ac:dyDescent="0.3">
      <c r="C114" s="92"/>
      <c r="D114" s="93"/>
      <c r="E114" s="93"/>
      <c r="F114" s="93"/>
      <c r="G114" s="93"/>
      <c r="H114" s="93"/>
      <c r="I114" s="93"/>
      <c r="J114" s="93"/>
      <c r="K114" s="93"/>
      <c r="L114" s="93"/>
      <c r="M114" s="93"/>
      <c r="N114" s="93"/>
      <c r="O114" s="93"/>
    </row>
  </sheetData>
  <mergeCells count="4">
    <mergeCell ref="C114:O114"/>
    <mergeCell ref="C107:O107"/>
    <mergeCell ref="C109:O109"/>
    <mergeCell ref="C110:O110"/>
  </mergeCells>
  <hyperlinks>
    <hyperlink ref="J2" location="'Index'!A1" display="'Index'!A1" xr:uid="{4BC1EE56-DC68-4685-B6D7-E84D4F65A160}"/>
    <hyperlink ref="M10" r:id="rId1" xr:uid="{4006A177-FBE0-4194-998C-35F9720993CA}"/>
    <hyperlink ref="M11" r:id="rId2" xr:uid="{0A4918E8-7473-44FA-96D5-562D2D7F7FE6}"/>
    <hyperlink ref="M12" r:id="rId3" xr:uid="{8A5E81CE-7E20-4ACA-8555-CEDF800BD2B0}"/>
    <hyperlink ref="M13" r:id="rId4" xr:uid="{11ABEA98-4ECC-4DA9-9752-0CF10D5EEE58}"/>
    <hyperlink ref="M14" r:id="rId5" xr:uid="{FD240D34-C521-4619-9CFC-D231E8E7ABF2}"/>
    <hyperlink ref="M15" r:id="rId6" xr:uid="{A216F00A-C231-4E6E-BF34-802507CC5632}"/>
    <hyperlink ref="M16" r:id="rId7" xr:uid="{A39D9A4C-EA85-459F-A05E-04F2984B4FE6}"/>
    <hyperlink ref="M17" r:id="rId8" xr:uid="{19E3DA8D-D431-4542-B253-3729732E7229}"/>
    <hyperlink ref="M18" r:id="rId9" xr:uid="{DEEB0506-9F1E-4977-AFBA-C0DF9867942A}"/>
    <hyperlink ref="M19" r:id="rId10" xr:uid="{4EF3FAE8-3022-4CD6-8B7E-85064BFA88EF}"/>
    <hyperlink ref="M20" r:id="rId11" xr:uid="{B1DEC502-949D-4A86-BB26-9299748C2155}"/>
    <hyperlink ref="M21" r:id="rId12" xr:uid="{05D27EC3-8E1D-431F-93EA-15D99CB0E58E}"/>
    <hyperlink ref="M22" r:id="rId13" xr:uid="{3686CC13-BAFF-43DB-B08E-79C993DB71A8}"/>
    <hyperlink ref="M23" r:id="rId14" xr:uid="{2E0EC670-3924-4D00-B9F9-B6867532E1C4}"/>
    <hyperlink ref="M24" r:id="rId15" xr:uid="{E1B780A9-9834-4D77-8F48-5D106D5EFF71}"/>
    <hyperlink ref="M25" r:id="rId16" xr:uid="{828DDEFC-BF83-4879-BCDC-17AFB10E0772}"/>
    <hyperlink ref="M26" r:id="rId17" xr:uid="{3741AAF1-BF64-4906-AE57-514D91A722ED}"/>
    <hyperlink ref="M27" r:id="rId18" xr:uid="{CC6B0A73-1AAD-43FD-AECB-BBDCEDBD9AF1}"/>
    <hyperlink ref="M28" r:id="rId19" xr:uid="{46924FCF-6823-45A0-90D6-C0A1EDA6C17F}"/>
    <hyperlink ref="M29" r:id="rId20" xr:uid="{B26F12DA-2AD3-4477-BD6B-85B5A1D55CFE}"/>
    <hyperlink ref="M30" r:id="rId21" xr:uid="{0C092091-31CF-417D-8905-149A3686D2A7}"/>
    <hyperlink ref="M31" r:id="rId22" xr:uid="{ABCDA8D7-439F-4D5F-977A-1D33C0C43DD2}"/>
    <hyperlink ref="M32" r:id="rId23" xr:uid="{70632F4A-68F7-4B85-A483-AFFECF5D27F4}"/>
    <hyperlink ref="M33" r:id="rId24" xr:uid="{86C3E1FD-4D4D-4576-B711-E75D29106510}"/>
    <hyperlink ref="M34" r:id="rId25" xr:uid="{9C4739B2-5E43-4A07-98ED-489BA47BCDF7}"/>
    <hyperlink ref="M35" r:id="rId26" xr:uid="{62437C3F-06D5-4101-B000-7A5D61E98548}"/>
    <hyperlink ref="M36" r:id="rId27" xr:uid="{412365D1-2B99-4197-815C-DE74A524F6A1}"/>
    <hyperlink ref="M37" r:id="rId28" xr:uid="{F14E560D-431A-466A-952E-4AA5BA3DD31C}"/>
    <hyperlink ref="M38" r:id="rId29" xr:uid="{CDA3C5F9-F664-4405-B62A-5D1E0D374805}"/>
    <hyperlink ref="M39" r:id="rId30" xr:uid="{CBD614AC-A74F-4009-B576-39212A91F744}"/>
    <hyperlink ref="M40" r:id="rId31" xr:uid="{AFE7348C-47A2-4F9E-AC88-6B1F398D6E8B}"/>
    <hyperlink ref="M41" r:id="rId32" xr:uid="{19841185-FE5E-4FC6-9914-8D71CBEDB95F}"/>
    <hyperlink ref="M42" r:id="rId33" xr:uid="{CE2C86BC-8F18-45DF-9E21-1088220BFEE9}"/>
    <hyperlink ref="M43" r:id="rId34" xr:uid="{DA79BC46-B1B5-43D8-9213-92264C18C9A9}"/>
    <hyperlink ref="M44" r:id="rId35" xr:uid="{CCEBB8D6-15F7-46E4-AAB8-6FAF61F315D4}"/>
    <hyperlink ref="M45" r:id="rId36" xr:uid="{11560884-92B5-4F8F-BA85-A9EA91675228}"/>
    <hyperlink ref="N10" r:id="rId37" xr:uid="{3D6CCCBA-F954-4912-A4B3-5A4875E25958}"/>
    <hyperlink ref="N11" r:id="rId38" xr:uid="{2EBDDFBE-C400-49BD-9E9B-74FF1B726021}"/>
    <hyperlink ref="N12" r:id="rId39" xr:uid="{234A45BD-1EC7-437B-8018-D0C293046452}"/>
    <hyperlink ref="N13" r:id="rId40" xr:uid="{3C824FCE-E6F5-466A-A612-E24930711257}"/>
    <hyperlink ref="N14" r:id="rId41" xr:uid="{743D6410-81CA-43C7-A345-8D5C904B5014}"/>
    <hyperlink ref="N15" r:id="rId42" xr:uid="{35DA5B23-3279-480E-B168-D01A5EDE2E8C}"/>
    <hyperlink ref="N16" r:id="rId43" xr:uid="{CDFA84CC-F159-47E4-A76A-7E02066574ED}"/>
    <hyperlink ref="N17" r:id="rId44" xr:uid="{D87D86B9-0C1E-4368-9A2F-447D84BB4C09}"/>
    <hyperlink ref="N18" r:id="rId45" xr:uid="{B324E484-BB9F-4275-B1EF-1DED29C5A487}"/>
    <hyperlink ref="N19" r:id="rId46" xr:uid="{B08A176C-12F5-44DE-8229-C137ADDE3D37}"/>
    <hyperlink ref="N20" r:id="rId47" xr:uid="{23016C32-EBD7-47C2-BC17-1C927BC192BB}"/>
    <hyperlink ref="N21" r:id="rId48" xr:uid="{1AB573EC-D5F8-4BC8-A229-E8944F005398}"/>
    <hyperlink ref="N22" r:id="rId49" xr:uid="{484F25CA-2AB8-4436-83E2-E6CBD5FBD7ED}"/>
    <hyperlink ref="N23" r:id="rId50" xr:uid="{54E989D7-C51A-459A-BF02-7DE15157989D}"/>
    <hyperlink ref="N24" r:id="rId51" xr:uid="{9DCCBCAA-9425-4D41-B709-25F03C19F9F6}"/>
    <hyperlink ref="N25" r:id="rId52" xr:uid="{94889117-BB7F-44B5-B135-70134A2154FB}"/>
    <hyperlink ref="N26" r:id="rId53" xr:uid="{985F8E0E-0480-43B7-8B20-C556EFC702C1}"/>
    <hyperlink ref="N27" r:id="rId54" xr:uid="{C79027A9-EA2A-4801-BCCA-83A4D3BF0579}"/>
    <hyperlink ref="N28" r:id="rId55" xr:uid="{0D2EE46C-5B78-471B-85CF-7A28D60A2F67}"/>
    <hyperlink ref="N29" r:id="rId56" xr:uid="{08281B49-362A-4750-B818-472484BF9EC9}"/>
    <hyperlink ref="N30" r:id="rId57" xr:uid="{FE20FABB-AD33-478F-833F-86B9AD3F6421}"/>
    <hyperlink ref="N31" r:id="rId58" xr:uid="{CA3A4ACA-B370-4574-9223-6E5191C36BDF}"/>
    <hyperlink ref="N33" r:id="rId59" xr:uid="{EC82CEAA-0781-49E1-89CB-40275454A852}"/>
    <hyperlink ref="N34" r:id="rId60" xr:uid="{FE0D3696-A623-4C9E-95F4-9CCEBD9C7A3D}"/>
    <hyperlink ref="N37" r:id="rId61" xr:uid="{B55635FB-3906-4487-9210-F986320575DC}"/>
    <hyperlink ref="N38" r:id="rId62" xr:uid="{4270712F-DC0B-4089-A329-480319F806D6}"/>
    <hyperlink ref="N39" r:id="rId63" xr:uid="{34FAFE04-04F5-41BB-9D2F-B00CF16742DC}"/>
    <hyperlink ref="N40" r:id="rId64" xr:uid="{57494E63-91CA-4303-BD8F-F5CFD2D478D3}"/>
    <hyperlink ref="N41" r:id="rId65" xr:uid="{6C57D8CD-A66F-40FC-9ABE-924765F7F4CA}"/>
    <hyperlink ref="N42" r:id="rId66" xr:uid="{FAF5E62E-9395-468A-97BB-77225970D362}"/>
    <hyperlink ref="N43" r:id="rId67" xr:uid="{B550E381-325B-4FE6-94BE-1A8A46B9A789}"/>
    <hyperlink ref="N44" r:id="rId68" xr:uid="{B6CE5660-3C00-414E-BCC8-9098CCCFED3D}"/>
    <hyperlink ref="N45" r:id="rId69" xr:uid="{7133B8BB-C653-48E5-956C-325729ACFCBE}"/>
  </hyperlinks>
  <pageMargins left="0.7" right="0.7" top="0.75" bottom="0.75" header="0.3" footer="0.3"/>
  <pageSetup orientation="portrait" horizontalDpi="4294967293" r:id="rId70"/>
  <drawing r:id="rId7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A5B9A-5514-4472-8415-007F276ABA22}">
  <sheetPr codeName="Sheet127"/>
  <dimension ref="A1:IV104"/>
  <sheetViews>
    <sheetView showGridLines="0" zoomScale="90" zoomScaleNormal="90" workbookViewId="0">
      <pane ySplit="6" topLeftCell="A8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1855</v>
      </c>
      <c r="J2" s="38" t="s">
        <v>4951</v>
      </c>
    </row>
    <row r="3" spans="1:54" ht="16.2" x14ac:dyDescent="0.35">
      <c r="C3" s="1" t="s">
        <v>28</v>
      </c>
      <c r="D3" s="21" t="s">
        <v>1856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14000000</v>
      </c>
      <c r="G10" s="24">
        <v>282548</v>
      </c>
      <c r="H10" s="24">
        <v>7.45</v>
      </c>
      <c r="I10" s="31"/>
      <c r="J10" s="31"/>
      <c r="K10" s="35"/>
    </row>
    <row r="11" spans="1:54" x14ac:dyDescent="0.3">
      <c r="B11" s="8" t="s">
        <v>1857</v>
      </c>
      <c r="C11" s="57" t="s">
        <v>384</v>
      </c>
      <c r="D11" s="54" t="s">
        <v>1858</v>
      </c>
      <c r="E11" s="6" t="s">
        <v>257</v>
      </c>
      <c r="F11" s="19">
        <v>14000000</v>
      </c>
      <c r="G11" s="24">
        <v>201537</v>
      </c>
      <c r="H11" s="24">
        <v>5.31</v>
      </c>
      <c r="I11" s="31"/>
      <c r="J11" s="31"/>
      <c r="K11" s="35" t="s">
        <v>1859</v>
      </c>
    </row>
    <row r="12" spans="1:54" x14ac:dyDescent="0.3">
      <c r="B12" s="8" t="s">
        <v>580</v>
      </c>
      <c r="C12" s="57" t="s">
        <v>581</v>
      </c>
      <c r="D12" s="54" t="s">
        <v>582</v>
      </c>
      <c r="E12" s="6" t="s">
        <v>90</v>
      </c>
      <c r="F12" s="19">
        <v>10000000</v>
      </c>
      <c r="G12" s="24">
        <v>194800</v>
      </c>
      <c r="H12" s="24">
        <v>5.13</v>
      </c>
      <c r="I12" s="31"/>
      <c r="J12" s="31"/>
      <c r="K12" s="35"/>
    </row>
    <row r="13" spans="1:54" x14ac:dyDescent="0.3">
      <c r="B13" s="8" t="s">
        <v>73</v>
      </c>
      <c r="C13" s="57" t="s">
        <v>74</v>
      </c>
      <c r="D13" s="54" t="s">
        <v>75</v>
      </c>
      <c r="E13" s="6" t="s">
        <v>43</v>
      </c>
      <c r="F13" s="19">
        <v>23250000</v>
      </c>
      <c r="G13" s="24">
        <v>185197.88</v>
      </c>
      <c r="H13" s="24">
        <v>4.88</v>
      </c>
      <c r="I13" s="31"/>
      <c r="J13" s="31"/>
      <c r="K13" s="35"/>
    </row>
    <row r="14" spans="1:54" x14ac:dyDescent="0.3">
      <c r="B14" s="8" t="s">
        <v>219</v>
      </c>
      <c r="C14" s="57" t="s">
        <v>220</v>
      </c>
      <c r="D14" s="54" t="s">
        <v>221</v>
      </c>
      <c r="E14" s="6" t="s">
        <v>90</v>
      </c>
      <c r="F14" s="19">
        <v>7000000</v>
      </c>
      <c r="G14" s="24">
        <v>182861</v>
      </c>
      <c r="H14" s="24">
        <v>4.82</v>
      </c>
      <c r="I14" s="31"/>
      <c r="J14" s="31"/>
      <c r="K14" s="35"/>
    </row>
    <row r="15" spans="1:54" x14ac:dyDescent="0.3">
      <c r="B15" s="8" t="s">
        <v>66</v>
      </c>
      <c r="C15" s="57" t="s">
        <v>67</v>
      </c>
      <c r="D15" s="54" t="s">
        <v>68</v>
      </c>
      <c r="E15" s="6" t="s">
        <v>43</v>
      </c>
      <c r="F15" s="19">
        <v>9000000</v>
      </c>
      <c r="G15" s="24">
        <v>178074</v>
      </c>
      <c r="H15" s="24">
        <v>4.6900000000000004</v>
      </c>
      <c r="I15" s="31"/>
      <c r="J15" s="31"/>
      <c r="K15" s="35"/>
    </row>
    <row r="16" spans="1:54" x14ac:dyDescent="0.3">
      <c r="B16" s="8" t="s">
        <v>44</v>
      </c>
      <c r="C16" s="57" t="s">
        <v>45</v>
      </c>
      <c r="D16" s="54" t="s">
        <v>46</v>
      </c>
      <c r="E16" s="6" t="s">
        <v>43</v>
      </c>
      <c r="F16" s="19">
        <v>11000000</v>
      </c>
      <c r="G16" s="24">
        <v>162954</v>
      </c>
      <c r="H16" s="24">
        <v>4.3</v>
      </c>
      <c r="I16" s="31"/>
      <c r="J16" s="31"/>
      <c r="K16" s="35"/>
    </row>
    <row r="17" spans="2:11" x14ac:dyDescent="0.3">
      <c r="B17" s="8" t="s">
        <v>543</v>
      </c>
      <c r="C17" s="57" t="s">
        <v>544</v>
      </c>
      <c r="D17" s="54" t="s">
        <v>545</v>
      </c>
      <c r="E17" s="6" t="s">
        <v>321</v>
      </c>
      <c r="F17" s="19">
        <v>1100000</v>
      </c>
      <c r="G17" s="24">
        <v>156420</v>
      </c>
      <c r="H17" s="24">
        <v>4.12</v>
      </c>
      <c r="I17" s="31"/>
      <c r="J17" s="31"/>
      <c r="K17" s="35"/>
    </row>
    <row r="18" spans="2:11" x14ac:dyDescent="0.3">
      <c r="B18" s="8" t="s">
        <v>146</v>
      </c>
      <c r="C18" s="57" t="s">
        <v>147</v>
      </c>
      <c r="D18" s="54" t="s">
        <v>148</v>
      </c>
      <c r="E18" s="6" t="s">
        <v>149</v>
      </c>
      <c r="F18" s="19">
        <v>21000000</v>
      </c>
      <c r="G18" s="24">
        <v>137655</v>
      </c>
      <c r="H18" s="24">
        <v>3.63</v>
      </c>
      <c r="I18" s="31"/>
      <c r="J18" s="31"/>
      <c r="K18" s="35"/>
    </row>
    <row r="19" spans="2:11" x14ac:dyDescent="0.3">
      <c r="B19" s="8" t="s">
        <v>522</v>
      </c>
      <c r="C19" s="57" t="s">
        <v>523</v>
      </c>
      <c r="D19" s="54" t="s">
        <v>524</v>
      </c>
      <c r="E19" s="6" t="s">
        <v>171</v>
      </c>
      <c r="F19" s="19">
        <v>934244</v>
      </c>
      <c r="G19" s="24">
        <v>128262.36</v>
      </c>
      <c r="H19" s="24">
        <v>3.38</v>
      </c>
      <c r="I19" s="31"/>
      <c r="J19" s="31"/>
      <c r="K19" s="35"/>
    </row>
    <row r="20" spans="2:11" x14ac:dyDescent="0.3">
      <c r="B20" s="8" t="s">
        <v>207</v>
      </c>
      <c r="C20" s="57" t="s">
        <v>208</v>
      </c>
      <c r="D20" s="54" t="s">
        <v>209</v>
      </c>
      <c r="E20" s="6" t="s">
        <v>134</v>
      </c>
      <c r="F20" s="19">
        <v>5300000</v>
      </c>
      <c r="G20" s="24">
        <v>126993.3</v>
      </c>
      <c r="H20" s="24">
        <v>3.35</v>
      </c>
      <c r="I20" s="31"/>
      <c r="J20" s="31"/>
      <c r="K20" s="35"/>
    </row>
    <row r="21" spans="2:11" x14ac:dyDescent="0.3">
      <c r="B21" s="8" t="s">
        <v>83</v>
      </c>
      <c r="C21" s="57" t="s">
        <v>84</v>
      </c>
      <c r="D21" s="54" t="s">
        <v>85</v>
      </c>
      <c r="E21" s="6" t="s">
        <v>86</v>
      </c>
      <c r="F21" s="19">
        <v>1770000</v>
      </c>
      <c r="G21" s="24">
        <v>116740.35</v>
      </c>
      <c r="H21" s="24">
        <v>3.08</v>
      </c>
      <c r="I21" s="31"/>
      <c r="J21" s="31"/>
      <c r="K21" s="35"/>
    </row>
    <row r="22" spans="2:11" x14ac:dyDescent="0.3">
      <c r="B22" s="8" t="s">
        <v>101</v>
      </c>
      <c r="C22" s="57" t="s">
        <v>102</v>
      </c>
      <c r="D22" s="54" t="s">
        <v>103</v>
      </c>
      <c r="E22" s="6" t="s">
        <v>65</v>
      </c>
      <c r="F22" s="19">
        <v>2100000</v>
      </c>
      <c r="G22" s="24">
        <v>114838.5</v>
      </c>
      <c r="H22" s="24">
        <v>3.03</v>
      </c>
      <c r="I22" s="31"/>
      <c r="J22" s="31"/>
      <c r="K22" s="35"/>
    </row>
    <row r="23" spans="2:11" x14ac:dyDescent="0.3">
      <c r="B23" s="8" t="s">
        <v>210</v>
      </c>
      <c r="C23" s="57" t="s">
        <v>211</v>
      </c>
      <c r="D23" s="54" t="s">
        <v>212</v>
      </c>
      <c r="E23" s="6" t="s">
        <v>61</v>
      </c>
      <c r="F23" s="19">
        <v>370000</v>
      </c>
      <c r="G23" s="24">
        <v>113997</v>
      </c>
      <c r="H23" s="24">
        <v>3</v>
      </c>
      <c r="I23" s="31"/>
      <c r="J23" s="31"/>
      <c r="K23" s="35"/>
    </row>
    <row r="24" spans="2:11" x14ac:dyDescent="0.3">
      <c r="B24" s="8" t="s">
        <v>559</v>
      </c>
      <c r="C24" s="57" t="s">
        <v>560</v>
      </c>
      <c r="D24" s="54" t="s">
        <v>561</v>
      </c>
      <c r="E24" s="6" t="s">
        <v>157</v>
      </c>
      <c r="F24" s="19">
        <v>70000000</v>
      </c>
      <c r="G24" s="24">
        <v>97678</v>
      </c>
      <c r="H24" s="24">
        <v>2.57</v>
      </c>
      <c r="I24" s="31"/>
      <c r="J24" s="31"/>
      <c r="K24" s="35"/>
    </row>
    <row r="25" spans="2:11" x14ac:dyDescent="0.3">
      <c r="B25" s="8" t="s">
        <v>555</v>
      </c>
      <c r="C25" s="57" t="s">
        <v>556</v>
      </c>
      <c r="D25" s="54" t="s">
        <v>557</v>
      </c>
      <c r="E25" s="6" t="s">
        <v>558</v>
      </c>
      <c r="F25" s="19">
        <v>7000000</v>
      </c>
      <c r="G25" s="24">
        <v>96117</v>
      </c>
      <c r="H25" s="24">
        <v>2.5299999999999998</v>
      </c>
      <c r="I25" s="31"/>
      <c r="J25" s="31"/>
      <c r="K25" s="35"/>
    </row>
    <row r="26" spans="2:11" x14ac:dyDescent="0.3">
      <c r="B26" s="8" t="s">
        <v>108</v>
      </c>
      <c r="C26" s="57" t="s">
        <v>109</v>
      </c>
      <c r="D26" s="54" t="s">
        <v>110</v>
      </c>
      <c r="E26" s="6" t="s">
        <v>111</v>
      </c>
      <c r="F26" s="19">
        <v>190000</v>
      </c>
      <c r="G26" s="24">
        <v>92729.5</v>
      </c>
      <c r="H26" s="24">
        <v>2.44</v>
      </c>
      <c r="I26" s="31"/>
      <c r="J26" s="31"/>
      <c r="K26" s="35"/>
    </row>
    <row r="27" spans="2:11" x14ac:dyDescent="0.3">
      <c r="B27" s="8" t="s">
        <v>238</v>
      </c>
      <c r="C27" s="57" t="s">
        <v>239</v>
      </c>
      <c r="D27" s="54" t="s">
        <v>240</v>
      </c>
      <c r="E27" s="6" t="s">
        <v>126</v>
      </c>
      <c r="F27" s="19">
        <v>7000000</v>
      </c>
      <c r="G27" s="24">
        <v>91700</v>
      </c>
      <c r="H27" s="24">
        <v>2.42</v>
      </c>
      <c r="I27" s="31"/>
      <c r="J27" s="31"/>
      <c r="K27" s="35"/>
    </row>
    <row r="28" spans="2:11" x14ac:dyDescent="0.3">
      <c r="B28" s="8" t="s">
        <v>116</v>
      </c>
      <c r="C28" s="57" t="s">
        <v>117</v>
      </c>
      <c r="D28" s="54" t="s">
        <v>118</v>
      </c>
      <c r="E28" s="6" t="s">
        <v>115</v>
      </c>
      <c r="F28" s="19">
        <v>2300000</v>
      </c>
      <c r="G28" s="24">
        <v>90629.2</v>
      </c>
      <c r="H28" s="24">
        <v>2.39</v>
      </c>
      <c r="I28" s="31"/>
      <c r="J28" s="31"/>
      <c r="K28" s="35"/>
    </row>
    <row r="29" spans="2:11" x14ac:dyDescent="0.3">
      <c r="B29" s="8" t="s">
        <v>258</v>
      </c>
      <c r="C29" s="57" t="s">
        <v>259</v>
      </c>
      <c r="D29" s="54" t="s">
        <v>260</v>
      </c>
      <c r="E29" s="6" t="s">
        <v>142</v>
      </c>
      <c r="F29" s="19">
        <v>635842</v>
      </c>
      <c r="G29" s="24">
        <v>83842.13</v>
      </c>
      <c r="H29" s="24">
        <v>2.21</v>
      </c>
      <c r="I29" s="31"/>
      <c r="J29" s="31"/>
      <c r="K29" s="35"/>
    </row>
    <row r="30" spans="2:11" x14ac:dyDescent="0.3">
      <c r="B30" s="8" t="s">
        <v>322</v>
      </c>
      <c r="C30" s="57" t="s">
        <v>323</v>
      </c>
      <c r="D30" s="54" t="s">
        <v>324</v>
      </c>
      <c r="E30" s="6" t="s">
        <v>325</v>
      </c>
      <c r="F30" s="19">
        <v>9000000</v>
      </c>
      <c r="G30" s="24">
        <v>82422</v>
      </c>
      <c r="H30" s="24">
        <v>2.17</v>
      </c>
      <c r="I30" s="31"/>
      <c r="J30" s="31"/>
      <c r="K30" s="35"/>
    </row>
    <row r="31" spans="2:11" x14ac:dyDescent="0.3">
      <c r="B31" s="8" t="s">
        <v>516</v>
      </c>
      <c r="C31" s="57" t="s">
        <v>517</v>
      </c>
      <c r="D31" s="54" t="s">
        <v>518</v>
      </c>
      <c r="E31" s="6" t="s">
        <v>142</v>
      </c>
      <c r="F31" s="19">
        <v>79500000</v>
      </c>
      <c r="G31" s="24">
        <v>77250.149999999994</v>
      </c>
      <c r="H31" s="24">
        <v>2.04</v>
      </c>
      <c r="I31" s="31"/>
      <c r="J31" s="31"/>
      <c r="K31" s="35"/>
    </row>
    <row r="32" spans="2:11" x14ac:dyDescent="0.3">
      <c r="B32" s="8" t="s">
        <v>158</v>
      </c>
      <c r="C32" s="57" t="s">
        <v>159</v>
      </c>
      <c r="D32" s="54" t="s">
        <v>160</v>
      </c>
      <c r="E32" s="6" t="s">
        <v>142</v>
      </c>
      <c r="F32" s="19">
        <v>17000000</v>
      </c>
      <c r="G32" s="24">
        <v>76423.5</v>
      </c>
      <c r="H32" s="24">
        <v>2.0099999999999998</v>
      </c>
      <c r="I32" s="31"/>
      <c r="J32" s="31"/>
      <c r="K32" s="35"/>
    </row>
    <row r="33" spans="2:11" x14ac:dyDescent="0.3">
      <c r="B33" s="8" t="s">
        <v>587</v>
      </c>
      <c r="C33" s="57" t="s">
        <v>588</v>
      </c>
      <c r="D33" s="54" t="s">
        <v>589</v>
      </c>
      <c r="E33" s="6" t="s">
        <v>157</v>
      </c>
      <c r="F33" s="19">
        <v>19000000</v>
      </c>
      <c r="G33" s="24">
        <v>65236.5</v>
      </c>
      <c r="H33" s="24">
        <v>1.72</v>
      </c>
      <c r="I33" s="31"/>
      <c r="J33" s="31"/>
      <c r="K33" s="35"/>
    </row>
    <row r="34" spans="2:11" x14ac:dyDescent="0.3">
      <c r="B34" s="8" t="s">
        <v>309</v>
      </c>
      <c r="C34" s="57" t="s">
        <v>310</v>
      </c>
      <c r="D34" s="54" t="s">
        <v>311</v>
      </c>
      <c r="E34" s="6" t="s">
        <v>134</v>
      </c>
      <c r="F34" s="19">
        <v>10000000</v>
      </c>
      <c r="G34" s="24">
        <v>45385</v>
      </c>
      <c r="H34" s="24">
        <v>1.2</v>
      </c>
      <c r="I34" s="31"/>
      <c r="J34" s="31"/>
      <c r="K34" s="35"/>
    </row>
    <row r="35" spans="2:11" x14ac:dyDescent="0.3">
      <c r="C35" s="58" t="s">
        <v>172</v>
      </c>
      <c r="D35" s="54"/>
      <c r="E35" s="6"/>
      <c r="F35" s="19"/>
      <c r="G35" s="25">
        <v>3182291.37</v>
      </c>
      <c r="H35" s="25">
        <v>83.87</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9" t="s">
        <v>4</v>
      </c>
      <c r="D39" s="54"/>
      <c r="E39" s="6"/>
      <c r="F39" s="19"/>
      <c r="G39" s="24"/>
      <c r="H39" s="24"/>
      <c r="I39" s="31"/>
      <c r="J39" s="31"/>
      <c r="K39" s="35"/>
    </row>
    <row r="40" spans="2:11" x14ac:dyDescent="0.3">
      <c r="B40" s="8" t="s">
        <v>907</v>
      </c>
      <c r="C40" s="57" t="s">
        <v>908</v>
      </c>
      <c r="D40" s="54" t="s">
        <v>909</v>
      </c>
      <c r="E40" s="6" t="s">
        <v>50</v>
      </c>
      <c r="F40" s="19">
        <v>1400000</v>
      </c>
      <c r="G40" s="24">
        <v>235223.65</v>
      </c>
      <c r="H40" s="24">
        <v>6.2</v>
      </c>
      <c r="I40" s="31"/>
      <c r="J40" s="31"/>
      <c r="K40" s="35"/>
    </row>
    <row r="41" spans="2:11" x14ac:dyDescent="0.3">
      <c r="B41" s="8" t="s">
        <v>369</v>
      </c>
      <c r="C41" s="57" t="s">
        <v>370</v>
      </c>
      <c r="D41" s="54" t="s">
        <v>371</v>
      </c>
      <c r="E41" s="6" t="s">
        <v>130</v>
      </c>
      <c r="F41" s="19">
        <v>1100000</v>
      </c>
      <c r="G41" s="24">
        <v>151890.25</v>
      </c>
      <c r="H41" s="24">
        <v>4</v>
      </c>
      <c r="I41" s="31"/>
      <c r="J41" s="31"/>
      <c r="K41" s="35"/>
    </row>
    <row r="42" spans="2:11" x14ac:dyDescent="0.3">
      <c r="C42" s="58" t="s">
        <v>172</v>
      </c>
      <c r="D42" s="54"/>
      <c r="E42" s="6"/>
      <c r="F42" s="19"/>
      <c r="G42" s="25">
        <v>387113.9</v>
      </c>
      <c r="H42" s="25">
        <v>10.199999999999999</v>
      </c>
      <c r="I42" s="31"/>
      <c r="J42" s="31"/>
      <c r="K42" s="35"/>
    </row>
    <row r="43" spans="2:11" x14ac:dyDescent="0.3">
      <c r="C43" s="58"/>
      <c r="D43" s="54"/>
      <c r="E43" s="6"/>
      <c r="F43" s="19"/>
      <c r="G43" s="63"/>
      <c r="H43" s="63"/>
      <c r="I43" s="31"/>
      <c r="J43" s="31"/>
      <c r="K43" s="35"/>
    </row>
    <row r="44" spans="2:11" x14ac:dyDescent="0.3">
      <c r="C44" s="59" t="s">
        <v>5245</v>
      </c>
      <c r="D44" s="54"/>
      <c r="E44" s="6"/>
      <c r="F44" s="19"/>
      <c r="G44" s="24"/>
      <c r="H44" s="24"/>
      <c r="I44" s="31"/>
      <c r="J44" s="31"/>
      <c r="K44" s="35"/>
    </row>
    <row r="45" spans="2:11" x14ac:dyDescent="0.3">
      <c r="C45" s="57" t="s">
        <v>517</v>
      </c>
      <c r="D45" s="54" t="s">
        <v>586</v>
      </c>
      <c r="E45" s="6" t="s">
        <v>142</v>
      </c>
      <c r="F45" s="19">
        <v>36300</v>
      </c>
      <c r="G45" s="24">
        <v>28639.15</v>
      </c>
      <c r="H45" s="24">
        <v>0.75</v>
      </c>
      <c r="I45" s="31">
        <v>6.9749999999999996</v>
      </c>
      <c r="J45" s="31"/>
      <c r="K45" s="35" t="s">
        <v>617</v>
      </c>
    </row>
    <row r="46" spans="2:11" x14ac:dyDescent="0.3">
      <c r="C46" s="58" t="s">
        <v>172</v>
      </c>
      <c r="D46" s="54"/>
      <c r="E46" s="6"/>
      <c r="F46" s="19"/>
      <c r="G46" s="25">
        <v>28639.15</v>
      </c>
      <c r="H46" s="25">
        <v>0.75</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1:11" x14ac:dyDescent="0.3">
      <c r="C49" s="57"/>
      <c r="D49" s="54"/>
      <c r="E49" s="6"/>
      <c r="F49" s="19"/>
      <c r="G49" s="24"/>
      <c r="H49" s="24"/>
      <c r="I49" s="31"/>
      <c r="J49" s="31"/>
      <c r="K49" s="35"/>
    </row>
    <row r="50" spans="1:11" x14ac:dyDescent="0.3">
      <c r="C50" s="58" t="s">
        <v>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180</v>
      </c>
      <c r="C66" s="57" t="s">
        <v>181</v>
      </c>
      <c r="D66" s="54" t="s">
        <v>182</v>
      </c>
      <c r="E66" s="6" t="s">
        <v>183</v>
      </c>
      <c r="F66" s="19">
        <v>7500000</v>
      </c>
      <c r="G66" s="24">
        <v>7377.95</v>
      </c>
      <c r="H66" s="24">
        <v>0.19</v>
      </c>
      <c r="I66" s="31">
        <v>5.4394999999999998</v>
      </c>
      <c r="J66" s="31"/>
      <c r="K66" s="35"/>
    </row>
    <row r="67" spans="1:11" x14ac:dyDescent="0.3">
      <c r="C67" s="58" t="s">
        <v>172</v>
      </c>
      <c r="D67" s="54"/>
      <c r="E67" s="6"/>
      <c r="F67" s="19"/>
      <c r="G67" s="25">
        <v>7377.95</v>
      </c>
      <c r="H67" s="25">
        <v>0.19</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184</v>
      </c>
      <c r="C85" s="57" t="s">
        <v>185</v>
      </c>
      <c r="D85" s="54"/>
      <c r="E85" s="6"/>
      <c r="F85" s="19"/>
      <c r="G85" s="24">
        <v>209570.98</v>
      </c>
      <c r="H85" s="24">
        <v>5.52</v>
      </c>
      <c r="I85" s="31"/>
      <c r="J85" s="31"/>
      <c r="K85" s="35"/>
    </row>
    <row r="86" spans="1:54" x14ac:dyDescent="0.3">
      <c r="C86" s="58" t="s">
        <v>172</v>
      </c>
      <c r="D86" s="54"/>
      <c r="E86" s="6"/>
      <c r="F86" s="19"/>
      <c r="G86" s="25">
        <v>209570.98</v>
      </c>
      <c r="H86" s="25">
        <v>5.52</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5242</v>
      </c>
      <c r="D89" s="54"/>
      <c r="E89" s="6"/>
      <c r="F89" s="19"/>
      <c r="G89" s="24">
        <v>14520</v>
      </c>
      <c r="H89" s="24">
        <v>0.38</v>
      </c>
      <c r="I89" s="31"/>
      <c r="J89" s="31"/>
      <c r="K89" s="35"/>
      <c r="L89" s="3"/>
      <c r="AI89" s="3"/>
      <c r="AV89" s="3"/>
      <c r="AX89" s="3"/>
      <c r="BB89" s="3"/>
    </row>
    <row r="90" spans="1:54" x14ac:dyDescent="0.3">
      <c r="B90" s="8"/>
      <c r="C90" s="57" t="s">
        <v>186</v>
      </c>
      <c r="D90" s="54"/>
      <c r="E90" s="6"/>
      <c r="F90" s="19"/>
      <c r="G90" s="24">
        <v>-35896.67</v>
      </c>
      <c r="H90" s="24">
        <v>-0.91</v>
      </c>
      <c r="I90" s="31"/>
      <c r="J90" s="31"/>
      <c r="K90" s="35"/>
    </row>
    <row r="91" spans="1:54" x14ac:dyDescent="0.3">
      <c r="C91" s="58" t="s">
        <v>172</v>
      </c>
      <c r="D91" s="54"/>
      <c r="E91" s="6"/>
      <c r="F91" s="19"/>
      <c r="G91" s="25">
        <v>-21376.67</v>
      </c>
      <c r="H91" s="25">
        <v>-0.53</v>
      </c>
      <c r="I91" s="31"/>
      <c r="J91" s="31"/>
      <c r="K91" s="35"/>
    </row>
    <row r="92" spans="1:54" x14ac:dyDescent="0.3">
      <c r="C92" s="57"/>
      <c r="D92" s="54"/>
      <c r="E92" s="6"/>
      <c r="F92" s="19"/>
      <c r="G92" s="24"/>
      <c r="H92" s="24"/>
      <c r="I92" s="31"/>
      <c r="J92" s="31"/>
      <c r="K92" s="35"/>
    </row>
    <row r="93" spans="1:54" x14ac:dyDescent="0.3">
      <c r="C93" s="60" t="s">
        <v>187</v>
      </c>
      <c r="D93" s="55"/>
      <c r="E93" s="5"/>
      <c r="F93" s="20"/>
      <c r="G93" s="26">
        <v>3793616.68</v>
      </c>
      <c r="H93" s="26">
        <v>100</v>
      </c>
      <c r="I93" s="32"/>
      <c r="J93" s="32"/>
      <c r="K93" s="36"/>
    </row>
    <row r="96" spans="1:54" x14ac:dyDescent="0.3">
      <c r="C96" s="1" t="s">
        <v>188</v>
      </c>
    </row>
    <row r="97" spans="3:11" x14ac:dyDescent="0.3">
      <c r="C97" s="37" t="s">
        <v>189</v>
      </c>
      <c r="D97" s="37"/>
      <c r="E97" s="37"/>
      <c r="F97" s="37"/>
      <c r="G97" s="37"/>
      <c r="H97" s="37"/>
      <c r="I97" s="37"/>
      <c r="J97" s="37"/>
      <c r="K97" s="37"/>
    </row>
    <row r="98" spans="3:11" x14ac:dyDescent="0.3">
      <c r="C98" s="2" t="s">
        <v>190</v>
      </c>
    </row>
    <row r="99" spans="3:11" x14ac:dyDescent="0.3">
      <c r="C99" s="2" t="s">
        <v>191</v>
      </c>
    </row>
    <row r="100" spans="3:11" ht="30" customHeight="1" x14ac:dyDescent="0.3">
      <c r="C100" s="92" t="s">
        <v>192</v>
      </c>
      <c r="D100" s="93"/>
      <c r="E100" s="93"/>
      <c r="F100" s="93"/>
      <c r="G100" s="93"/>
      <c r="H100" s="93"/>
      <c r="I100" s="93"/>
      <c r="J100" s="93"/>
      <c r="K100" s="93"/>
    </row>
    <row r="101" spans="3:11" x14ac:dyDescent="0.3">
      <c r="C101" s="2" t="s">
        <v>193</v>
      </c>
    </row>
    <row r="103" spans="3:11" x14ac:dyDescent="0.3">
      <c r="C103" s="1" t="s">
        <v>5367</v>
      </c>
      <c r="E103" s="88" t="s">
        <v>5368</v>
      </c>
    </row>
    <row r="104" spans="3:11" x14ac:dyDescent="0.3">
      <c r="E104" s="2" t="s">
        <v>5371</v>
      </c>
    </row>
  </sheetData>
  <mergeCells count="1">
    <mergeCell ref="C100:K100"/>
  </mergeCells>
  <hyperlinks>
    <hyperlink ref="J2" location="'Index'!A1" display="'Index'!A1" xr:uid="{28597DA7-B1C8-4D12-9815-4C91D607F0DB}"/>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73FA5-F731-4979-AA81-7D47D7475C5B}">
  <sheetPr codeName="Sheet128"/>
  <dimension ref="A1:IV181"/>
  <sheetViews>
    <sheetView showGridLines="0" zoomScale="90" zoomScaleNormal="90" workbookViewId="0">
      <pane ySplit="6" topLeftCell="A16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1860</v>
      </c>
      <c r="J2" s="38" t="s">
        <v>4951</v>
      </c>
    </row>
    <row r="3" spans="1:54" ht="16.2" x14ac:dyDescent="0.35">
      <c r="C3" s="1" t="s">
        <v>28</v>
      </c>
      <c r="D3" s="21" t="s">
        <v>1861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69</v>
      </c>
      <c r="C10" s="57" t="s">
        <v>70</v>
      </c>
      <c r="D10" s="54" t="s">
        <v>71</v>
      </c>
      <c r="E10" s="6" t="s">
        <v>72</v>
      </c>
      <c r="F10" s="19">
        <v>1550000</v>
      </c>
      <c r="G10" s="24">
        <v>21548.1</v>
      </c>
      <c r="H10" s="24">
        <v>2.2000000000000002</v>
      </c>
      <c r="I10" s="31"/>
      <c r="J10" s="31"/>
      <c r="K10" s="35"/>
    </row>
    <row r="11" spans="1:54" x14ac:dyDescent="0.3">
      <c r="B11" s="8" t="s">
        <v>207</v>
      </c>
      <c r="C11" s="57" t="s">
        <v>208</v>
      </c>
      <c r="D11" s="54" t="s">
        <v>209</v>
      </c>
      <c r="E11" s="6" t="s">
        <v>134</v>
      </c>
      <c r="F11" s="19">
        <v>744000</v>
      </c>
      <c r="G11" s="24">
        <v>17826.98</v>
      </c>
      <c r="H11" s="24">
        <v>1.82</v>
      </c>
      <c r="I11" s="31"/>
      <c r="J11" s="31"/>
      <c r="K11" s="35"/>
    </row>
    <row r="12" spans="1:54" x14ac:dyDescent="0.3">
      <c r="B12" s="8" t="s">
        <v>44</v>
      </c>
      <c r="C12" s="57" t="s">
        <v>45</v>
      </c>
      <c r="D12" s="54" t="s">
        <v>46</v>
      </c>
      <c r="E12" s="6" t="s">
        <v>43</v>
      </c>
      <c r="F12" s="19">
        <v>920000</v>
      </c>
      <c r="G12" s="24">
        <v>13628.88</v>
      </c>
      <c r="H12" s="24">
        <v>1.39</v>
      </c>
      <c r="I12" s="31"/>
      <c r="J12" s="31"/>
      <c r="K12" s="35"/>
    </row>
    <row r="13" spans="1:54" x14ac:dyDescent="0.3">
      <c r="B13" s="8" t="s">
        <v>510</v>
      </c>
      <c r="C13" s="57" t="s">
        <v>511</v>
      </c>
      <c r="D13" s="54" t="s">
        <v>512</v>
      </c>
      <c r="E13" s="6" t="s">
        <v>86</v>
      </c>
      <c r="F13" s="19">
        <v>3030303</v>
      </c>
      <c r="G13" s="24">
        <v>11860.61</v>
      </c>
      <c r="H13" s="24">
        <v>1.21</v>
      </c>
      <c r="I13" s="31"/>
      <c r="J13" s="31"/>
      <c r="K13" s="35"/>
    </row>
    <row r="14" spans="1:54" x14ac:dyDescent="0.3">
      <c r="B14" s="8" t="s">
        <v>55</v>
      </c>
      <c r="C14" s="57" t="s">
        <v>56</v>
      </c>
      <c r="D14" s="54" t="s">
        <v>57</v>
      </c>
      <c r="E14" s="6" t="s">
        <v>43</v>
      </c>
      <c r="F14" s="19">
        <v>1010000</v>
      </c>
      <c r="G14" s="24">
        <v>10790.84</v>
      </c>
      <c r="H14" s="24">
        <v>1.1000000000000001</v>
      </c>
      <c r="I14" s="31"/>
      <c r="J14" s="31"/>
      <c r="K14" s="35"/>
    </row>
    <row r="15" spans="1:54" x14ac:dyDescent="0.3">
      <c r="B15" s="8" t="s">
        <v>200</v>
      </c>
      <c r="C15" s="57" t="s">
        <v>201</v>
      </c>
      <c r="D15" s="54" t="s">
        <v>202</v>
      </c>
      <c r="E15" s="6" t="s">
        <v>203</v>
      </c>
      <c r="F15" s="19">
        <v>182000</v>
      </c>
      <c r="G15" s="24">
        <v>10283</v>
      </c>
      <c r="H15" s="24">
        <v>1.05</v>
      </c>
      <c r="I15" s="31"/>
      <c r="J15" s="31"/>
      <c r="K15" s="35"/>
    </row>
    <row r="16" spans="1:54" x14ac:dyDescent="0.3">
      <c r="B16" s="8" t="s">
        <v>288</v>
      </c>
      <c r="C16" s="57" t="s">
        <v>289</v>
      </c>
      <c r="D16" s="54" t="s">
        <v>290</v>
      </c>
      <c r="E16" s="6" t="s">
        <v>43</v>
      </c>
      <c r="F16" s="19">
        <v>9200000</v>
      </c>
      <c r="G16" s="24">
        <v>9694.9599999999991</v>
      </c>
      <c r="H16" s="24">
        <v>0.99</v>
      </c>
      <c r="I16" s="31"/>
      <c r="J16" s="31"/>
      <c r="K16" s="35"/>
    </row>
    <row r="17" spans="2:11" x14ac:dyDescent="0.3">
      <c r="B17" s="8" t="s">
        <v>1862</v>
      </c>
      <c r="C17" s="57" t="s">
        <v>1863</v>
      </c>
      <c r="D17" s="54" t="s">
        <v>1864</v>
      </c>
      <c r="E17" s="6" t="s">
        <v>43</v>
      </c>
      <c r="F17" s="19">
        <v>3000000</v>
      </c>
      <c r="G17" s="24">
        <v>8004.9</v>
      </c>
      <c r="H17" s="24">
        <v>0.82</v>
      </c>
      <c r="I17" s="31"/>
      <c r="J17" s="31"/>
      <c r="K17" s="35"/>
    </row>
    <row r="18" spans="2:11" x14ac:dyDescent="0.3">
      <c r="B18" s="8" t="s">
        <v>500</v>
      </c>
      <c r="C18" s="57" t="s">
        <v>501</v>
      </c>
      <c r="D18" s="54" t="s">
        <v>502</v>
      </c>
      <c r="E18" s="6" t="s">
        <v>321</v>
      </c>
      <c r="F18" s="19">
        <v>1030000</v>
      </c>
      <c r="G18" s="24">
        <v>7899.59</v>
      </c>
      <c r="H18" s="24">
        <v>0.81</v>
      </c>
      <c r="I18" s="31"/>
      <c r="J18" s="31"/>
      <c r="K18" s="35"/>
    </row>
    <row r="19" spans="2:11" x14ac:dyDescent="0.3">
      <c r="B19" s="8" t="s">
        <v>332</v>
      </c>
      <c r="C19" s="57" t="s">
        <v>333</v>
      </c>
      <c r="D19" s="54" t="s">
        <v>334</v>
      </c>
      <c r="E19" s="6" t="s">
        <v>90</v>
      </c>
      <c r="F19" s="19">
        <v>2900000</v>
      </c>
      <c r="G19" s="24">
        <v>7442.85</v>
      </c>
      <c r="H19" s="24">
        <v>0.76</v>
      </c>
      <c r="I19" s="31"/>
      <c r="J19" s="31"/>
      <c r="K19" s="35"/>
    </row>
    <row r="20" spans="2:11" x14ac:dyDescent="0.3">
      <c r="B20" s="8" t="s">
        <v>443</v>
      </c>
      <c r="C20" s="57" t="s">
        <v>444</v>
      </c>
      <c r="D20" s="54" t="s">
        <v>445</v>
      </c>
      <c r="E20" s="6" t="s">
        <v>122</v>
      </c>
      <c r="F20" s="19">
        <v>481630</v>
      </c>
      <c r="G20" s="24">
        <v>7419.03</v>
      </c>
      <c r="H20" s="24">
        <v>0.76</v>
      </c>
      <c r="I20" s="31"/>
      <c r="J20" s="31"/>
      <c r="K20" s="35"/>
    </row>
    <row r="21" spans="2:11" x14ac:dyDescent="0.3">
      <c r="B21" s="8" t="s">
        <v>276</v>
      </c>
      <c r="C21" s="57" t="s">
        <v>277</v>
      </c>
      <c r="D21" s="54" t="s">
        <v>278</v>
      </c>
      <c r="E21" s="6" t="s">
        <v>54</v>
      </c>
      <c r="F21" s="19">
        <v>550000</v>
      </c>
      <c r="G21" s="24">
        <v>6700.1</v>
      </c>
      <c r="H21" s="24">
        <v>0.68</v>
      </c>
      <c r="I21" s="31"/>
      <c r="J21" s="31"/>
      <c r="K21" s="35"/>
    </row>
    <row r="22" spans="2:11" x14ac:dyDescent="0.3">
      <c r="B22" s="8" t="s">
        <v>1865</v>
      </c>
      <c r="C22" s="57" t="s">
        <v>1866</v>
      </c>
      <c r="D22" s="54" t="s">
        <v>1867</v>
      </c>
      <c r="E22" s="6" t="s">
        <v>122</v>
      </c>
      <c r="F22" s="19">
        <v>1160283</v>
      </c>
      <c r="G22" s="24">
        <v>6645.52</v>
      </c>
      <c r="H22" s="24">
        <v>0.68</v>
      </c>
      <c r="I22" s="31"/>
      <c r="J22" s="31"/>
      <c r="K22" s="35"/>
    </row>
    <row r="23" spans="2:11" x14ac:dyDescent="0.3">
      <c r="B23" s="8" t="s">
        <v>232</v>
      </c>
      <c r="C23" s="57" t="s">
        <v>233</v>
      </c>
      <c r="D23" s="54" t="s">
        <v>234</v>
      </c>
      <c r="E23" s="6" t="s">
        <v>86</v>
      </c>
      <c r="F23" s="19">
        <v>318846</v>
      </c>
      <c r="G23" s="24">
        <v>6583.53</v>
      </c>
      <c r="H23" s="24">
        <v>0.67</v>
      </c>
      <c r="I23" s="31"/>
      <c r="J23" s="31"/>
      <c r="K23" s="35"/>
    </row>
    <row r="24" spans="2:11" x14ac:dyDescent="0.3">
      <c r="B24" s="8" t="s">
        <v>210</v>
      </c>
      <c r="C24" s="57" t="s">
        <v>211</v>
      </c>
      <c r="D24" s="54" t="s">
        <v>212</v>
      </c>
      <c r="E24" s="6" t="s">
        <v>61</v>
      </c>
      <c r="F24" s="19">
        <v>20000</v>
      </c>
      <c r="G24" s="24">
        <v>6162</v>
      </c>
      <c r="H24" s="24">
        <v>0.63</v>
      </c>
      <c r="I24" s="31"/>
      <c r="J24" s="31"/>
      <c r="K24" s="35"/>
    </row>
    <row r="25" spans="2:11" x14ac:dyDescent="0.3">
      <c r="B25" s="8" t="s">
        <v>108</v>
      </c>
      <c r="C25" s="57" t="s">
        <v>109</v>
      </c>
      <c r="D25" s="54" t="s">
        <v>110</v>
      </c>
      <c r="E25" s="6" t="s">
        <v>111</v>
      </c>
      <c r="F25" s="19">
        <v>12446</v>
      </c>
      <c r="G25" s="24">
        <v>6074.27</v>
      </c>
      <c r="H25" s="24">
        <v>0.62</v>
      </c>
      <c r="I25" s="31"/>
      <c r="J25" s="31"/>
      <c r="K25" s="35"/>
    </row>
    <row r="26" spans="2:11" x14ac:dyDescent="0.3">
      <c r="B26" s="8" t="s">
        <v>1868</v>
      </c>
      <c r="C26" s="57" t="s">
        <v>1869</v>
      </c>
      <c r="D26" s="54" t="s">
        <v>1870</v>
      </c>
      <c r="E26" s="6" t="s">
        <v>82</v>
      </c>
      <c r="F26" s="19">
        <v>400000</v>
      </c>
      <c r="G26" s="24">
        <v>6005.6</v>
      </c>
      <c r="H26" s="24">
        <v>0.61</v>
      </c>
      <c r="I26" s="31"/>
      <c r="J26" s="31"/>
      <c r="K26" s="35"/>
    </row>
    <row r="27" spans="2:11" x14ac:dyDescent="0.3">
      <c r="B27" s="8" t="s">
        <v>1871</v>
      </c>
      <c r="C27" s="57" t="s">
        <v>1872</v>
      </c>
      <c r="D27" s="54" t="s">
        <v>1873</v>
      </c>
      <c r="E27" s="6" t="s">
        <v>231</v>
      </c>
      <c r="F27" s="19">
        <v>174998</v>
      </c>
      <c r="G27" s="24">
        <v>5878.53</v>
      </c>
      <c r="H27" s="24">
        <v>0.6</v>
      </c>
      <c r="I27" s="31"/>
      <c r="J27" s="31"/>
      <c r="K27" s="35"/>
    </row>
    <row r="28" spans="2:11" x14ac:dyDescent="0.3">
      <c r="B28" s="8" t="s">
        <v>1874</v>
      </c>
      <c r="C28" s="57" t="s">
        <v>1384</v>
      </c>
      <c r="D28" s="54" t="s">
        <v>1875</v>
      </c>
      <c r="E28" s="6" t="s">
        <v>499</v>
      </c>
      <c r="F28" s="19">
        <v>928500</v>
      </c>
      <c r="G28" s="24">
        <v>5450.76</v>
      </c>
      <c r="H28" s="24">
        <v>0.56000000000000005</v>
      </c>
      <c r="I28" s="31"/>
      <c r="J28" s="31"/>
      <c r="K28" s="35"/>
    </row>
    <row r="29" spans="2:11" x14ac:dyDescent="0.3">
      <c r="B29" s="8" t="s">
        <v>146</v>
      </c>
      <c r="C29" s="57" t="s">
        <v>147</v>
      </c>
      <c r="D29" s="54" t="s">
        <v>148</v>
      </c>
      <c r="E29" s="6" t="s">
        <v>149</v>
      </c>
      <c r="F29" s="19">
        <v>830000</v>
      </c>
      <c r="G29" s="24">
        <v>5440.65</v>
      </c>
      <c r="H29" s="24">
        <v>0.56000000000000005</v>
      </c>
      <c r="I29" s="31"/>
      <c r="J29" s="31"/>
      <c r="K29" s="35"/>
    </row>
    <row r="30" spans="2:11" x14ac:dyDescent="0.3">
      <c r="B30" s="8" t="s">
        <v>356</v>
      </c>
      <c r="C30" s="57" t="s">
        <v>357</v>
      </c>
      <c r="D30" s="54" t="s">
        <v>358</v>
      </c>
      <c r="E30" s="6" t="s">
        <v>122</v>
      </c>
      <c r="F30" s="19">
        <v>2476176</v>
      </c>
      <c r="G30" s="24">
        <v>5107.3599999999997</v>
      </c>
      <c r="H30" s="24">
        <v>0.52</v>
      </c>
      <c r="I30" s="31"/>
      <c r="J30" s="31"/>
      <c r="K30" s="35"/>
    </row>
    <row r="31" spans="2:11" x14ac:dyDescent="0.3">
      <c r="B31" s="8" t="s">
        <v>845</v>
      </c>
      <c r="C31" s="57" t="s">
        <v>846</v>
      </c>
      <c r="D31" s="54" t="s">
        <v>847</v>
      </c>
      <c r="E31" s="6" t="s">
        <v>325</v>
      </c>
      <c r="F31" s="19">
        <v>740000</v>
      </c>
      <c r="G31" s="24">
        <v>5040.1400000000003</v>
      </c>
      <c r="H31" s="24">
        <v>0.51</v>
      </c>
      <c r="I31" s="31"/>
      <c r="J31" s="31"/>
      <c r="K31" s="35"/>
    </row>
    <row r="32" spans="2:11" x14ac:dyDescent="0.3">
      <c r="B32" s="8" t="s">
        <v>264</v>
      </c>
      <c r="C32" s="57" t="s">
        <v>265</v>
      </c>
      <c r="D32" s="54" t="s">
        <v>266</v>
      </c>
      <c r="E32" s="6" t="s">
        <v>171</v>
      </c>
      <c r="F32" s="19">
        <v>398000</v>
      </c>
      <c r="G32" s="24">
        <v>5010.82</v>
      </c>
      <c r="H32" s="24">
        <v>0.51</v>
      </c>
      <c r="I32" s="31"/>
      <c r="J32" s="31"/>
      <c r="K32" s="35"/>
    </row>
    <row r="33" spans="2:11" x14ac:dyDescent="0.3">
      <c r="B33" s="8" t="s">
        <v>1876</v>
      </c>
      <c r="C33" s="57" t="s">
        <v>1877</v>
      </c>
      <c r="D33" s="54" t="s">
        <v>1878</v>
      </c>
      <c r="E33" s="6" t="s">
        <v>90</v>
      </c>
      <c r="F33" s="19">
        <v>1371296</v>
      </c>
      <c r="G33" s="24">
        <v>4493.05</v>
      </c>
      <c r="H33" s="24">
        <v>0.46</v>
      </c>
      <c r="I33" s="31"/>
      <c r="J33" s="31"/>
      <c r="K33" s="35"/>
    </row>
    <row r="34" spans="2:11" x14ac:dyDescent="0.3">
      <c r="B34" s="8" t="s">
        <v>992</v>
      </c>
      <c r="C34" s="57" t="s">
        <v>993</v>
      </c>
      <c r="D34" s="54" t="s">
        <v>994</v>
      </c>
      <c r="E34" s="6" t="s">
        <v>122</v>
      </c>
      <c r="F34" s="19">
        <v>470000</v>
      </c>
      <c r="G34" s="24">
        <v>4373.82</v>
      </c>
      <c r="H34" s="24">
        <v>0.45</v>
      </c>
      <c r="I34" s="31"/>
      <c r="J34" s="31"/>
      <c r="K34" s="35"/>
    </row>
    <row r="35" spans="2:11" x14ac:dyDescent="0.3">
      <c r="B35" s="8" t="s">
        <v>322</v>
      </c>
      <c r="C35" s="57" t="s">
        <v>323</v>
      </c>
      <c r="D35" s="54" t="s">
        <v>324</v>
      </c>
      <c r="E35" s="6" t="s">
        <v>325</v>
      </c>
      <c r="F35" s="19">
        <v>397461</v>
      </c>
      <c r="G35" s="24">
        <v>3639.95</v>
      </c>
      <c r="H35" s="24">
        <v>0.37</v>
      </c>
      <c r="I35" s="31"/>
      <c r="J35" s="31"/>
      <c r="K35" s="35"/>
    </row>
    <row r="36" spans="2:11" x14ac:dyDescent="0.3">
      <c r="B36" s="8" t="s">
        <v>294</v>
      </c>
      <c r="C36" s="57" t="s">
        <v>295</v>
      </c>
      <c r="D36" s="54" t="s">
        <v>296</v>
      </c>
      <c r="E36" s="6" t="s">
        <v>61</v>
      </c>
      <c r="F36" s="19">
        <v>750613</v>
      </c>
      <c r="G36" s="24">
        <v>3231.76</v>
      </c>
      <c r="H36" s="24">
        <v>0.33</v>
      </c>
      <c r="I36" s="31"/>
      <c r="J36" s="31"/>
      <c r="K36" s="35"/>
    </row>
    <row r="37" spans="2:11" x14ac:dyDescent="0.3">
      <c r="B37" s="8" t="s">
        <v>347</v>
      </c>
      <c r="C37" s="57" t="s">
        <v>348</v>
      </c>
      <c r="D37" s="54" t="s">
        <v>349</v>
      </c>
      <c r="E37" s="6" t="s">
        <v>134</v>
      </c>
      <c r="F37" s="19">
        <v>318337</v>
      </c>
      <c r="G37" s="24">
        <v>2108.19</v>
      </c>
      <c r="H37" s="24">
        <v>0.22</v>
      </c>
      <c r="I37" s="31"/>
      <c r="J37" s="31"/>
      <c r="K37" s="35"/>
    </row>
    <row r="38" spans="2:11" x14ac:dyDescent="0.3">
      <c r="B38" s="8" t="s">
        <v>270</v>
      </c>
      <c r="C38" s="57" t="s">
        <v>271</v>
      </c>
      <c r="D38" s="54" t="s">
        <v>272</v>
      </c>
      <c r="E38" s="6" t="s">
        <v>142</v>
      </c>
      <c r="F38" s="19">
        <v>200000</v>
      </c>
      <c r="G38" s="24">
        <v>1970</v>
      </c>
      <c r="H38" s="24">
        <v>0.2</v>
      </c>
      <c r="I38" s="31"/>
      <c r="J38" s="31"/>
      <c r="K38" s="35"/>
    </row>
    <row r="39" spans="2:11" x14ac:dyDescent="0.3">
      <c r="B39" s="8" t="s">
        <v>490</v>
      </c>
      <c r="C39" s="57" t="s">
        <v>491</v>
      </c>
      <c r="D39" s="54" t="s">
        <v>492</v>
      </c>
      <c r="E39" s="6" t="s">
        <v>111</v>
      </c>
      <c r="F39" s="19">
        <v>215000</v>
      </c>
      <c r="G39" s="24">
        <v>1932.21</v>
      </c>
      <c r="H39" s="24">
        <v>0.2</v>
      </c>
      <c r="I39" s="31"/>
      <c r="J39" s="31"/>
      <c r="K39" s="35"/>
    </row>
    <row r="40" spans="2:11" x14ac:dyDescent="0.3">
      <c r="B40" s="8" t="s">
        <v>986</v>
      </c>
      <c r="C40" s="57" t="s">
        <v>987</v>
      </c>
      <c r="D40" s="54" t="s">
        <v>988</v>
      </c>
      <c r="E40" s="6" t="s">
        <v>203</v>
      </c>
      <c r="F40" s="19">
        <v>1236907</v>
      </c>
      <c r="G40" s="24">
        <v>1673.54</v>
      </c>
      <c r="H40" s="24">
        <v>0.17</v>
      </c>
      <c r="I40" s="31"/>
      <c r="J40" s="31"/>
      <c r="K40" s="35"/>
    </row>
    <row r="41" spans="2:11" x14ac:dyDescent="0.3">
      <c r="B41" s="8" t="s">
        <v>1879</v>
      </c>
      <c r="C41" s="57" t="s">
        <v>1880</v>
      </c>
      <c r="D41" s="54" t="s">
        <v>1881</v>
      </c>
      <c r="E41" s="6" t="s">
        <v>82</v>
      </c>
      <c r="F41" s="19">
        <v>68318</v>
      </c>
      <c r="G41" s="24">
        <v>1316.49</v>
      </c>
      <c r="H41" s="24">
        <v>0.13</v>
      </c>
      <c r="I41" s="31"/>
      <c r="J41" s="31"/>
      <c r="K41" s="35"/>
    </row>
    <row r="42" spans="2:11" x14ac:dyDescent="0.3">
      <c r="B42" s="8" t="s">
        <v>1882</v>
      </c>
      <c r="C42" s="57" t="s">
        <v>1883</v>
      </c>
      <c r="D42" s="54" t="s">
        <v>1884</v>
      </c>
      <c r="E42" s="6" t="s">
        <v>142</v>
      </c>
      <c r="F42" s="19">
        <v>15228</v>
      </c>
      <c r="G42" s="24">
        <v>1028.19</v>
      </c>
      <c r="H42" s="24">
        <v>0.1</v>
      </c>
      <c r="I42" s="31"/>
      <c r="J42" s="31"/>
      <c r="K42" s="35"/>
    </row>
    <row r="43" spans="2:11" x14ac:dyDescent="0.3">
      <c r="B43" s="8" t="s">
        <v>1072</v>
      </c>
      <c r="C43" s="57" t="s">
        <v>1073</v>
      </c>
      <c r="D43" s="54" t="s">
        <v>1074</v>
      </c>
      <c r="E43" s="6" t="s">
        <v>134</v>
      </c>
      <c r="F43" s="19">
        <v>47457</v>
      </c>
      <c r="G43" s="24">
        <v>897.22</v>
      </c>
      <c r="H43" s="24">
        <v>0.09</v>
      </c>
      <c r="I43" s="31"/>
      <c r="J43" s="31"/>
      <c r="K43" s="35"/>
    </row>
    <row r="44" spans="2:11" x14ac:dyDescent="0.3">
      <c r="B44" s="8" t="s">
        <v>464</v>
      </c>
      <c r="C44" s="57" t="s">
        <v>465</v>
      </c>
      <c r="D44" s="54" t="s">
        <v>466</v>
      </c>
      <c r="E44" s="6" t="s">
        <v>321</v>
      </c>
      <c r="F44" s="19">
        <v>197483</v>
      </c>
      <c r="G44" s="24">
        <v>823.21</v>
      </c>
      <c r="H44" s="24">
        <v>0.08</v>
      </c>
      <c r="I44" s="31"/>
      <c r="J44" s="31"/>
      <c r="K44" s="35"/>
    </row>
    <row r="45" spans="2:11" x14ac:dyDescent="0.3">
      <c r="B45" s="8" t="s">
        <v>967</v>
      </c>
      <c r="C45" s="57" t="s">
        <v>968</v>
      </c>
      <c r="D45" s="54" t="s">
        <v>969</v>
      </c>
      <c r="E45" s="6" t="s">
        <v>43</v>
      </c>
      <c r="F45" s="19">
        <v>470000</v>
      </c>
      <c r="G45" s="24">
        <v>789.98</v>
      </c>
      <c r="H45" s="24">
        <v>0.08</v>
      </c>
      <c r="I45" s="31"/>
      <c r="J45" s="31"/>
      <c r="K45" s="35"/>
    </row>
    <row r="46" spans="2:11" x14ac:dyDescent="0.3">
      <c r="B46" s="8" t="s">
        <v>258</v>
      </c>
      <c r="C46" s="57" t="s">
        <v>259</v>
      </c>
      <c r="D46" s="54" t="s">
        <v>260</v>
      </c>
      <c r="E46" s="6" t="s">
        <v>142</v>
      </c>
      <c r="F46" s="19">
        <v>1885</v>
      </c>
      <c r="G46" s="24">
        <v>248.56</v>
      </c>
      <c r="H46" s="24">
        <v>0.03</v>
      </c>
      <c r="I46" s="31"/>
      <c r="J46" s="31"/>
      <c r="K46" s="35"/>
    </row>
    <row r="47" spans="2:11" x14ac:dyDescent="0.3">
      <c r="B47" s="8" t="s">
        <v>1885</v>
      </c>
      <c r="C47" s="57" t="s">
        <v>1886</v>
      </c>
      <c r="D47" s="54" t="s">
        <v>1887</v>
      </c>
      <c r="E47" s="6" t="s">
        <v>61</v>
      </c>
      <c r="F47" s="19">
        <v>64138</v>
      </c>
      <c r="G47" s="24">
        <v>156.29</v>
      </c>
      <c r="H47" s="24">
        <v>0.02</v>
      </c>
      <c r="I47" s="31"/>
      <c r="J47" s="31"/>
      <c r="K47" s="35"/>
    </row>
    <row r="48" spans="2:11" x14ac:dyDescent="0.3">
      <c r="C48" s="58" t="s">
        <v>172</v>
      </c>
      <c r="D48" s="54"/>
      <c r="E48" s="6"/>
      <c r="F48" s="19"/>
      <c r="G48" s="25">
        <v>225181.48</v>
      </c>
      <c r="H48" s="25">
        <v>22.99</v>
      </c>
      <c r="I48" s="31"/>
      <c r="J48" s="31"/>
      <c r="K48" s="35"/>
    </row>
    <row r="49" spans="1:11" x14ac:dyDescent="0.3">
      <c r="C49" s="57"/>
      <c r="D49" s="54"/>
      <c r="E49" s="6"/>
      <c r="F49" s="19"/>
      <c r="G49" s="24"/>
      <c r="H49" s="24"/>
      <c r="I49" s="31"/>
      <c r="J49" s="31"/>
      <c r="K49" s="35"/>
    </row>
    <row r="50" spans="1:11" x14ac:dyDescent="0.3">
      <c r="C50" s="58" t="s">
        <v>3</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4</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9" t="s">
        <v>602</v>
      </c>
      <c r="D54" s="54"/>
      <c r="E54" s="6"/>
      <c r="F54" s="19"/>
      <c r="G54" s="24"/>
      <c r="H54" s="24"/>
      <c r="I54" s="31"/>
      <c r="J54" s="31"/>
      <c r="K54" s="35"/>
    </row>
    <row r="55" spans="1:11" x14ac:dyDescent="0.3">
      <c r="B55" s="8" t="s">
        <v>603</v>
      </c>
      <c r="C55" s="57" t="s">
        <v>604</v>
      </c>
      <c r="D55" s="54" t="s">
        <v>605</v>
      </c>
      <c r="E55" s="6" t="s">
        <v>558</v>
      </c>
      <c r="F55" s="19">
        <v>6000000</v>
      </c>
      <c r="G55" s="24">
        <v>7860</v>
      </c>
      <c r="H55" s="24">
        <v>0.8</v>
      </c>
      <c r="I55" s="31"/>
      <c r="J55" s="31"/>
      <c r="K55" s="35"/>
    </row>
    <row r="56" spans="1:11" x14ac:dyDescent="0.3">
      <c r="C56" s="58" t="s">
        <v>172</v>
      </c>
      <c r="D56" s="54"/>
      <c r="E56" s="6"/>
      <c r="F56" s="19"/>
      <c r="G56" s="25">
        <v>7860</v>
      </c>
      <c r="H56" s="25">
        <v>0.8</v>
      </c>
      <c r="I56" s="31"/>
      <c r="J56" s="31"/>
      <c r="K56" s="35"/>
    </row>
    <row r="57" spans="1:11" x14ac:dyDescent="0.3">
      <c r="C57" s="57"/>
      <c r="D57" s="54"/>
      <c r="E57" s="6"/>
      <c r="F57" s="19"/>
      <c r="G57" s="24"/>
      <c r="H57" s="24"/>
      <c r="I57" s="31"/>
      <c r="J57" s="31"/>
      <c r="K57" s="35"/>
    </row>
    <row r="58" spans="1:11" x14ac:dyDescent="0.3">
      <c r="A58" s="10"/>
      <c r="B58" s="28"/>
      <c r="C58" s="58" t="s">
        <v>5</v>
      </c>
      <c r="D58" s="54"/>
      <c r="E58" s="6"/>
      <c r="F58" s="19"/>
      <c r="G58" s="24"/>
      <c r="H58" s="24"/>
      <c r="I58" s="31"/>
      <c r="J58" s="31"/>
      <c r="K58" s="35"/>
    </row>
    <row r="59" spans="1:11" x14ac:dyDescent="0.3">
      <c r="C59" s="59" t="s">
        <v>6</v>
      </c>
      <c r="D59" s="54"/>
      <c r="E59" s="6"/>
      <c r="F59" s="19"/>
      <c r="G59" s="24"/>
      <c r="H59" s="24"/>
      <c r="I59" s="31"/>
      <c r="J59" s="31"/>
      <c r="K59" s="35"/>
    </row>
    <row r="60" spans="1:11" x14ac:dyDescent="0.3">
      <c r="B60" s="8" t="s">
        <v>646</v>
      </c>
      <c r="C60" s="57" t="s">
        <v>647</v>
      </c>
      <c r="D60" s="54" t="s">
        <v>648</v>
      </c>
      <c r="E60" s="6" t="s">
        <v>649</v>
      </c>
      <c r="F60" s="19">
        <v>30000</v>
      </c>
      <c r="G60" s="24">
        <v>30659.43</v>
      </c>
      <c r="H60" s="24">
        <v>3.13</v>
      </c>
      <c r="I60" s="31">
        <v>7.5038</v>
      </c>
      <c r="J60" s="31"/>
      <c r="K60" s="35" t="s">
        <v>617</v>
      </c>
    </row>
    <row r="61" spans="1:11" x14ac:dyDescent="0.3">
      <c r="B61" s="8" t="s">
        <v>636</v>
      </c>
      <c r="C61" s="57" t="s">
        <v>637</v>
      </c>
      <c r="D61" s="54" t="s">
        <v>638</v>
      </c>
      <c r="E61" s="6" t="s">
        <v>639</v>
      </c>
      <c r="F61" s="19">
        <v>30000</v>
      </c>
      <c r="G61" s="24">
        <v>30588.99</v>
      </c>
      <c r="H61" s="24">
        <v>3.12</v>
      </c>
      <c r="I61" s="31">
        <v>7.5549999999999997</v>
      </c>
      <c r="J61" s="31"/>
      <c r="K61" s="35" t="s">
        <v>617</v>
      </c>
    </row>
    <row r="62" spans="1:11" x14ac:dyDescent="0.3">
      <c r="B62" s="8" t="s">
        <v>1819</v>
      </c>
      <c r="C62" s="57" t="s">
        <v>1820</v>
      </c>
      <c r="D62" s="54" t="s">
        <v>1821</v>
      </c>
      <c r="E62" s="6" t="s">
        <v>694</v>
      </c>
      <c r="F62" s="19">
        <v>30000</v>
      </c>
      <c r="G62" s="24">
        <v>30339.15</v>
      </c>
      <c r="H62" s="24">
        <v>3.1</v>
      </c>
      <c r="I62" s="31">
        <v>7.165</v>
      </c>
      <c r="J62" s="31"/>
      <c r="K62" s="35" t="s">
        <v>617</v>
      </c>
    </row>
    <row r="63" spans="1:11" x14ac:dyDescent="0.3">
      <c r="B63" s="8" t="s">
        <v>663</v>
      </c>
      <c r="C63" s="57" t="s">
        <v>547</v>
      </c>
      <c r="D63" s="54" t="s">
        <v>664</v>
      </c>
      <c r="E63" s="6" t="s">
        <v>625</v>
      </c>
      <c r="F63" s="19">
        <v>25000</v>
      </c>
      <c r="G63" s="24">
        <v>25597.73</v>
      </c>
      <c r="H63" s="24">
        <v>2.61</v>
      </c>
      <c r="I63" s="31">
        <v>7.42</v>
      </c>
      <c r="J63" s="31"/>
      <c r="K63" s="35" t="s">
        <v>617</v>
      </c>
    </row>
    <row r="64" spans="1:11" x14ac:dyDescent="0.3">
      <c r="B64" s="8" t="s">
        <v>1888</v>
      </c>
      <c r="C64" s="57" t="s">
        <v>696</v>
      </c>
      <c r="D64" s="54" t="s">
        <v>1889</v>
      </c>
      <c r="E64" s="6" t="s">
        <v>625</v>
      </c>
      <c r="F64" s="19">
        <v>2500</v>
      </c>
      <c r="G64" s="24">
        <v>24956.23</v>
      </c>
      <c r="H64" s="24">
        <v>2.5499999999999998</v>
      </c>
      <c r="I64" s="31">
        <v>5.8631000000000002</v>
      </c>
      <c r="J64" s="31">
        <v>6.3203091056999998</v>
      </c>
      <c r="K64" s="35" t="s">
        <v>617</v>
      </c>
    </row>
    <row r="65" spans="2:11" x14ac:dyDescent="0.3">
      <c r="B65" s="8" t="s">
        <v>650</v>
      </c>
      <c r="C65" s="57" t="s">
        <v>634</v>
      </c>
      <c r="D65" s="54" t="s">
        <v>651</v>
      </c>
      <c r="E65" s="6" t="s">
        <v>625</v>
      </c>
      <c r="F65" s="19">
        <v>22500</v>
      </c>
      <c r="G65" s="24">
        <v>22942.71</v>
      </c>
      <c r="H65" s="24">
        <v>2.34</v>
      </c>
      <c r="I65" s="31">
        <v>7.28</v>
      </c>
      <c r="J65" s="31"/>
      <c r="K65" s="35" t="s">
        <v>617</v>
      </c>
    </row>
    <row r="66" spans="2:11" x14ac:dyDescent="0.3">
      <c r="B66" s="8" t="s">
        <v>1890</v>
      </c>
      <c r="C66" s="57" t="s">
        <v>88</v>
      </c>
      <c r="D66" s="54" t="s">
        <v>1891</v>
      </c>
      <c r="E66" s="6" t="s">
        <v>649</v>
      </c>
      <c r="F66" s="19">
        <v>20000</v>
      </c>
      <c r="G66" s="24">
        <v>20386.54</v>
      </c>
      <c r="H66" s="24">
        <v>2.08</v>
      </c>
      <c r="I66" s="31">
        <v>8.6349999999999998</v>
      </c>
      <c r="J66" s="31"/>
      <c r="K66" s="35" t="s">
        <v>617</v>
      </c>
    </row>
    <row r="67" spans="2:11" x14ac:dyDescent="0.3">
      <c r="B67" s="8" t="s">
        <v>1892</v>
      </c>
      <c r="C67" s="57" t="s">
        <v>1893</v>
      </c>
      <c r="D67" s="54" t="s">
        <v>1894</v>
      </c>
      <c r="E67" s="6" t="s">
        <v>1895</v>
      </c>
      <c r="F67" s="19">
        <v>20000</v>
      </c>
      <c r="G67" s="24">
        <v>20221.060000000001</v>
      </c>
      <c r="H67" s="24">
        <v>2.06</v>
      </c>
      <c r="I67" s="31">
        <v>6.6349999999999998</v>
      </c>
      <c r="J67" s="31"/>
      <c r="K67" s="35" t="s">
        <v>617</v>
      </c>
    </row>
    <row r="68" spans="2:11" x14ac:dyDescent="0.3">
      <c r="B68" s="8" t="s">
        <v>709</v>
      </c>
      <c r="C68" s="57" t="s">
        <v>685</v>
      </c>
      <c r="D68" s="54" t="s">
        <v>710</v>
      </c>
      <c r="E68" s="6" t="s">
        <v>625</v>
      </c>
      <c r="F68" s="19">
        <v>18000</v>
      </c>
      <c r="G68" s="24">
        <v>18728.68</v>
      </c>
      <c r="H68" s="24">
        <v>1.91</v>
      </c>
      <c r="I68" s="31">
        <v>7.2885</v>
      </c>
      <c r="J68" s="31"/>
      <c r="K68" s="35" t="s">
        <v>617</v>
      </c>
    </row>
    <row r="69" spans="2:11" x14ac:dyDescent="0.3">
      <c r="B69" s="8" t="s">
        <v>691</v>
      </c>
      <c r="C69" s="57" t="s">
        <v>692</v>
      </c>
      <c r="D69" s="54" t="s">
        <v>693</v>
      </c>
      <c r="E69" s="6" t="s">
        <v>694</v>
      </c>
      <c r="F69" s="19">
        <v>17500</v>
      </c>
      <c r="G69" s="24">
        <v>17600.990000000002</v>
      </c>
      <c r="H69" s="24">
        <v>1.8</v>
      </c>
      <c r="I69" s="31">
        <v>8.8949999999999996</v>
      </c>
      <c r="J69" s="31"/>
      <c r="K69" s="35" t="s">
        <v>617</v>
      </c>
    </row>
    <row r="70" spans="2:11" x14ac:dyDescent="0.3">
      <c r="B70" s="8" t="s">
        <v>1896</v>
      </c>
      <c r="C70" s="57" t="s">
        <v>1897</v>
      </c>
      <c r="D70" s="54" t="s">
        <v>1898</v>
      </c>
      <c r="E70" s="6" t="s">
        <v>632</v>
      </c>
      <c r="F70" s="19">
        <v>17500</v>
      </c>
      <c r="G70" s="24">
        <v>17469.36</v>
      </c>
      <c r="H70" s="24">
        <v>1.78</v>
      </c>
      <c r="I70" s="31">
        <v>7.58</v>
      </c>
      <c r="J70" s="31"/>
      <c r="K70" s="35" t="s">
        <v>617</v>
      </c>
    </row>
    <row r="71" spans="2:11" x14ac:dyDescent="0.3">
      <c r="B71" s="8" t="s">
        <v>1899</v>
      </c>
      <c r="C71" s="57" t="s">
        <v>1266</v>
      </c>
      <c r="D71" s="54" t="s">
        <v>1900</v>
      </c>
      <c r="E71" s="6" t="s">
        <v>625</v>
      </c>
      <c r="F71" s="19">
        <v>17000</v>
      </c>
      <c r="G71" s="24">
        <v>17363.490000000002</v>
      </c>
      <c r="H71" s="24">
        <v>1.77</v>
      </c>
      <c r="I71" s="31">
        <v>7</v>
      </c>
      <c r="J71" s="31"/>
      <c r="K71" s="35" t="s">
        <v>617</v>
      </c>
    </row>
    <row r="72" spans="2:11" x14ac:dyDescent="0.3">
      <c r="B72" s="8" t="s">
        <v>1901</v>
      </c>
      <c r="C72" s="57" t="s">
        <v>674</v>
      </c>
      <c r="D72" s="54" t="s">
        <v>1902</v>
      </c>
      <c r="E72" s="6" t="s">
        <v>676</v>
      </c>
      <c r="F72" s="19">
        <v>16500</v>
      </c>
      <c r="G72" s="24">
        <v>16620.900000000001</v>
      </c>
      <c r="H72" s="24">
        <v>1.7</v>
      </c>
      <c r="I72" s="31">
        <v>7.0450999999999997</v>
      </c>
      <c r="J72" s="31"/>
      <c r="K72" s="35" t="s">
        <v>617</v>
      </c>
    </row>
    <row r="73" spans="2:11" x14ac:dyDescent="0.3">
      <c r="B73" s="8" t="s">
        <v>684</v>
      </c>
      <c r="C73" s="57" t="s">
        <v>685</v>
      </c>
      <c r="D73" s="54" t="s">
        <v>686</v>
      </c>
      <c r="E73" s="6" t="s">
        <v>625</v>
      </c>
      <c r="F73" s="19">
        <v>15000</v>
      </c>
      <c r="G73" s="24">
        <v>15708</v>
      </c>
      <c r="H73" s="24">
        <v>1.6</v>
      </c>
      <c r="I73" s="31">
        <v>7.4016000000000002</v>
      </c>
      <c r="J73" s="31"/>
      <c r="K73" s="35" t="s">
        <v>617</v>
      </c>
    </row>
    <row r="74" spans="2:11" x14ac:dyDescent="0.3">
      <c r="B74" s="8" t="s">
        <v>1903</v>
      </c>
      <c r="C74" s="57" t="s">
        <v>763</v>
      </c>
      <c r="D74" s="54" t="s">
        <v>1904</v>
      </c>
      <c r="E74" s="6" t="s">
        <v>625</v>
      </c>
      <c r="F74" s="19">
        <v>15000</v>
      </c>
      <c r="G74" s="24">
        <v>15300.44</v>
      </c>
      <c r="H74" s="24">
        <v>1.56</v>
      </c>
      <c r="I74" s="31">
        <v>6.9749999999999996</v>
      </c>
      <c r="J74" s="31"/>
      <c r="K74" s="35" t="s">
        <v>617</v>
      </c>
    </row>
    <row r="75" spans="2:11" x14ac:dyDescent="0.3">
      <c r="B75" s="8" t="s">
        <v>1905</v>
      </c>
      <c r="C75" s="57" t="s">
        <v>1906</v>
      </c>
      <c r="D75" s="54" t="s">
        <v>1907</v>
      </c>
      <c r="E75" s="6" t="s">
        <v>625</v>
      </c>
      <c r="F75" s="19">
        <v>15000</v>
      </c>
      <c r="G75" s="24">
        <v>15252.57</v>
      </c>
      <c r="H75" s="24">
        <v>1.56</v>
      </c>
      <c r="I75" s="31">
        <v>7.1550000000000002</v>
      </c>
      <c r="J75" s="31"/>
      <c r="K75" s="35" t="s">
        <v>617</v>
      </c>
    </row>
    <row r="76" spans="2:11" x14ac:dyDescent="0.3">
      <c r="B76" s="8" t="s">
        <v>1847</v>
      </c>
      <c r="C76" s="57" t="s">
        <v>1092</v>
      </c>
      <c r="D76" s="54" t="s">
        <v>1848</v>
      </c>
      <c r="E76" s="6" t="s">
        <v>1094</v>
      </c>
      <c r="F76" s="19">
        <v>1500</v>
      </c>
      <c r="G76" s="24">
        <v>15058.34</v>
      </c>
      <c r="H76" s="24">
        <v>1.54</v>
      </c>
      <c r="I76" s="31">
        <v>7.9482999999999997</v>
      </c>
      <c r="J76" s="31"/>
      <c r="K76" s="35" t="s">
        <v>617</v>
      </c>
    </row>
    <row r="77" spans="2:11" x14ac:dyDescent="0.3">
      <c r="B77" s="8" t="s">
        <v>1908</v>
      </c>
      <c r="C77" s="57" t="s">
        <v>1640</v>
      </c>
      <c r="D77" s="54" t="s">
        <v>1909</v>
      </c>
      <c r="E77" s="6" t="s">
        <v>639</v>
      </c>
      <c r="F77" s="19">
        <v>14000</v>
      </c>
      <c r="G77" s="24">
        <v>14148.86</v>
      </c>
      <c r="H77" s="24">
        <v>1.44</v>
      </c>
      <c r="I77" s="31">
        <v>7.0049999999999999</v>
      </c>
      <c r="J77" s="31"/>
      <c r="K77" s="35" t="s">
        <v>617</v>
      </c>
    </row>
    <row r="78" spans="2:11" x14ac:dyDescent="0.3">
      <c r="B78" s="8" t="s">
        <v>1910</v>
      </c>
      <c r="C78" s="57" t="s">
        <v>1911</v>
      </c>
      <c r="D78" s="54" t="s">
        <v>1912</v>
      </c>
      <c r="E78" s="6" t="s">
        <v>625</v>
      </c>
      <c r="F78" s="19">
        <v>13500</v>
      </c>
      <c r="G78" s="24">
        <v>13631.85</v>
      </c>
      <c r="H78" s="24">
        <v>1.39</v>
      </c>
      <c r="I78" s="31">
        <v>6.92</v>
      </c>
      <c r="J78" s="31"/>
      <c r="K78" s="35" t="s">
        <v>617</v>
      </c>
    </row>
    <row r="79" spans="2:11" x14ac:dyDescent="0.3">
      <c r="B79" s="8" t="s">
        <v>1913</v>
      </c>
      <c r="C79" s="57" t="s">
        <v>1640</v>
      </c>
      <c r="D79" s="54" t="s">
        <v>1914</v>
      </c>
      <c r="E79" s="6" t="s">
        <v>639</v>
      </c>
      <c r="F79" s="19">
        <v>12500</v>
      </c>
      <c r="G79" s="24">
        <v>12674.71</v>
      </c>
      <c r="H79" s="24">
        <v>1.29</v>
      </c>
      <c r="I79" s="31">
        <v>7.2119999999999997</v>
      </c>
      <c r="J79" s="31"/>
      <c r="K79" s="35" t="s">
        <v>617</v>
      </c>
    </row>
    <row r="80" spans="2:11" x14ac:dyDescent="0.3">
      <c r="B80" s="8" t="s">
        <v>658</v>
      </c>
      <c r="C80" s="57" t="s">
        <v>604</v>
      </c>
      <c r="D80" s="54" t="s">
        <v>659</v>
      </c>
      <c r="E80" s="6" t="s">
        <v>621</v>
      </c>
      <c r="F80" s="19">
        <v>11200</v>
      </c>
      <c r="G80" s="24">
        <v>11196.08</v>
      </c>
      <c r="H80" s="24">
        <v>1.1399999999999999</v>
      </c>
      <c r="I80" s="31">
        <v>6.5</v>
      </c>
      <c r="J80" s="31"/>
      <c r="K80" s="35" t="s">
        <v>617</v>
      </c>
    </row>
    <row r="81" spans="2:11" x14ac:dyDescent="0.3">
      <c r="B81" s="8" t="s">
        <v>1915</v>
      </c>
      <c r="C81" s="57" t="s">
        <v>674</v>
      </c>
      <c r="D81" s="54" t="s">
        <v>1916</v>
      </c>
      <c r="E81" s="6" t="s">
        <v>676</v>
      </c>
      <c r="F81" s="19">
        <v>11000</v>
      </c>
      <c r="G81" s="24">
        <v>11157.98</v>
      </c>
      <c r="H81" s="24">
        <v>1.1399999999999999</v>
      </c>
      <c r="I81" s="31">
        <v>7.2348999999999997</v>
      </c>
      <c r="J81" s="31"/>
      <c r="K81" s="35" t="s">
        <v>617</v>
      </c>
    </row>
    <row r="82" spans="2:11" x14ac:dyDescent="0.3">
      <c r="B82" s="8" t="s">
        <v>1917</v>
      </c>
      <c r="C82" s="57" t="s">
        <v>239</v>
      </c>
      <c r="D82" s="54" t="s">
        <v>1918</v>
      </c>
      <c r="E82" s="6" t="s">
        <v>632</v>
      </c>
      <c r="F82" s="19">
        <v>10000</v>
      </c>
      <c r="G82" s="24">
        <v>10594.66</v>
      </c>
      <c r="H82" s="24">
        <v>1.08</v>
      </c>
      <c r="I82" s="31">
        <v>7.4649999999999999</v>
      </c>
      <c r="J82" s="31"/>
      <c r="K82" s="35" t="s">
        <v>617</v>
      </c>
    </row>
    <row r="83" spans="2:11" x14ac:dyDescent="0.3">
      <c r="B83" s="8" t="s">
        <v>1919</v>
      </c>
      <c r="C83" s="57" t="s">
        <v>239</v>
      </c>
      <c r="D83" s="54" t="s">
        <v>1920</v>
      </c>
      <c r="E83" s="6" t="s">
        <v>632</v>
      </c>
      <c r="F83" s="19">
        <v>10000</v>
      </c>
      <c r="G83" s="24">
        <v>10594.66</v>
      </c>
      <c r="H83" s="24">
        <v>1.08</v>
      </c>
      <c r="I83" s="31">
        <v>7.4649999999999999</v>
      </c>
      <c r="J83" s="31"/>
      <c r="K83" s="35" t="s">
        <v>617</v>
      </c>
    </row>
    <row r="84" spans="2:11" x14ac:dyDescent="0.3">
      <c r="B84" s="8" t="s">
        <v>1921</v>
      </c>
      <c r="C84" s="57" t="s">
        <v>1201</v>
      </c>
      <c r="D84" s="54" t="s">
        <v>1922</v>
      </c>
      <c r="E84" s="6" t="s">
        <v>625</v>
      </c>
      <c r="F84" s="19">
        <v>10000</v>
      </c>
      <c r="G84" s="24">
        <v>10296.790000000001</v>
      </c>
      <c r="H84" s="24">
        <v>1.05</v>
      </c>
      <c r="I84" s="31">
        <v>7.1550000000000002</v>
      </c>
      <c r="J84" s="31"/>
      <c r="K84" s="35" t="s">
        <v>617</v>
      </c>
    </row>
    <row r="85" spans="2:11" x14ac:dyDescent="0.3">
      <c r="B85" s="8" t="s">
        <v>677</v>
      </c>
      <c r="C85" s="57" t="s">
        <v>678</v>
      </c>
      <c r="D85" s="54" t="s">
        <v>679</v>
      </c>
      <c r="E85" s="6" t="s">
        <v>625</v>
      </c>
      <c r="F85" s="19">
        <v>10000</v>
      </c>
      <c r="G85" s="24">
        <v>10197.06</v>
      </c>
      <c r="H85" s="24">
        <v>1.04</v>
      </c>
      <c r="I85" s="31">
        <v>7.375</v>
      </c>
      <c r="J85" s="31"/>
      <c r="K85" s="35" t="s">
        <v>617</v>
      </c>
    </row>
    <row r="86" spans="2:11" x14ac:dyDescent="0.3">
      <c r="B86" s="8" t="s">
        <v>1923</v>
      </c>
      <c r="C86" s="57" t="s">
        <v>1924</v>
      </c>
      <c r="D86" s="54" t="s">
        <v>1925</v>
      </c>
      <c r="E86" s="6" t="s">
        <v>625</v>
      </c>
      <c r="F86" s="19">
        <v>10000</v>
      </c>
      <c r="G86" s="24">
        <v>10064.02</v>
      </c>
      <c r="H86" s="24">
        <v>1.03</v>
      </c>
      <c r="I86" s="31">
        <v>7.3250000000000002</v>
      </c>
      <c r="J86" s="31"/>
      <c r="K86" s="35" t="s">
        <v>617</v>
      </c>
    </row>
    <row r="87" spans="2:11" x14ac:dyDescent="0.3">
      <c r="B87" s="8" t="s">
        <v>1926</v>
      </c>
      <c r="C87" s="57" t="s">
        <v>712</v>
      </c>
      <c r="D87" s="54" t="s">
        <v>1927</v>
      </c>
      <c r="E87" s="6" t="s">
        <v>625</v>
      </c>
      <c r="F87" s="19">
        <v>10000</v>
      </c>
      <c r="G87" s="24">
        <v>9964.83</v>
      </c>
      <c r="H87" s="24">
        <v>1.02</v>
      </c>
      <c r="I87" s="31">
        <v>6.7374999999999998</v>
      </c>
      <c r="J87" s="31"/>
      <c r="K87" s="35" t="s">
        <v>617</v>
      </c>
    </row>
    <row r="88" spans="2:11" x14ac:dyDescent="0.3">
      <c r="B88" s="8" t="s">
        <v>1089</v>
      </c>
      <c r="C88" s="57" t="s">
        <v>220</v>
      </c>
      <c r="D88" s="54" t="s">
        <v>1090</v>
      </c>
      <c r="E88" s="6" t="s">
        <v>632</v>
      </c>
      <c r="F88" s="19">
        <v>9700</v>
      </c>
      <c r="G88" s="24">
        <v>9959.08</v>
      </c>
      <c r="H88" s="24">
        <v>1.02</v>
      </c>
      <c r="I88" s="31">
        <v>7.8928000000000003</v>
      </c>
      <c r="J88" s="31"/>
      <c r="K88" s="35" t="s">
        <v>617</v>
      </c>
    </row>
    <row r="89" spans="2:11" x14ac:dyDescent="0.3">
      <c r="B89" s="8" t="s">
        <v>1928</v>
      </c>
      <c r="C89" s="57" t="s">
        <v>547</v>
      </c>
      <c r="D89" s="54" t="s">
        <v>1929</v>
      </c>
      <c r="E89" s="6" t="s">
        <v>625</v>
      </c>
      <c r="F89" s="19">
        <v>9000</v>
      </c>
      <c r="G89" s="24">
        <v>9112.5499999999993</v>
      </c>
      <c r="H89" s="24">
        <v>0.93</v>
      </c>
      <c r="I89" s="31">
        <v>7.23</v>
      </c>
      <c r="J89" s="31"/>
      <c r="K89" s="35" t="s">
        <v>617</v>
      </c>
    </row>
    <row r="90" spans="2:11" x14ac:dyDescent="0.3">
      <c r="B90" s="8" t="s">
        <v>1930</v>
      </c>
      <c r="C90" s="57" t="s">
        <v>1931</v>
      </c>
      <c r="D90" s="54" t="s">
        <v>1932</v>
      </c>
      <c r="E90" s="6" t="s">
        <v>632</v>
      </c>
      <c r="F90" s="19">
        <v>85</v>
      </c>
      <c r="G90" s="24">
        <v>9002.5499999999993</v>
      </c>
      <c r="H90" s="24">
        <v>0.92</v>
      </c>
      <c r="I90" s="31">
        <v>7.3650000000000002</v>
      </c>
      <c r="J90" s="31"/>
      <c r="K90" s="35" t="s">
        <v>617</v>
      </c>
    </row>
    <row r="91" spans="2:11" x14ac:dyDescent="0.3">
      <c r="B91" s="8" t="s">
        <v>1933</v>
      </c>
      <c r="C91" s="57" t="s">
        <v>220</v>
      </c>
      <c r="D91" s="54" t="s">
        <v>1934</v>
      </c>
      <c r="E91" s="6" t="s">
        <v>632</v>
      </c>
      <c r="F91" s="19">
        <v>7500</v>
      </c>
      <c r="G91" s="24">
        <v>7768</v>
      </c>
      <c r="H91" s="24">
        <v>0.79</v>
      </c>
      <c r="I91" s="31">
        <v>7.9577999999999998</v>
      </c>
      <c r="J91" s="31"/>
      <c r="K91" s="35" t="s">
        <v>617</v>
      </c>
    </row>
    <row r="92" spans="2:11" x14ac:dyDescent="0.3">
      <c r="B92" s="8" t="s">
        <v>1935</v>
      </c>
      <c r="C92" s="57" t="s">
        <v>220</v>
      </c>
      <c r="D92" s="54" t="s">
        <v>1936</v>
      </c>
      <c r="E92" s="6" t="s">
        <v>632</v>
      </c>
      <c r="F92" s="19">
        <v>7500</v>
      </c>
      <c r="G92" s="24">
        <v>7616.47</v>
      </c>
      <c r="H92" s="24">
        <v>0.78</v>
      </c>
      <c r="I92" s="31">
        <v>7.79</v>
      </c>
      <c r="J92" s="31"/>
      <c r="K92" s="35" t="s">
        <v>617</v>
      </c>
    </row>
    <row r="93" spans="2:11" x14ac:dyDescent="0.3">
      <c r="B93" s="8" t="s">
        <v>698</v>
      </c>
      <c r="C93" s="57" t="s">
        <v>52</v>
      </c>
      <c r="D93" s="54" t="s">
        <v>699</v>
      </c>
      <c r="E93" s="6" t="s">
        <v>625</v>
      </c>
      <c r="F93" s="19">
        <v>7500</v>
      </c>
      <c r="G93" s="24">
        <v>7490.67</v>
      </c>
      <c r="H93" s="24">
        <v>0.76</v>
      </c>
      <c r="I93" s="31">
        <v>6.3906999999999998</v>
      </c>
      <c r="J93" s="31"/>
      <c r="K93" s="35" t="s">
        <v>617</v>
      </c>
    </row>
    <row r="94" spans="2:11" x14ac:dyDescent="0.3">
      <c r="B94" s="8" t="s">
        <v>779</v>
      </c>
      <c r="C94" s="57" t="s">
        <v>780</v>
      </c>
      <c r="D94" s="54" t="s">
        <v>781</v>
      </c>
      <c r="E94" s="6" t="s">
        <v>776</v>
      </c>
      <c r="F94" s="19">
        <v>7000</v>
      </c>
      <c r="G94" s="24">
        <v>7072.45</v>
      </c>
      <c r="H94" s="24">
        <v>0.72</v>
      </c>
      <c r="I94" s="31">
        <v>7.42</v>
      </c>
      <c r="J94" s="31"/>
      <c r="K94" s="35" t="s">
        <v>617</v>
      </c>
    </row>
    <row r="95" spans="2:11" x14ac:dyDescent="0.3">
      <c r="B95" s="8" t="s">
        <v>721</v>
      </c>
      <c r="C95" s="57" t="s">
        <v>692</v>
      </c>
      <c r="D95" s="54" t="s">
        <v>722</v>
      </c>
      <c r="E95" s="6" t="s">
        <v>694</v>
      </c>
      <c r="F95" s="19">
        <v>6500</v>
      </c>
      <c r="G95" s="24">
        <v>6542.07</v>
      </c>
      <c r="H95" s="24">
        <v>0.67</v>
      </c>
      <c r="I95" s="31">
        <v>8.8949999999999996</v>
      </c>
      <c r="J95" s="31"/>
      <c r="K95" s="35" t="s">
        <v>617</v>
      </c>
    </row>
    <row r="96" spans="2:11" x14ac:dyDescent="0.3">
      <c r="B96" s="8" t="s">
        <v>1937</v>
      </c>
      <c r="C96" s="57" t="s">
        <v>1092</v>
      </c>
      <c r="D96" s="54" t="s">
        <v>1938</v>
      </c>
      <c r="E96" s="6" t="s">
        <v>1094</v>
      </c>
      <c r="F96" s="19">
        <v>600</v>
      </c>
      <c r="G96" s="24">
        <v>6065.84</v>
      </c>
      <c r="H96" s="24">
        <v>0.62</v>
      </c>
      <c r="I96" s="31">
        <v>7.9482999999999997</v>
      </c>
      <c r="J96" s="31"/>
      <c r="K96" s="35" t="s">
        <v>617</v>
      </c>
    </row>
    <row r="97" spans="2:11" x14ac:dyDescent="0.3">
      <c r="B97" s="8" t="s">
        <v>1939</v>
      </c>
      <c r="C97" s="57" t="s">
        <v>162</v>
      </c>
      <c r="D97" s="54" t="s">
        <v>1940</v>
      </c>
      <c r="E97" s="6" t="s">
        <v>649</v>
      </c>
      <c r="F97" s="19">
        <v>6000</v>
      </c>
      <c r="G97" s="24">
        <v>6065.24</v>
      </c>
      <c r="H97" s="24">
        <v>0.62</v>
      </c>
      <c r="I97" s="31">
        <v>6.85</v>
      </c>
      <c r="J97" s="31"/>
      <c r="K97" s="35" t="s">
        <v>617</v>
      </c>
    </row>
    <row r="98" spans="2:11" x14ac:dyDescent="0.3">
      <c r="B98" s="8" t="s">
        <v>1941</v>
      </c>
      <c r="C98" s="57" t="s">
        <v>1942</v>
      </c>
      <c r="D98" s="54" t="s">
        <v>1943</v>
      </c>
      <c r="E98" s="6" t="s">
        <v>1944</v>
      </c>
      <c r="F98" s="19">
        <v>54</v>
      </c>
      <c r="G98" s="24">
        <v>5558.51</v>
      </c>
      <c r="H98" s="24">
        <v>0.56999999999999995</v>
      </c>
      <c r="I98" s="31">
        <v>7.4962</v>
      </c>
      <c r="J98" s="31"/>
      <c r="K98" s="35" t="s">
        <v>617</v>
      </c>
    </row>
    <row r="99" spans="2:11" x14ac:dyDescent="0.3">
      <c r="B99" s="8" t="s">
        <v>1945</v>
      </c>
      <c r="C99" s="57" t="s">
        <v>1946</v>
      </c>
      <c r="D99" s="54" t="s">
        <v>1947</v>
      </c>
      <c r="E99" s="6" t="s">
        <v>625</v>
      </c>
      <c r="F99" s="19">
        <v>5000</v>
      </c>
      <c r="G99" s="24">
        <v>5204.76</v>
      </c>
      <c r="H99" s="24">
        <v>0.53</v>
      </c>
      <c r="I99" s="31">
        <v>6.7649999999999997</v>
      </c>
      <c r="J99" s="31"/>
      <c r="K99" s="35" t="s">
        <v>617</v>
      </c>
    </row>
    <row r="100" spans="2:11" x14ac:dyDescent="0.3">
      <c r="B100" s="8" t="s">
        <v>640</v>
      </c>
      <c r="C100" s="57" t="s">
        <v>641</v>
      </c>
      <c r="D100" s="54" t="s">
        <v>642</v>
      </c>
      <c r="E100" s="6" t="s">
        <v>625</v>
      </c>
      <c r="F100" s="19">
        <v>5000</v>
      </c>
      <c r="G100" s="24">
        <v>5181.87</v>
      </c>
      <c r="H100" s="24">
        <v>0.53</v>
      </c>
      <c r="I100" s="31">
        <v>7.32</v>
      </c>
      <c r="J100" s="31"/>
      <c r="K100" s="35"/>
    </row>
    <row r="101" spans="2:11" x14ac:dyDescent="0.3">
      <c r="B101" s="8" t="s">
        <v>1948</v>
      </c>
      <c r="C101" s="57" t="s">
        <v>1201</v>
      </c>
      <c r="D101" s="54" t="s">
        <v>1949</v>
      </c>
      <c r="E101" s="6" t="s">
        <v>625</v>
      </c>
      <c r="F101" s="19">
        <v>5000</v>
      </c>
      <c r="G101" s="24">
        <v>5148.6899999999996</v>
      </c>
      <c r="H101" s="24">
        <v>0.53</v>
      </c>
      <c r="I101" s="31">
        <v>7.1550000000000002</v>
      </c>
      <c r="J101" s="31"/>
      <c r="K101" s="35" t="s">
        <v>617</v>
      </c>
    </row>
    <row r="102" spans="2:11" x14ac:dyDescent="0.3">
      <c r="B102" s="8" t="s">
        <v>1950</v>
      </c>
      <c r="C102" s="57" t="s">
        <v>641</v>
      </c>
      <c r="D102" s="54" t="s">
        <v>1951</v>
      </c>
      <c r="E102" s="6" t="s">
        <v>625</v>
      </c>
      <c r="F102" s="19">
        <v>5000</v>
      </c>
      <c r="G102" s="24">
        <v>5144.92</v>
      </c>
      <c r="H102" s="24">
        <v>0.53</v>
      </c>
      <c r="I102" s="31">
        <v>7.32</v>
      </c>
      <c r="J102" s="31"/>
      <c r="K102" s="35" t="s">
        <v>617</v>
      </c>
    </row>
    <row r="103" spans="2:11" x14ac:dyDescent="0.3">
      <c r="B103" s="8" t="s">
        <v>1952</v>
      </c>
      <c r="C103" s="57" t="s">
        <v>1269</v>
      </c>
      <c r="D103" s="54" t="s">
        <v>1953</v>
      </c>
      <c r="E103" s="6" t="s">
        <v>625</v>
      </c>
      <c r="F103" s="19">
        <v>5000</v>
      </c>
      <c r="G103" s="24">
        <v>5123.47</v>
      </c>
      <c r="H103" s="24">
        <v>0.52</v>
      </c>
      <c r="I103" s="31">
        <v>6.7538</v>
      </c>
      <c r="J103" s="31"/>
      <c r="K103" s="35" t="s">
        <v>617</v>
      </c>
    </row>
    <row r="104" spans="2:11" x14ac:dyDescent="0.3">
      <c r="B104" s="8" t="s">
        <v>782</v>
      </c>
      <c r="C104" s="57" t="s">
        <v>783</v>
      </c>
      <c r="D104" s="54" t="s">
        <v>784</v>
      </c>
      <c r="E104" s="6" t="s">
        <v>639</v>
      </c>
      <c r="F104" s="19">
        <v>5000</v>
      </c>
      <c r="G104" s="24">
        <v>4989.78</v>
      </c>
      <c r="H104" s="24">
        <v>0.51</v>
      </c>
      <c r="I104" s="31">
        <v>7.8</v>
      </c>
      <c r="J104" s="31"/>
      <c r="K104" s="35" t="s">
        <v>617</v>
      </c>
    </row>
    <row r="105" spans="2:11" x14ac:dyDescent="0.3">
      <c r="B105" s="8" t="s">
        <v>785</v>
      </c>
      <c r="C105" s="57" t="s">
        <v>783</v>
      </c>
      <c r="D105" s="54" t="s">
        <v>786</v>
      </c>
      <c r="E105" s="6" t="s">
        <v>639</v>
      </c>
      <c r="F105" s="19">
        <v>5000</v>
      </c>
      <c r="G105" s="24">
        <v>4987.8599999999997</v>
      </c>
      <c r="H105" s="24">
        <v>0.51</v>
      </c>
      <c r="I105" s="31">
        <v>7.8</v>
      </c>
      <c r="J105" s="31"/>
      <c r="K105" s="35" t="s">
        <v>617</v>
      </c>
    </row>
    <row r="106" spans="2:11" x14ac:dyDescent="0.3">
      <c r="B106" s="8" t="s">
        <v>787</v>
      </c>
      <c r="C106" s="57" t="s">
        <v>783</v>
      </c>
      <c r="D106" s="54" t="s">
        <v>788</v>
      </c>
      <c r="E106" s="6" t="s">
        <v>639</v>
      </c>
      <c r="F106" s="19">
        <v>5000</v>
      </c>
      <c r="G106" s="24">
        <v>4985.1899999999996</v>
      </c>
      <c r="H106" s="24">
        <v>0.51</v>
      </c>
      <c r="I106" s="31">
        <v>7.8014000000000001</v>
      </c>
      <c r="J106" s="31"/>
      <c r="K106" s="35" t="s">
        <v>617</v>
      </c>
    </row>
    <row r="107" spans="2:11" x14ac:dyDescent="0.3">
      <c r="B107" s="8" t="s">
        <v>789</v>
      </c>
      <c r="C107" s="57" t="s">
        <v>783</v>
      </c>
      <c r="D107" s="54" t="s">
        <v>790</v>
      </c>
      <c r="E107" s="6" t="s">
        <v>639</v>
      </c>
      <c r="F107" s="19">
        <v>5000</v>
      </c>
      <c r="G107" s="24">
        <v>4984.53</v>
      </c>
      <c r="H107" s="24">
        <v>0.51</v>
      </c>
      <c r="I107" s="31">
        <v>7.8</v>
      </c>
      <c r="J107" s="31"/>
      <c r="K107" s="35" t="s">
        <v>617</v>
      </c>
    </row>
    <row r="108" spans="2:11" x14ac:dyDescent="0.3">
      <c r="B108" s="8" t="s">
        <v>1954</v>
      </c>
      <c r="C108" s="57" t="s">
        <v>1897</v>
      </c>
      <c r="D108" s="54" t="s">
        <v>1955</v>
      </c>
      <c r="E108" s="6" t="s">
        <v>632</v>
      </c>
      <c r="F108" s="19">
        <v>4500</v>
      </c>
      <c r="G108" s="24">
        <v>4562.6899999999996</v>
      </c>
      <c r="H108" s="24">
        <v>0.47</v>
      </c>
      <c r="I108" s="31">
        <v>6.95</v>
      </c>
      <c r="J108" s="31"/>
      <c r="K108" s="35" t="s">
        <v>617</v>
      </c>
    </row>
    <row r="109" spans="2:11" x14ac:dyDescent="0.3">
      <c r="B109" s="8" t="s">
        <v>1956</v>
      </c>
      <c r="C109" s="57" t="s">
        <v>1957</v>
      </c>
      <c r="D109" s="54" t="s">
        <v>1958</v>
      </c>
      <c r="E109" s="6" t="s">
        <v>632</v>
      </c>
      <c r="F109" s="19">
        <v>30</v>
      </c>
      <c r="G109" s="24">
        <v>3064.19</v>
      </c>
      <c r="H109" s="24">
        <v>0.31</v>
      </c>
      <c r="I109" s="31">
        <v>7.4824995999999997</v>
      </c>
      <c r="J109" s="31"/>
      <c r="K109" s="35" t="s">
        <v>617</v>
      </c>
    </row>
    <row r="110" spans="2:11" x14ac:dyDescent="0.3">
      <c r="B110" s="8" t="s">
        <v>1959</v>
      </c>
      <c r="C110" s="57" t="s">
        <v>1960</v>
      </c>
      <c r="D110" s="54" t="s">
        <v>1961</v>
      </c>
      <c r="E110" s="6" t="s">
        <v>625</v>
      </c>
      <c r="F110" s="19">
        <v>30</v>
      </c>
      <c r="G110" s="24">
        <v>3032.96</v>
      </c>
      <c r="H110" s="24">
        <v>0.31</v>
      </c>
      <c r="I110" s="31">
        <v>7.2774000000000001</v>
      </c>
      <c r="J110" s="31">
        <v>7.2354806098500006</v>
      </c>
      <c r="K110" s="35" t="s">
        <v>617</v>
      </c>
    </row>
    <row r="111" spans="2:11" x14ac:dyDescent="0.3">
      <c r="B111" s="8" t="s">
        <v>1962</v>
      </c>
      <c r="C111" s="57" t="s">
        <v>634</v>
      </c>
      <c r="D111" s="54" t="s">
        <v>1963</v>
      </c>
      <c r="E111" s="6" t="s">
        <v>625</v>
      </c>
      <c r="F111" s="19">
        <v>2500</v>
      </c>
      <c r="G111" s="24">
        <v>2558.58</v>
      </c>
      <c r="H111" s="24">
        <v>0.26</v>
      </c>
      <c r="I111" s="31">
        <v>7.3</v>
      </c>
      <c r="J111" s="31"/>
      <c r="K111" s="35" t="s">
        <v>617</v>
      </c>
    </row>
    <row r="112" spans="2:11" x14ac:dyDescent="0.3">
      <c r="B112" s="8" t="s">
        <v>1964</v>
      </c>
      <c r="C112" s="57" t="s">
        <v>220</v>
      </c>
      <c r="D112" s="54" t="s">
        <v>1965</v>
      </c>
      <c r="E112" s="6" t="s">
        <v>632</v>
      </c>
      <c r="F112" s="19">
        <v>2500</v>
      </c>
      <c r="G112" s="24">
        <v>2523.7600000000002</v>
      </c>
      <c r="H112" s="24">
        <v>0.26</v>
      </c>
      <c r="I112" s="31">
        <v>7.4050000000000002</v>
      </c>
      <c r="J112" s="31"/>
      <c r="K112" s="35" t="s">
        <v>617</v>
      </c>
    </row>
    <row r="113" spans="2:11" x14ac:dyDescent="0.3">
      <c r="C113" s="58" t="s">
        <v>172</v>
      </c>
      <c r="D113" s="54"/>
      <c r="E113" s="6"/>
      <c r="F113" s="19"/>
      <c r="G113" s="25">
        <v>623062.79</v>
      </c>
      <c r="H113" s="25">
        <v>63.6</v>
      </c>
      <c r="I113" s="31"/>
      <c r="J113" s="31"/>
      <c r="K113" s="35"/>
    </row>
    <row r="114" spans="2:11" x14ac:dyDescent="0.3">
      <c r="C114" s="57"/>
      <c r="D114" s="54"/>
      <c r="E114" s="6"/>
      <c r="F114" s="19"/>
      <c r="G114" s="24"/>
      <c r="H114" s="24"/>
      <c r="I114" s="31"/>
      <c r="J114" s="31"/>
      <c r="K114" s="35"/>
    </row>
    <row r="115" spans="2:11" x14ac:dyDescent="0.3">
      <c r="C115" s="58" t="s">
        <v>7</v>
      </c>
      <c r="D115" s="54"/>
      <c r="E115" s="6"/>
      <c r="F115" s="19"/>
      <c r="G115" s="24" t="s">
        <v>2</v>
      </c>
      <c r="H115" s="24" t="s">
        <v>2</v>
      </c>
      <c r="I115" s="31"/>
      <c r="J115" s="31"/>
      <c r="K115" s="35"/>
    </row>
    <row r="116" spans="2:11" x14ac:dyDescent="0.3">
      <c r="C116" s="57"/>
      <c r="D116" s="54"/>
      <c r="E116" s="6"/>
      <c r="F116" s="19"/>
      <c r="G116" s="24"/>
      <c r="H116" s="24"/>
      <c r="I116" s="31"/>
      <c r="J116" s="31"/>
      <c r="K116" s="35"/>
    </row>
    <row r="117" spans="2:11" x14ac:dyDescent="0.3">
      <c r="C117" s="58" t="s">
        <v>8</v>
      </c>
      <c r="D117" s="54"/>
      <c r="E117" s="6"/>
      <c r="F117" s="19"/>
      <c r="G117" s="24" t="s">
        <v>2</v>
      </c>
      <c r="H117" s="24" t="s">
        <v>2</v>
      </c>
      <c r="I117" s="31"/>
      <c r="J117" s="31"/>
      <c r="K117" s="35"/>
    </row>
    <row r="118" spans="2:11" x14ac:dyDescent="0.3">
      <c r="C118" s="57"/>
      <c r="D118" s="54"/>
      <c r="E118" s="6"/>
      <c r="F118" s="19"/>
      <c r="G118" s="24"/>
      <c r="H118" s="24"/>
      <c r="I118" s="31"/>
      <c r="J118" s="31"/>
      <c r="K118" s="35"/>
    </row>
    <row r="119" spans="2:11" x14ac:dyDescent="0.3">
      <c r="C119" s="59" t="s">
        <v>9</v>
      </c>
      <c r="D119" s="54"/>
      <c r="E119" s="6"/>
      <c r="F119" s="19"/>
      <c r="G119" s="24"/>
      <c r="H119" s="24"/>
      <c r="I119" s="31"/>
      <c r="J119" s="31"/>
      <c r="K119" s="35"/>
    </row>
    <row r="120" spans="2:11" x14ac:dyDescent="0.3">
      <c r="B120" s="8" t="s">
        <v>730</v>
      </c>
      <c r="C120" s="57" t="s">
        <v>731</v>
      </c>
      <c r="D120" s="54" t="s">
        <v>732</v>
      </c>
      <c r="E120" s="6" t="s">
        <v>183</v>
      </c>
      <c r="F120" s="19">
        <v>37500000</v>
      </c>
      <c r="G120" s="24">
        <v>38446.01</v>
      </c>
      <c r="H120" s="24">
        <v>3.92</v>
      </c>
      <c r="I120" s="31">
        <v>6.5233752999999997</v>
      </c>
      <c r="J120" s="31"/>
      <c r="K120" s="35"/>
    </row>
    <row r="121" spans="2:11" x14ac:dyDescent="0.3">
      <c r="B121" s="8" t="s">
        <v>1966</v>
      </c>
      <c r="C121" s="57" t="s">
        <v>1967</v>
      </c>
      <c r="D121" s="54" t="s">
        <v>1968</v>
      </c>
      <c r="E121" s="6" t="s">
        <v>183</v>
      </c>
      <c r="F121" s="19">
        <v>15000000</v>
      </c>
      <c r="G121" s="24">
        <v>15445.02</v>
      </c>
      <c r="H121" s="24">
        <v>1.58</v>
      </c>
      <c r="I121" s="31">
        <v>7.2391880999999998</v>
      </c>
      <c r="J121" s="31"/>
      <c r="K121" s="35"/>
    </row>
    <row r="122" spans="2:11" x14ac:dyDescent="0.3">
      <c r="B122" s="8" t="s">
        <v>1969</v>
      </c>
      <c r="C122" s="57" t="s">
        <v>1970</v>
      </c>
      <c r="D122" s="54" t="s">
        <v>1971</v>
      </c>
      <c r="E122" s="6" t="s">
        <v>183</v>
      </c>
      <c r="F122" s="19">
        <v>7500000</v>
      </c>
      <c r="G122" s="24">
        <v>7714.09</v>
      </c>
      <c r="H122" s="24">
        <v>0.79</v>
      </c>
      <c r="I122" s="31">
        <v>6.3390985000000004</v>
      </c>
      <c r="J122" s="31"/>
      <c r="K122" s="35"/>
    </row>
    <row r="123" spans="2:11" x14ac:dyDescent="0.3">
      <c r="B123" s="8" t="s">
        <v>733</v>
      </c>
      <c r="C123" s="57" t="s">
        <v>734</v>
      </c>
      <c r="D123" s="54" t="s">
        <v>735</v>
      </c>
      <c r="E123" s="6" t="s">
        <v>183</v>
      </c>
      <c r="F123" s="19">
        <v>2500000</v>
      </c>
      <c r="G123" s="24">
        <v>2518.7399999999998</v>
      </c>
      <c r="H123" s="24">
        <v>0.26</v>
      </c>
      <c r="I123" s="31">
        <v>7.1525086</v>
      </c>
      <c r="J123" s="31"/>
      <c r="K123" s="35"/>
    </row>
    <row r="124" spans="2:11" x14ac:dyDescent="0.3">
      <c r="C124" s="58" t="s">
        <v>172</v>
      </c>
      <c r="D124" s="54"/>
      <c r="E124" s="6"/>
      <c r="F124" s="19"/>
      <c r="G124" s="25">
        <v>64123.86</v>
      </c>
      <c r="H124" s="25">
        <v>6.55</v>
      </c>
      <c r="I124" s="31"/>
      <c r="J124" s="31"/>
      <c r="K124" s="35"/>
    </row>
    <row r="125" spans="2:11" x14ac:dyDescent="0.3">
      <c r="C125" s="57"/>
      <c r="D125" s="54"/>
      <c r="E125" s="6"/>
      <c r="F125" s="19"/>
      <c r="G125" s="24"/>
      <c r="H125" s="24"/>
      <c r="I125" s="31"/>
      <c r="J125" s="31"/>
      <c r="K125" s="35"/>
    </row>
    <row r="126" spans="2:11" x14ac:dyDescent="0.3">
      <c r="C126" s="59" t="s">
        <v>10</v>
      </c>
      <c r="D126" s="54"/>
      <c r="E126" s="6"/>
      <c r="F126" s="19"/>
      <c r="G126" s="24"/>
      <c r="H126" s="24"/>
      <c r="I126" s="31"/>
      <c r="J126" s="31"/>
      <c r="K126" s="35"/>
    </row>
    <row r="127" spans="2:11" x14ac:dyDescent="0.3">
      <c r="B127" s="8" t="s">
        <v>794</v>
      </c>
      <c r="C127" s="57" t="s">
        <v>795</v>
      </c>
      <c r="D127" s="54" t="s">
        <v>796</v>
      </c>
      <c r="E127" s="6" t="s">
        <v>183</v>
      </c>
      <c r="F127" s="19">
        <v>20000000</v>
      </c>
      <c r="G127" s="24">
        <v>20014.38</v>
      </c>
      <c r="H127" s="24">
        <v>2.04</v>
      </c>
      <c r="I127" s="31">
        <v>7.0079321999999999</v>
      </c>
      <c r="J127" s="31"/>
      <c r="K127" s="35"/>
    </row>
    <row r="128" spans="2:11" x14ac:dyDescent="0.3">
      <c r="B128" s="8" t="s">
        <v>1972</v>
      </c>
      <c r="C128" s="57" t="s">
        <v>1973</v>
      </c>
      <c r="D128" s="54" t="s">
        <v>1974</v>
      </c>
      <c r="E128" s="6" t="s">
        <v>183</v>
      </c>
      <c r="F128" s="19">
        <v>2500000</v>
      </c>
      <c r="G128" s="24">
        <v>2499.75</v>
      </c>
      <c r="H128" s="24">
        <v>0.26</v>
      </c>
      <c r="I128" s="31">
        <v>7.2049726999999999</v>
      </c>
      <c r="J128" s="31"/>
      <c r="K128" s="35"/>
    </row>
    <row r="129" spans="1:11" x14ac:dyDescent="0.3">
      <c r="B129" s="8" t="s">
        <v>1975</v>
      </c>
      <c r="C129" s="57" t="s">
        <v>1976</v>
      </c>
      <c r="D129" s="54" t="s">
        <v>1977</v>
      </c>
      <c r="E129" s="6" t="s">
        <v>183</v>
      </c>
      <c r="F129" s="19">
        <v>307200</v>
      </c>
      <c r="G129" s="24">
        <v>323.58</v>
      </c>
      <c r="H129" s="24">
        <v>0.03</v>
      </c>
      <c r="I129" s="31">
        <v>7.0056849999999997</v>
      </c>
      <c r="J129" s="31"/>
      <c r="K129" s="35"/>
    </row>
    <row r="130" spans="1:11" x14ac:dyDescent="0.3">
      <c r="C130" s="58" t="s">
        <v>172</v>
      </c>
      <c r="D130" s="54"/>
      <c r="E130" s="6"/>
      <c r="F130" s="19"/>
      <c r="G130" s="25">
        <v>22837.71</v>
      </c>
      <c r="H130" s="25">
        <v>2.33</v>
      </c>
      <c r="I130" s="31"/>
      <c r="J130" s="31"/>
      <c r="K130" s="35"/>
    </row>
    <row r="131" spans="1:11" x14ac:dyDescent="0.3">
      <c r="C131" s="57"/>
      <c r="D131" s="54"/>
      <c r="E131" s="6"/>
      <c r="F131" s="19"/>
      <c r="G131" s="24"/>
      <c r="H131" s="24"/>
      <c r="I131" s="31"/>
      <c r="J131" s="31"/>
      <c r="K131" s="35"/>
    </row>
    <row r="132" spans="1:11" x14ac:dyDescent="0.3">
      <c r="C132" s="58" t="s">
        <v>11</v>
      </c>
      <c r="D132" s="54"/>
      <c r="E132" s="6"/>
      <c r="F132" s="19"/>
      <c r="G132" s="24"/>
      <c r="H132" s="24"/>
      <c r="I132" s="31"/>
      <c r="J132" s="31"/>
      <c r="K132" s="35"/>
    </row>
    <row r="133" spans="1:11" x14ac:dyDescent="0.3">
      <c r="C133" s="57"/>
      <c r="D133" s="54"/>
      <c r="E133" s="6"/>
      <c r="F133" s="19"/>
      <c r="G133" s="24"/>
      <c r="H133" s="24"/>
      <c r="I133" s="31"/>
      <c r="J133" s="31"/>
      <c r="K133" s="35"/>
    </row>
    <row r="134" spans="1:11" x14ac:dyDescent="0.3">
      <c r="C134" s="58" t="s">
        <v>13</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8" t="s">
        <v>14</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C138" s="58" t="s">
        <v>15</v>
      </c>
      <c r="D138" s="54"/>
      <c r="E138" s="6"/>
      <c r="F138" s="19"/>
      <c r="G138" s="24" t="s">
        <v>2</v>
      </c>
      <c r="H138" s="24" t="s">
        <v>2</v>
      </c>
      <c r="I138" s="31"/>
      <c r="J138" s="31"/>
      <c r="K138" s="35"/>
    </row>
    <row r="139" spans="1:11" x14ac:dyDescent="0.3">
      <c r="C139" s="57"/>
      <c r="D139" s="54"/>
      <c r="E139" s="6"/>
      <c r="F139" s="19"/>
      <c r="G139" s="24"/>
      <c r="H139" s="24"/>
      <c r="I139" s="31"/>
      <c r="J139" s="31"/>
      <c r="K139" s="35"/>
    </row>
    <row r="140" spans="1:11" x14ac:dyDescent="0.3">
      <c r="C140" s="58" t="s">
        <v>16</v>
      </c>
      <c r="D140" s="54"/>
      <c r="E140" s="6"/>
      <c r="F140" s="19"/>
      <c r="G140" s="24" t="s">
        <v>2</v>
      </c>
      <c r="H140" s="24" t="s">
        <v>2</v>
      </c>
      <c r="I140" s="31"/>
      <c r="J140" s="31"/>
      <c r="K140" s="35"/>
    </row>
    <row r="141" spans="1:11" x14ac:dyDescent="0.3">
      <c r="C141" s="57"/>
      <c r="D141" s="54"/>
      <c r="E141" s="6"/>
      <c r="F141" s="19"/>
      <c r="G141" s="24"/>
      <c r="H141" s="24"/>
      <c r="I141" s="31"/>
      <c r="J141" s="31"/>
      <c r="K141" s="35"/>
    </row>
    <row r="142" spans="1:11" x14ac:dyDescent="0.3">
      <c r="C142" s="58" t="s">
        <v>17</v>
      </c>
      <c r="D142" s="54"/>
      <c r="E142" s="6"/>
      <c r="F142" s="19"/>
      <c r="G142" s="24" t="s">
        <v>2</v>
      </c>
      <c r="H142" s="24" t="s">
        <v>2</v>
      </c>
      <c r="I142" s="31"/>
      <c r="J142" s="31"/>
      <c r="K142" s="35"/>
    </row>
    <row r="143" spans="1:11" x14ac:dyDescent="0.3">
      <c r="C143" s="57"/>
      <c r="D143" s="54"/>
      <c r="E143" s="6"/>
      <c r="F143" s="19"/>
      <c r="G143" s="24"/>
      <c r="H143" s="24"/>
      <c r="I143" s="31"/>
      <c r="J143" s="31"/>
      <c r="K143" s="35"/>
    </row>
    <row r="144" spans="1:11" x14ac:dyDescent="0.3">
      <c r="A144" s="10"/>
      <c r="B144" s="28"/>
      <c r="C144" s="58" t="s">
        <v>18</v>
      </c>
      <c r="D144" s="54"/>
      <c r="E144" s="6"/>
      <c r="F144" s="19"/>
      <c r="G144" s="24"/>
      <c r="H144" s="24"/>
      <c r="I144" s="31"/>
      <c r="J144" s="31"/>
      <c r="K144" s="35"/>
    </row>
    <row r="145" spans="1:11" x14ac:dyDescent="0.3">
      <c r="A145" s="28"/>
      <c r="B145" s="28"/>
      <c r="C145" s="58" t="s">
        <v>19</v>
      </c>
      <c r="D145" s="54"/>
      <c r="E145" s="6"/>
      <c r="F145" s="19"/>
      <c r="G145" s="24" t="s">
        <v>2</v>
      </c>
      <c r="H145" s="24" t="s">
        <v>2</v>
      </c>
      <c r="I145" s="31"/>
      <c r="J145" s="31"/>
      <c r="K145" s="35"/>
    </row>
    <row r="146" spans="1:11" x14ac:dyDescent="0.3">
      <c r="A146" s="28"/>
      <c r="B146" s="28"/>
      <c r="C146" s="58"/>
      <c r="D146" s="54"/>
      <c r="E146" s="6"/>
      <c r="F146" s="19"/>
      <c r="G146" s="24"/>
      <c r="H146" s="24"/>
      <c r="I146" s="31"/>
      <c r="J146" s="31"/>
      <c r="K146" s="35"/>
    </row>
    <row r="147" spans="1:11" x14ac:dyDescent="0.3">
      <c r="C147" s="59" t="s">
        <v>20</v>
      </c>
      <c r="D147" s="54"/>
      <c r="E147" s="6"/>
      <c r="F147" s="19"/>
      <c r="G147" s="24"/>
      <c r="H147" s="24"/>
      <c r="I147" s="31"/>
      <c r="J147" s="31"/>
      <c r="K147" s="35"/>
    </row>
    <row r="148" spans="1:11" x14ac:dyDescent="0.3">
      <c r="B148" s="8" t="s">
        <v>797</v>
      </c>
      <c r="C148" s="57" t="s">
        <v>5274</v>
      </c>
      <c r="D148" s="54" t="s">
        <v>798</v>
      </c>
      <c r="E148" s="6" t="s">
        <v>799</v>
      </c>
      <c r="F148" s="19">
        <v>24879.05</v>
      </c>
      <c r="G148" s="24">
        <v>2808.79</v>
      </c>
      <c r="H148" s="24">
        <v>0.28999999999999998</v>
      </c>
      <c r="I148" s="31">
        <v>5.58</v>
      </c>
      <c r="J148" s="31"/>
      <c r="K148" s="35"/>
    </row>
    <row r="149" spans="1:11" x14ac:dyDescent="0.3">
      <c r="C149" s="58" t="s">
        <v>172</v>
      </c>
      <c r="D149" s="54"/>
      <c r="E149" s="6"/>
      <c r="F149" s="19"/>
      <c r="G149" s="25">
        <v>2808.79</v>
      </c>
      <c r="H149" s="25">
        <v>0.28999999999999998</v>
      </c>
      <c r="I149" s="31"/>
      <c r="J149" s="31"/>
      <c r="K149" s="35"/>
    </row>
    <row r="150" spans="1:11" x14ac:dyDescent="0.3">
      <c r="C150" s="57"/>
      <c r="D150" s="54"/>
      <c r="E150" s="6"/>
      <c r="F150" s="19"/>
      <c r="G150" s="24"/>
      <c r="H150" s="24"/>
      <c r="I150" s="31"/>
      <c r="J150" s="31"/>
      <c r="K150" s="35"/>
    </row>
    <row r="151" spans="1:11" x14ac:dyDescent="0.3">
      <c r="C151" s="58" t="s">
        <v>21</v>
      </c>
      <c r="D151" s="54"/>
      <c r="E151" s="6"/>
      <c r="F151" s="19"/>
      <c r="G151" s="24" t="s">
        <v>2</v>
      </c>
      <c r="H151" s="24" t="s">
        <v>2</v>
      </c>
      <c r="I151" s="31"/>
      <c r="J151" s="31"/>
      <c r="K151" s="35"/>
    </row>
    <row r="152" spans="1:11" x14ac:dyDescent="0.3">
      <c r="C152" s="57"/>
      <c r="D152" s="54"/>
      <c r="E152" s="6"/>
      <c r="F152" s="19"/>
      <c r="G152" s="24"/>
      <c r="H152" s="24"/>
      <c r="I152" s="31"/>
      <c r="J152" s="31"/>
      <c r="K152" s="35"/>
    </row>
    <row r="153" spans="1:11" x14ac:dyDescent="0.3">
      <c r="C153" s="58" t="s">
        <v>22</v>
      </c>
      <c r="D153" s="54"/>
      <c r="E153" s="6"/>
      <c r="F153" s="19"/>
      <c r="G153" s="24" t="s">
        <v>2</v>
      </c>
      <c r="H153" s="24" t="s">
        <v>2</v>
      </c>
      <c r="I153" s="31"/>
      <c r="J153" s="31"/>
      <c r="K153" s="35"/>
    </row>
    <row r="154" spans="1:11" x14ac:dyDescent="0.3">
      <c r="C154" s="57"/>
      <c r="D154" s="54"/>
      <c r="E154" s="6"/>
      <c r="F154" s="19"/>
      <c r="G154" s="24"/>
      <c r="H154" s="24"/>
      <c r="I154" s="31"/>
      <c r="J154" s="31"/>
      <c r="K154" s="35"/>
    </row>
    <row r="155" spans="1:11" x14ac:dyDescent="0.3">
      <c r="C155" s="58" t="s">
        <v>23</v>
      </c>
      <c r="D155" s="54"/>
      <c r="E155" s="6"/>
      <c r="F155" s="19"/>
      <c r="G155" s="24" t="s">
        <v>2</v>
      </c>
      <c r="H155" s="24" t="s">
        <v>2</v>
      </c>
      <c r="I155" s="31"/>
      <c r="J155" s="31"/>
      <c r="K155" s="35"/>
    </row>
    <row r="156" spans="1:11" x14ac:dyDescent="0.3">
      <c r="C156" s="57"/>
      <c r="D156" s="54"/>
      <c r="E156" s="6"/>
      <c r="F156" s="19"/>
      <c r="G156" s="24"/>
      <c r="H156" s="24"/>
      <c r="I156" s="31"/>
      <c r="J156" s="31"/>
      <c r="K156" s="35"/>
    </row>
    <row r="157" spans="1:11" x14ac:dyDescent="0.3">
      <c r="C157" s="59" t="s">
        <v>24</v>
      </c>
      <c r="D157" s="54"/>
      <c r="E157" s="6"/>
      <c r="F157" s="19"/>
      <c r="G157" s="24"/>
      <c r="H157" s="24"/>
      <c r="I157" s="31"/>
      <c r="J157" s="31"/>
      <c r="K157" s="35"/>
    </row>
    <row r="158" spans="1:11" x14ac:dyDescent="0.3">
      <c r="B158" s="8" t="s">
        <v>184</v>
      </c>
      <c r="C158" s="57" t="s">
        <v>185</v>
      </c>
      <c r="D158" s="54"/>
      <c r="E158" s="6"/>
      <c r="F158" s="19"/>
      <c r="G158" s="24">
        <v>12582.52</v>
      </c>
      <c r="H158" s="24">
        <v>1.28</v>
      </c>
      <c r="I158" s="31"/>
      <c r="J158" s="31"/>
      <c r="K158" s="35"/>
    </row>
    <row r="159" spans="1:11" x14ac:dyDescent="0.3">
      <c r="C159" s="58" t="s">
        <v>172</v>
      </c>
      <c r="D159" s="54"/>
      <c r="E159" s="6"/>
      <c r="F159" s="19"/>
      <c r="G159" s="25">
        <v>12582.52</v>
      </c>
      <c r="H159" s="25">
        <v>1.28</v>
      </c>
      <c r="I159" s="31"/>
      <c r="J159" s="31"/>
      <c r="K159" s="35"/>
    </row>
    <row r="160" spans="1:11" x14ac:dyDescent="0.3">
      <c r="C160" s="57"/>
      <c r="D160" s="54"/>
      <c r="E160" s="6"/>
      <c r="F160" s="19"/>
      <c r="G160" s="24"/>
      <c r="H160" s="24"/>
      <c r="I160" s="31"/>
      <c r="J160" s="31"/>
      <c r="K160" s="35"/>
    </row>
    <row r="161" spans="1:54" x14ac:dyDescent="0.3">
      <c r="A161" s="10"/>
      <c r="B161" s="28"/>
      <c r="C161" s="58" t="s">
        <v>25</v>
      </c>
      <c r="D161" s="54"/>
      <c r="E161" s="6"/>
      <c r="F161" s="19"/>
      <c r="G161" s="24"/>
      <c r="H161" s="24"/>
      <c r="I161" s="31"/>
      <c r="J161" s="31"/>
      <c r="K161" s="35"/>
    </row>
    <row r="162" spans="1:54" s="2" customFormat="1" ht="13.8" x14ac:dyDescent="0.3">
      <c r="A162" s="28"/>
      <c r="B162" s="28"/>
      <c r="C162" s="57" t="s">
        <v>5242</v>
      </c>
      <c r="D162" s="54"/>
      <c r="E162" s="6"/>
      <c r="F162" s="19"/>
      <c r="G162" s="24" t="s">
        <v>2</v>
      </c>
      <c r="H162" s="24" t="s">
        <v>2</v>
      </c>
      <c r="I162" s="31"/>
      <c r="J162" s="31"/>
      <c r="K162" s="35"/>
      <c r="L162" s="3"/>
      <c r="AI162" s="3"/>
      <c r="AV162" s="3"/>
      <c r="AX162" s="3"/>
      <c r="BB162" s="3"/>
    </row>
    <row r="163" spans="1:54" x14ac:dyDescent="0.3">
      <c r="B163" s="8"/>
      <c r="C163" s="57" t="s">
        <v>186</v>
      </c>
      <c r="D163" s="54"/>
      <c r="E163" s="6"/>
      <c r="F163" s="19"/>
      <c r="G163" s="24">
        <v>21449.279999999999</v>
      </c>
      <c r="H163" s="24">
        <v>2.16</v>
      </c>
      <c r="I163" s="31"/>
      <c r="J163" s="31"/>
      <c r="K163" s="35"/>
    </row>
    <row r="164" spans="1:54" x14ac:dyDescent="0.3">
      <c r="C164" s="58" t="s">
        <v>172</v>
      </c>
      <c r="D164" s="54"/>
      <c r="E164" s="6"/>
      <c r="F164" s="19"/>
      <c r="G164" s="25">
        <v>21449.279999999999</v>
      </c>
      <c r="H164" s="25">
        <v>2.16</v>
      </c>
      <c r="I164" s="31"/>
      <c r="J164" s="31"/>
      <c r="K164" s="35"/>
    </row>
    <row r="165" spans="1:54" x14ac:dyDescent="0.3">
      <c r="C165" s="57"/>
      <c r="D165" s="54"/>
      <c r="E165" s="6"/>
      <c r="F165" s="19"/>
      <c r="G165" s="24"/>
      <c r="H165" s="24"/>
      <c r="I165" s="31"/>
      <c r="J165" s="31"/>
      <c r="K165" s="35"/>
    </row>
    <row r="166" spans="1:54" x14ac:dyDescent="0.3">
      <c r="C166" s="60" t="s">
        <v>187</v>
      </c>
      <c r="D166" s="55"/>
      <c r="E166" s="5"/>
      <c r="F166" s="20"/>
      <c r="G166" s="26">
        <v>979906.43</v>
      </c>
      <c r="H166" s="26">
        <v>100</v>
      </c>
      <c r="I166" s="32"/>
      <c r="J166" s="32"/>
      <c r="K166" s="36"/>
    </row>
    <row r="169" spans="1:54" x14ac:dyDescent="0.3">
      <c r="C169" s="1" t="s">
        <v>188</v>
      </c>
    </row>
    <row r="170" spans="1:54" x14ac:dyDescent="0.3">
      <c r="C170" s="37" t="s">
        <v>189</v>
      </c>
      <c r="D170" s="37"/>
      <c r="E170" s="37"/>
      <c r="F170" s="37"/>
      <c r="G170" s="37"/>
      <c r="H170" s="37"/>
      <c r="I170" s="37"/>
      <c r="J170" s="37"/>
      <c r="K170" s="37"/>
    </row>
    <row r="171" spans="1:54" x14ac:dyDescent="0.3">
      <c r="C171" s="2" t="s">
        <v>190</v>
      </c>
    </row>
    <row r="172" spans="1:54" x14ac:dyDescent="0.3">
      <c r="C172" s="2" t="s">
        <v>191</v>
      </c>
    </row>
    <row r="173" spans="1:54" ht="30" customHeight="1" x14ac:dyDescent="0.3">
      <c r="C173" s="92" t="s">
        <v>192</v>
      </c>
      <c r="D173" s="93"/>
      <c r="E173" s="93"/>
      <c r="F173" s="93"/>
      <c r="G173" s="93"/>
      <c r="H173" s="93"/>
      <c r="I173" s="93"/>
      <c r="J173" s="93"/>
      <c r="K173" s="93"/>
    </row>
    <row r="174" spans="1:54" x14ac:dyDescent="0.3">
      <c r="C174" s="2" t="s">
        <v>193</v>
      </c>
    </row>
    <row r="175" spans="1:54" x14ac:dyDescent="0.3">
      <c r="C175" s="77" t="s">
        <v>5305</v>
      </c>
    </row>
    <row r="176" spans="1:54" ht="43.2" x14ac:dyDescent="0.3">
      <c r="C176" s="40" t="s">
        <v>5306</v>
      </c>
      <c r="D176" s="40" t="s">
        <v>32</v>
      </c>
      <c r="E176" s="40" t="s">
        <v>5307</v>
      </c>
      <c r="F176" s="40" t="s">
        <v>5308</v>
      </c>
      <c r="G176" s="40" t="s">
        <v>5309</v>
      </c>
      <c r="H176" s="78" t="s">
        <v>5322</v>
      </c>
      <c r="I176" s="78" t="s">
        <v>5321</v>
      </c>
      <c r="J176" s="78" t="s">
        <v>5323</v>
      </c>
    </row>
    <row r="177" spans="3:10" x14ac:dyDescent="0.3">
      <c r="C177" s="40" t="s">
        <v>5310</v>
      </c>
      <c r="D177" s="40" t="s">
        <v>5311</v>
      </c>
      <c r="E177" s="79">
        <v>0</v>
      </c>
      <c r="F177" s="80">
        <v>0</v>
      </c>
      <c r="G177" s="81">
        <v>2717.5</v>
      </c>
      <c r="H177" s="81">
        <v>692.64466000000004</v>
      </c>
      <c r="I177" s="81">
        <v>35.170173900000002</v>
      </c>
      <c r="J177" s="81">
        <v>727.81483390000005</v>
      </c>
    </row>
    <row r="178" spans="3:10" x14ac:dyDescent="0.3">
      <c r="C178" s="40" t="s">
        <v>5312</v>
      </c>
      <c r="D178" s="40" t="s">
        <v>5313</v>
      </c>
      <c r="E178" s="79">
        <v>0</v>
      </c>
      <c r="F178" s="80">
        <v>0</v>
      </c>
      <c r="G178" s="81">
        <v>1089</v>
      </c>
      <c r="H178" s="81">
        <v>277.05786000000001</v>
      </c>
      <c r="I178" s="81">
        <v>14.068069599999999</v>
      </c>
      <c r="J178" s="81">
        <v>291.12592960000001</v>
      </c>
    </row>
    <row r="180" spans="3:10" x14ac:dyDescent="0.3">
      <c r="C180" s="1" t="s">
        <v>5367</v>
      </c>
      <c r="E180" s="88" t="s">
        <v>5368</v>
      </c>
    </row>
    <row r="181" spans="3:10" x14ac:dyDescent="0.3">
      <c r="E181" s="2" t="s">
        <v>5379</v>
      </c>
    </row>
  </sheetData>
  <mergeCells count="1">
    <mergeCell ref="C173:K173"/>
  </mergeCells>
  <hyperlinks>
    <hyperlink ref="J2" location="'Index'!A1" display="'Index'!A1" xr:uid="{71870E61-6124-40FA-B492-5B6A27C87922}"/>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325B6-68A2-42C9-AF44-8AB30C9D3B1F}">
  <sheetPr codeName="Sheet129"/>
  <dimension ref="A1:IV190"/>
  <sheetViews>
    <sheetView showGridLines="0" zoomScale="90" zoomScaleNormal="90" workbookViewId="0">
      <pane ySplit="6" topLeftCell="A18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1978</v>
      </c>
      <c r="J2" s="38" t="s">
        <v>4951</v>
      </c>
    </row>
    <row r="3" spans="1:54" ht="16.2" x14ac:dyDescent="0.35">
      <c r="C3" s="1" t="s">
        <v>28</v>
      </c>
      <c r="D3" s="21" t="s">
        <v>1979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1010</v>
      </c>
      <c r="C18" s="57" t="s">
        <v>644</v>
      </c>
      <c r="D18" s="54" t="s">
        <v>1011</v>
      </c>
      <c r="E18" s="6" t="s">
        <v>625</v>
      </c>
      <c r="F18" s="19">
        <v>5150</v>
      </c>
      <c r="G18" s="24">
        <v>51701.42</v>
      </c>
      <c r="H18" s="24">
        <v>3.25</v>
      </c>
      <c r="I18" s="31">
        <v>6.1448999999999998</v>
      </c>
      <c r="J18" s="31"/>
      <c r="K18" s="35" t="s">
        <v>617</v>
      </c>
    </row>
    <row r="19" spans="2:11" x14ac:dyDescent="0.3">
      <c r="B19" s="8" t="s">
        <v>1980</v>
      </c>
      <c r="C19" s="57" t="s">
        <v>685</v>
      </c>
      <c r="D19" s="54" t="s">
        <v>1981</v>
      </c>
      <c r="E19" s="6" t="s">
        <v>625</v>
      </c>
      <c r="F19" s="19">
        <v>3700</v>
      </c>
      <c r="G19" s="24">
        <v>37195.4</v>
      </c>
      <c r="H19" s="24">
        <v>2.34</v>
      </c>
      <c r="I19" s="31">
        <v>6.75</v>
      </c>
      <c r="J19" s="31"/>
      <c r="K19" s="35" t="s">
        <v>617</v>
      </c>
    </row>
    <row r="20" spans="2:11" x14ac:dyDescent="0.3">
      <c r="B20" s="8" t="s">
        <v>1982</v>
      </c>
      <c r="C20" s="57" t="s">
        <v>1983</v>
      </c>
      <c r="D20" s="54" t="s">
        <v>1984</v>
      </c>
      <c r="E20" s="6" t="s">
        <v>657</v>
      </c>
      <c r="F20" s="19">
        <v>25000</v>
      </c>
      <c r="G20" s="24">
        <v>25066.5</v>
      </c>
      <c r="H20" s="24">
        <v>1.58</v>
      </c>
      <c r="I20" s="31">
        <v>7.2630999999999997</v>
      </c>
      <c r="J20" s="31"/>
      <c r="K20" s="35" t="s">
        <v>617</v>
      </c>
    </row>
    <row r="21" spans="2:11" x14ac:dyDescent="0.3">
      <c r="B21" s="8" t="s">
        <v>1985</v>
      </c>
      <c r="C21" s="57" t="s">
        <v>653</v>
      </c>
      <c r="D21" s="54" t="s">
        <v>1986</v>
      </c>
      <c r="E21" s="6" t="s">
        <v>625</v>
      </c>
      <c r="F21" s="19">
        <v>2450</v>
      </c>
      <c r="G21" s="24">
        <v>24454.26</v>
      </c>
      <c r="H21" s="24">
        <v>1.54</v>
      </c>
      <c r="I21" s="31">
        <v>6.125</v>
      </c>
      <c r="J21" s="31"/>
      <c r="K21" s="35" t="s">
        <v>617</v>
      </c>
    </row>
    <row r="22" spans="2:11" x14ac:dyDescent="0.3">
      <c r="B22" s="8" t="s">
        <v>1987</v>
      </c>
      <c r="C22" s="57" t="s">
        <v>1623</v>
      </c>
      <c r="D22" s="54" t="s">
        <v>1988</v>
      </c>
      <c r="E22" s="6" t="s">
        <v>625</v>
      </c>
      <c r="F22" s="19">
        <v>2200</v>
      </c>
      <c r="G22" s="24">
        <v>22076.41</v>
      </c>
      <c r="H22" s="24">
        <v>1.39</v>
      </c>
      <c r="I22" s="31">
        <v>6.2310999999999996</v>
      </c>
      <c r="J22" s="31"/>
      <c r="K22" s="35" t="s">
        <v>617</v>
      </c>
    </row>
    <row r="23" spans="2:11" x14ac:dyDescent="0.3">
      <c r="B23" s="8" t="s">
        <v>1989</v>
      </c>
      <c r="C23" s="57" t="s">
        <v>1990</v>
      </c>
      <c r="D23" s="54" t="s">
        <v>1991</v>
      </c>
      <c r="E23" s="6" t="s">
        <v>625</v>
      </c>
      <c r="F23" s="19">
        <v>2000</v>
      </c>
      <c r="G23" s="24">
        <v>19967.259999999998</v>
      </c>
      <c r="H23" s="24">
        <v>1.26</v>
      </c>
      <c r="I23" s="31">
        <v>6.8998999999999997</v>
      </c>
      <c r="J23" s="31"/>
      <c r="K23" s="35" t="s">
        <v>617</v>
      </c>
    </row>
    <row r="24" spans="2:11" x14ac:dyDescent="0.3">
      <c r="B24" s="8" t="s">
        <v>1992</v>
      </c>
      <c r="C24" s="57" t="s">
        <v>653</v>
      </c>
      <c r="D24" s="54" t="s">
        <v>1993</v>
      </c>
      <c r="E24" s="6" t="s">
        <v>625</v>
      </c>
      <c r="F24" s="19">
        <v>2000</v>
      </c>
      <c r="G24" s="24">
        <v>19957.560000000001</v>
      </c>
      <c r="H24" s="24">
        <v>1.26</v>
      </c>
      <c r="I24" s="31">
        <v>6.125</v>
      </c>
      <c r="J24" s="31"/>
      <c r="K24" s="35" t="s">
        <v>617</v>
      </c>
    </row>
    <row r="25" spans="2:11" x14ac:dyDescent="0.3">
      <c r="B25" s="8" t="s">
        <v>1994</v>
      </c>
      <c r="C25" s="57" t="s">
        <v>685</v>
      </c>
      <c r="D25" s="54" t="s">
        <v>1995</v>
      </c>
      <c r="E25" s="6" t="s">
        <v>625</v>
      </c>
      <c r="F25" s="19">
        <v>17000</v>
      </c>
      <c r="G25" s="24">
        <v>17099.88</v>
      </c>
      <c r="H25" s="24">
        <v>1.08</v>
      </c>
      <c r="I25" s="31">
        <v>6.75</v>
      </c>
      <c r="J25" s="31"/>
      <c r="K25" s="35" t="s">
        <v>617</v>
      </c>
    </row>
    <row r="26" spans="2:11" x14ac:dyDescent="0.3">
      <c r="B26" s="8" t="s">
        <v>1829</v>
      </c>
      <c r="C26" s="57" t="s">
        <v>295</v>
      </c>
      <c r="D26" s="54" t="s">
        <v>1830</v>
      </c>
      <c r="E26" s="6" t="s">
        <v>639</v>
      </c>
      <c r="F26" s="19">
        <v>1700</v>
      </c>
      <c r="G26" s="24">
        <v>17008.13</v>
      </c>
      <c r="H26" s="24">
        <v>1.07</v>
      </c>
      <c r="I26" s="31">
        <v>6.6252000000000004</v>
      </c>
      <c r="J26" s="31"/>
      <c r="K26" s="35" t="s">
        <v>617</v>
      </c>
    </row>
    <row r="27" spans="2:11" x14ac:dyDescent="0.3">
      <c r="B27" s="8" t="s">
        <v>1183</v>
      </c>
      <c r="C27" s="57" t="s">
        <v>644</v>
      </c>
      <c r="D27" s="54" t="s">
        <v>1184</v>
      </c>
      <c r="E27" s="6" t="s">
        <v>625</v>
      </c>
      <c r="F27" s="19">
        <v>14500</v>
      </c>
      <c r="G27" s="24">
        <v>14595.66</v>
      </c>
      <c r="H27" s="24">
        <v>0.92</v>
      </c>
      <c r="I27" s="31">
        <v>6.3049999999999997</v>
      </c>
      <c r="J27" s="31"/>
      <c r="K27" s="35" t="s">
        <v>617</v>
      </c>
    </row>
    <row r="28" spans="2:11" x14ac:dyDescent="0.3">
      <c r="B28" s="8" t="s">
        <v>1996</v>
      </c>
      <c r="C28" s="57" t="s">
        <v>239</v>
      </c>
      <c r="D28" s="54" t="s">
        <v>1997</v>
      </c>
      <c r="E28" s="6" t="s">
        <v>632</v>
      </c>
      <c r="F28" s="19">
        <v>12500</v>
      </c>
      <c r="G28" s="24">
        <v>12574.81</v>
      </c>
      <c r="H28" s="24">
        <v>0.79</v>
      </c>
      <c r="I28" s="31">
        <v>6.8250000000000002</v>
      </c>
      <c r="J28" s="31"/>
      <c r="K28" s="35" t="s">
        <v>617</v>
      </c>
    </row>
    <row r="29" spans="2:11" x14ac:dyDescent="0.3">
      <c r="B29" s="8" t="s">
        <v>1998</v>
      </c>
      <c r="C29" s="57" t="s">
        <v>685</v>
      </c>
      <c r="D29" s="54" t="s">
        <v>1999</v>
      </c>
      <c r="E29" s="6" t="s">
        <v>625</v>
      </c>
      <c r="F29" s="19">
        <v>1100</v>
      </c>
      <c r="G29" s="24">
        <v>11057.94</v>
      </c>
      <c r="H29" s="24">
        <v>0.7</v>
      </c>
      <c r="I29" s="31">
        <v>6.75</v>
      </c>
      <c r="J29" s="31"/>
      <c r="K29" s="35" t="s">
        <v>617</v>
      </c>
    </row>
    <row r="30" spans="2:11" x14ac:dyDescent="0.3">
      <c r="B30" s="8" t="s">
        <v>2000</v>
      </c>
      <c r="C30" s="57" t="s">
        <v>547</v>
      </c>
      <c r="D30" s="54" t="s">
        <v>2001</v>
      </c>
      <c r="E30" s="6" t="s">
        <v>625</v>
      </c>
      <c r="F30" s="19">
        <v>10000</v>
      </c>
      <c r="G30" s="24">
        <v>10098.93</v>
      </c>
      <c r="H30" s="24">
        <v>0.64</v>
      </c>
      <c r="I30" s="31">
        <v>6.6999000000000004</v>
      </c>
      <c r="J30" s="31"/>
      <c r="K30" s="35" t="s">
        <v>617</v>
      </c>
    </row>
    <row r="31" spans="2:11" x14ac:dyDescent="0.3">
      <c r="B31" s="8" t="s">
        <v>2002</v>
      </c>
      <c r="C31" s="57" t="s">
        <v>1990</v>
      </c>
      <c r="D31" s="54" t="s">
        <v>2003</v>
      </c>
      <c r="E31" s="6" t="s">
        <v>625</v>
      </c>
      <c r="F31" s="19">
        <v>10000</v>
      </c>
      <c r="G31" s="24">
        <v>10074.68</v>
      </c>
      <c r="H31" s="24">
        <v>0.63</v>
      </c>
      <c r="I31" s="31">
        <v>7.03</v>
      </c>
      <c r="J31" s="31"/>
      <c r="K31" s="35" t="s">
        <v>617</v>
      </c>
    </row>
    <row r="32" spans="2:11" x14ac:dyDescent="0.3">
      <c r="B32" s="8" t="s">
        <v>2004</v>
      </c>
      <c r="C32" s="57" t="s">
        <v>1906</v>
      </c>
      <c r="D32" s="54" t="s">
        <v>2005</v>
      </c>
      <c r="E32" s="6" t="s">
        <v>625</v>
      </c>
      <c r="F32" s="19">
        <v>10000</v>
      </c>
      <c r="G32" s="24">
        <v>10053.89</v>
      </c>
      <c r="H32" s="24">
        <v>0.63</v>
      </c>
      <c r="I32" s="31">
        <v>6.46</v>
      </c>
      <c r="J32" s="31"/>
      <c r="K32" s="35" t="s">
        <v>617</v>
      </c>
    </row>
    <row r="33" spans="2:11" x14ac:dyDescent="0.3">
      <c r="B33" s="8" t="s">
        <v>2006</v>
      </c>
      <c r="C33" s="57" t="s">
        <v>41</v>
      </c>
      <c r="D33" s="54" t="s">
        <v>2007</v>
      </c>
      <c r="E33" s="6" t="s">
        <v>625</v>
      </c>
      <c r="F33" s="19">
        <v>1000</v>
      </c>
      <c r="G33" s="24">
        <v>9973.7999999999993</v>
      </c>
      <c r="H33" s="24">
        <v>0.63</v>
      </c>
      <c r="I33" s="31">
        <v>6.3699000000000003</v>
      </c>
      <c r="J33" s="31"/>
      <c r="K33" s="35"/>
    </row>
    <row r="34" spans="2:11" x14ac:dyDescent="0.3">
      <c r="B34" s="8" t="s">
        <v>2008</v>
      </c>
      <c r="C34" s="57" t="s">
        <v>763</v>
      </c>
      <c r="D34" s="54" t="s">
        <v>2009</v>
      </c>
      <c r="E34" s="6" t="s">
        <v>625</v>
      </c>
      <c r="F34" s="19">
        <v>10000</v>
      </c>
      <c r="G34" s="24">
        <v>9353.7999999999993</v>
      </c>
      <c r="H34" s="24">
        <v>0.59</v>
      </c>
      <c r="I34" s="31">
        <v>6.4687999999999999</v>
      </c>
      <c r="J34" s="31"/>
      <c r="K34" s="35" t="s">
        <v>617</v>
      </c>
    </row>
    <row r="35" spans="2:11" x14ac:dyDescent="0.3">
      <c r="B35" s="8" t="s">
        <v>2010</v>
      </c>
      <c r="C35" s="57" t="s">
        <v>644</v>
      </c>
      <c r="D35" s="54" t="s">
        <v>2011</v>
      </c>
      <c r="E35" s="6" t="s">
        <v>625</v>
      </c>
      <c r="F35" s="19">
        <v>8000</v>
      </c>
      <c r="G35" s="24">
        <v>8080.06</v>
      </c>
      <c r="H35" s="24">
        <v>0.51</v>
      </c>
      <c r="I35" s="31">
        <v>6.5101000000000004</v>
      </c>
      <c r="J35" s="31"/>
      <c r="K35" s="35"/>
    </row>
    <row r="36" spans="2:11" x14ac:dyDescent="0.3">
      <c r="B36" s="8" t="s">
        <v>2012</v>
      </c>
      <c r="C36" s="57" t="s">
        <v>653</v>
      </c>
      <c r="D36" s="54" t="s">
        <v>2013</v>
      </c>
      <c r="E36" s="6" t="s">
        <v>625</v>
      </c>
      <c r="F36" s="19">
        <v>5000</v>
      </c>
      <c r="G36" s="24">
        <v>5047.29</v>
      </c>
      <c r="H36" s="24">
        <v>0.32</v>
      </c>
      <c r="I36" s="31">
        <v>6.42</v>
      </c>
      <c r="J36" s="31"/>
      <c r="K36" s="35" t="s">
        <v>617</v>
      </c>
    </row>
    <row r="37" spans="2:11" x14ac:dyDescent="0.3">
      <c r="B37" s="8" t="s">
        <v>2014</v>
      </c>
      <c r="C37" s="57" t="s">
        <v>1269</v>
      </c>
      <c r="D37" s="54" t="s">
        <v>2015</v>
      </c>
      <c r="E37" s="6" t="s">
        <v>657</v>
      </c>
      <c r="F37" s="19">
        <v>500</v>
      </c>
      <c r="G37" s="24">
        <v>5027.45</v>
      </c>
      <c r="H37" s="24">
        <v>0.32</v>
      </c>
      <c r="I37" s="31">
        <v>6.3299000000000003</v>
      </c>
      <c r="J37" s="31"/>
      <c r="K37" s="35" t="s">
        <v>617</v>
      </c>
    </row>
    <row r="38" spans="2:11" x14ac:dyDescent="0.3">
      <c r="B38" s="8" t="s">
        <v>2016</v>
      </c>
      <c r="C38" s="57" t="s">
        <v>685</v>
      </c>
      <c r="D38" s="54" t="s">
        <v>2017</v>
      </c>
      <c r="E38" s="6" t="s">
        <v>625</v>
      </c>
      <c r="F38" s="19">
        <v>500</v>
      </c>
      <c r="G38" s="24">
        <v>5024.63</v>
      </c>
      <c r="H38" s="24">
        <v>0.32</v>
      </c>
      <c r="I38" s="31">
        <v>6.75</v>
      </c>
      <c r="J38" s="31"/>
      <c r="K38" s="35" t="s">
        <v>617</v>
      </c>
    </row>
    <row r="39" spans="2:11" x14ac:dyDescent="0.3">
      <c r="B39" s="8" t="s">
        <v>1198</v>
      </c>
      <c r="C39" s="57" t="s">
        <v>220</v>
      </c>
      <c r="D39" s="54" t="s">
        <v>1199</v>
      </c>
      <c r="E39" s="6" t="s">
        <v>632</v>
      </c>
      <c r="F39" s="19">
        <v>2500</v>
      </c>
      <c r="G39" s="24">
        <v>2502.3200000000002</v>
      </c>
      <c r="H39" s="24">
        <v>0.16</v>
      </c>
      <c r="I39" s="31">
        <v>6.6505000000000001</v>
      </c>
      <c r="J39" s="31"/>
      <c r="K39" s="35" t="s">
        <v>617</v>
      </c>
    </row>
    <row r="40" spans="2:11" x14ac:dyDescent="0.3">
      <c r="B40" s="8" t="s">
        <v>2018</v>
      </c>
      <c r="C40" s="57" t="s">
        <v>547</v>
      </c>
      <c r="D40" s="54" t="s">
        <v>2019</v>
      </c>
      <c r="E40" s="6" t="s">
        <v>625</v>
      </c>
      <c r="F40" s="19">
        <v>250</v>
      </c>
      <c r="G40" s="24">
        <v>2500.38</v>
      </c>
      <c r="H40" s="24">
        <v>0.16</v>
      </c>
      <c r="I40" s="31">
        <v>6.1492000000000004</v>
      </c>
      <c r="J40" s="31"/>
      <c r="K40" s="35" t="s">
        <v>617</v>
      </c>
    </row>
    <row r="41" spans="2:11" x14ac:dyDescent="0.3">
      <c r="C41" s="58" t="s">
        <v>172</v>
      </c>
      <c r="D41" s="54"/>
      <c r="E41" s="6"/>
      <c r="F41" s="19"/>
      <c r="G41" s="25">
        <v>350492.46</v>
      </c>
      <c r="H41" s="25">
        <v>22.09</v>
      </c>
      <c r="I41" s="31"/>
      <c r="J41" s="31"/>
      <c r="K41" s="35"/>
    </row>
    <row r="42" spans="2:11" x14ac:dyDescent="0.3">
      <c r="C42" s="57"/>
      <c r="D42" s="54"/>
      <c r="E42" s="6"/>
      <c r="F42" s="19"/>
      <c r="G42" s="24"/>
      <c r="H42" s="24"/>
      <c r="I42" s="31"/>
      <c r="J42" s="31"/>
      <c r="K42" s="35"/>
    </row>
    <row r="43" spans="2:11" x14ac:dyDescent="0.3">
      <c r="C43" s="58" t="s">
        <v>7</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9" t="s">
        <v>8</v>
      </c>
      <c r="D45" s="54"/>
      <c r="E45" s="6"/>
      <c r="F45" s="19"/>
      <c r="G45" s="24"/>
      <c r="H45" s="24"/>
      <c r="I45" s="31"/>
      <c r="J45" s="31"/>
      <c r="K45" s="35"/>
    </row>
    <row r="46" spans="2:11" x14ac:dyDescent="0.3">
      <c r="B46" s="8" t="s">
        <v>2020</v>
      </c>
      <c r="C46" s="57" t="s">
        <v>5271</v>
      </c>
      <c r="D46" s="54" t="s">
        <v>2021</v>
      </c>
      <c r="E46" s="6" t="s">
        <v>729</v>
      </c>
      <c r="F46" s="19">
        <v>400</v>
      </c>
      <c r="G46" s="24">
        <v>24278.36</v>
      </c>
      <c r="H46" s="24">
        <v>1.53</v>
      </c>
      <c r="I46" s="31">
        <v>7.21</v>
      </c>
      <c r="J46" s="31"/>
      <c r="K46" s="35" t="s">
        <v>617</v>
      </c>
    </row>
    <row r="47" spans="2:11" x14ac:dyDescent="0.3">
      <c r="B47" s="8" t="s">
        <v>2022</v>
      </c>
      <c r="C47" s="57" t="s">
        <v>5272</v>
      </c>
      <c r="D47" s="54" t="s">
        <v>2023</v>
      </c>
      <c r="E47" s="6" t="s">
        <v>2024</v>
      </c>
      <c r="F47" s="19">
        <v>166</v>
      </c>
      <c r="G47" s="24">
        <v>8419.69</v>
      </c>
      <c r="H47" s="24">
        <v>0.53</v>
      </c>
      <c r="I47" s="31">
        <v>7.21</v>
      </c>
      <c r="J47" s="31"/>
      <c r="K47" s="35" t="s">
        <v>617</v>
      </c>
    </row>
    <row r="48" spans="2:11" x14ac:dyDescent="0.3">
      <c r="C48" s="58" t="s">
        <v>172</v>
      </c>
      <c r="D48" s="54"/>
      <c r="E48" s="6"/>
      <c r="F48" s="19"/>
      <c r="G48" s="25">
        <v>32698.05</v>
      </c>
      <c r="H48" s="25">
        <v>2.06</v>
      </c>
      <c r="I48" s="31"/>
      <c r="J48" s="31"/>
      <c r="K48" s="35"/>
    </row>
    <row r="49" spans="2:11" x14ac:dyDescent="0.3">
      <c r="C49" s="57"/>
      <c r="D49" s="54"/>
      <c r="E49" s="6"/>
      <c r="F49" s="19"/>
      <c r="G49" s="24"/>
      <c r="H49" s="24"/>
      <c r="I49" s="31"/>
      <c r="J49" s="31"/>
      <c r="K49" s="35"/>
    </row>
    <row r="50" spans="2:11" x14ac:dyDescent="0.3">
      <c r="C50" s="59" t="s">
        <v>9</v>
      </c>
      <c r="D50" s="54"/>
      <c r="E50" s="6"/>
      <c r="F50" s="19"/>
      <c r="G50" s="24"/>
      <c r="H50" s="24"/>
      <c r="I50" s="31"/>
      <c r="J50" s="31"/>
      <c r="K50" s="35"/>
    </row>
    <row r="51" spans="2:11" x14ac:dyDescent="0.3">
      <c r="B51" s="8" t="s">
        <v>1538</v>
      </c>
      <c r="C51" s="57" t="s">
        <v>1539</v>
      </c>
      <c r="D51" s="54" t="s">
        <v>1540</v>
      </c>
      <c r="E51" s="6" t="s">
        <v>183</v>
      </c>
      <c r="F51" s="19">
        <v>68500000</v>
      </c>
      <c r="G51" s="24">
        <v>68516.3</v>
      </c>
      <c r="H51" s="24">
        <v>4.3099999999999996</v>
      </c>
      <c r="I51" s="31">
        <v>5.6589858</v>
      </c>
      <c r="J51" s="31"/>
      <c r="K51" s="35"/>
    </row>
    <row r="52" spans="2:11" x14ac:dyDescent="0.3">
      <c r="B52" s="8" t="s">
        <v>2025</v>
      </c>
      <c r="C52" s="57" t="s">
        <v>2026</v>
      </c>
      <c r="D52" s="54" t="s">
        <v>2027</v>
      </c>
      <c r="E52" s="6" t="s">
        <v>183</v>
      </c>
      <c r="F52" s="19">
        <v>5500000</v>
      </c>
      <c r="G52" s="24">
        <v>5559.58</v>
      </c>
      <c r="H52" s="24">
        <v>0.35</v>
      </c>
      <c r="I52" s="31">
        <v>5.6996861000000001</v>
      </c>
      <c r="J52" s="31"/>
      <c r="K52" s="35"/>
    </row>
    <row r="53" spans="2:11" x14ac:dyDescent="0.3">
      <c r="C53" s="58" t="s">
        <v>172</v>
      </c>
      <c r="D53" s="54"/>
      <c r="E53" s="6"/>
      <c r="F53" s="19"/>
      <c r="G53" s="25">
        <v>74075.88</v>
      </c>
      <c r="H53" s="25">
        <v>4.66</v>
      </c>
      <c r="I53" s="31"/>
      <c r="J53" s="31"/>
      <c r="K53" s="35"/>
    </row>
    <row r="54" spans="2:11" x14ac:dyDescent="0.3">
      <c r="C54" s="57"/>
      <c r="D54" s="54"/>
      <c r="E54" s="6"/>
      <c r="F54" s="19"/>
      <c r="G54" s="24"/>
      <c r="H54" s="24"/>
      <c r="I54" s="31"/>
      <c r="J54" s="31"/>
      <c r="K54" s="35"/>
    </row>
    <row r="55" spans="2:11" x14ac:dyDescent="0.3">
      <c r="C55" s="59" t="s">
        <v>10</v>
      </c>
      <c r="D55" s="54"/>
      <c r="E55" s="6"/>
      <c r="F55" s="19"/>
      <c r="G55" s="24"/>
      <c r="H55" s="24"/>
      <c r="I55" s="31"/>
      <c r="J55" s="31"/>
      <c r="K55" s="35"/>
    </row>
    <row r="56" spans="2:11" x14ac:dyDescent="0.3">
      <c r="B56" s="8" t="s">
        <v>2028</v>
      </c>
      <c r="C56" s="57" t="s">
        <v>2029</v>
      </c>
      <c r="D56" s="54" t="s">
        <v>2030</v>
      </c>
      <c r="E56" s="6" t="s">
        <v>183</v>
      </c>
      <c r="F56" s="19">
        <v>19500000</v>
      </c>
      <c r="G56" s="24">
        <v>19747.98</v>
      </c>
      <c r="H56" s="24">
        <v>1.24</v>
      </c>
      <c r="I56" s="31">
        <v>5.6833499999999999</v>
      </c>
      <c r="J56" s="31"/>
      <c r="K56" s="35"/>
    </row>
    <row r="57" spans="2:11" x14ac:dyDescent="0.3">
      <c r="B57" s="8" t="s">
        <v>2031</v>
      </c>
      <c r="C57" s="57" t="s">
        <v>2032</v>
      </c>
      <c r="D57" s="54" t="s">
        <v>2033</v>
      </c>
      <c r="E57" s="6" t="s">
        <v>183</v>
      </c>
      <c r="F57" s="19">
        <v>15000000</v>
      </c>
      <c r="G57" s="24">
        <v>15187.85</v>
      </c>
      <c r="H57" s="24">
        <v>0.96</v>
      </c>
      <c r="I57" s="31">
        <v>5.8895124000000001</v>
      </c>
      <c r="J57" s="31"/>
      <c r="K57" s="35"/>
    </row>
    <row r="58" spans="2:11" x14ac:dyDescent="0.3">
      <c r="B58" s="8" t="s">
        <v>2034</v>
      </c>
      <c r="C58" s="57" t="s">
        <v>2035</v>
      </c>
      <c r="D58" s="54" t="s">
        <v>2036</v>
      </c>
      <c r="E58" s="6" t="s">
        <v>183</v>
      </c>
      <c r="F58" s="19">
        <v>11500000</v>
      </c>
      <c r="G58" s="24">
        <v>11536.86</v>
      </c>
      <c r="H58" s="24">
        <v>0.73</v>
      </c>
      <c r="I58" s="31">
        <v>5.8377844999999997</v>
      </c>
      <c r="J58" s="31"/>
      <c r="K58" s="35"/>
    </row>
    <row r="59" spans="2:11" x14ac:dyDescent="0.3">
      <c r="B59" s="8" t="s">
        <v>2037</v>
      </c>
      <c r="C59" s="57" t="s">
        <v>2038</v>
      </c>
      <c r="D59" s="54" t="s">
        <v>2039</v>
      </c>
      <c r="E59" s="6" t="s">
        <v>183</v>
      </c>
      <c r="F59" s="19">
        <v>9000000</v>
      </c>
      <c r="G59" s="24">
        <v>9172.58</v>
      </c>
      <c r="H59" s="24">
        <v>0.57999999999999996</v>
      </c>
      <c r="I59" s="31">
        <v>5.8429219999999997</v>
      </c>
      <c r="J59" s="31"/>
      <c r="K59" s="35"/>
    </row>
    <row r="60" spans="2:11" x14ac:dyDescent="0.3">
      <c r="B60" s="8" t="s">
        <v>1580</v>
      </c>
      <c r="C60" s="57" t="s">
        <v>1581</v>
      </c>
      <c r="D60" s="54" t="s">
        <v>1582</v>
      </c>
      <c r="E60" s="6" t="s">
        <v>183</v>
      </c>
      <c r="F60" s="19">
        <v>6750000</v>
      </c>
      <c r="G60" s="24">
        <v>6824.63</v>
      </c>
      <c r="H60" s="24">
        <v>0.43</v>
      </c>
      <c r="I60" s="31">
        <v>5.7000500000000001</v>
      </c>
      <c r="J60" s="31"/>
      <c r="K60" s="35"/>
    </row>
    <row r="61" spans="2:11" x14ac:dyDescent="0.3">
      <c r="B61" s="8" t="s">
        <v>2040</v>
      </c>
      <c r="C61" s="57" t="s">
        <v>2041</v>
      </c>
      <c r="D61" s="54" t="s">
        <v>2042</v>
      </c>
      <c r="E61" s="6" t="s">
        <v>183</v>
      </c>
      <c r="F61" s="19">
        <v>5000000</v>
      </c>
      <c r="G61" s="24">
        <v>5018.1400000000003</v>
      </c>
      <c r="H61" s="24">
        <v>0.32</v>
      </c>
      <c r="I61" s="31">
        <v>5.4512499999999999</v>
      </c>
      <c r="J61" s="31"/>
      <c r="K61" s="35"/>
    </row>
    <row r="62" spans="2:11" x14ac:dyDescent="0.3">
      <c r="B62" s="8" t="s">
        <v>2043</v>
      </c>
      <c r="C62" s="57" t="s">
        <v>2044</v>
      </c>
      <c r="D62" s="54" t="s">
        <v>2045</v>
      </c>
      <c r="E62" s="6" t="s">
        <v>183</v>
      </c>
      <c r="F62" s="19">
        <v>3500000</v>
      </c>
      <c r="G62" s="24">
        <v>3568.99</v>
      </c>
      <c r="H62" s="24">
        <v>0.22</v>
      </c>
      <c r="I62" s="31">
        <v>5.8635161</v>
      </c>
      <c r="J62" s="31"/>
      <c r="K62" s="35"/>
    </row>
    <row r="63" spans="2:11" x14ac:dyDescent="0.3">
      <c r="B63" s="8" t="s">
        <v>2046</v>
      </c>
      <c r="C63" s="57" t="s">
        <v>2047</v>
      </c>
      <c r="D63" s="54" t="s">
        <v>2048</v>
      </c>
      <c r="E63" s="6" t="s">
        <v>183</v>
      </c>
      <c r="F63" s="19">
        <v>3500000</v>
      </c>
      <c r="G63" s="24">
        <v>3567.26</v>
      </c>
      <c r="H63" s="24">
        <v>0.22</v>
      </c>
      <c r="I63" s="31">
        <v>5.8686550999999998</v>
      </c>
      <c r="J63" s="31"/>
      <c r="K63" s="35"/>
    </row>
    <row r="64" spans="2:11" x14ac:dyDescent="0.3">
      <c r="B64" s="8" t="s">
        <v>2049</v>
      </c>
      <c r="C64" s="57" t="s">
        <v>2050</v>
      </c>
      <c r="D64" s="54" t="s">
        <v>2051</v>
      </c>
      <c r="E64" s="6" t="s">
        <v>183</v>
      </c>
      <c r="F64" s="19">
        <v>2500000</v>
      </c>
      <c r="G64" s="24">
        <v>2540.35</v>
      </c>
      <c r="H64" s="24">
        <v>0.16</v>
      </c>
      <c r="I64" s="31">
        <v>5.7695226000000002</v>
      </c>
      <c r="J64" s="31"/>
      <c r="K64" s="35"/>
    </row>
    <row r="65" spans="1:11" x14ac:dyDescent="0.3">
      <c r="B65" s="8" t="s">
        <v>2052</v>
      </c>
      <c r="C65" s="57" t="s">
        <v>2053</v>
      </c>
      <c r="D65" s="54" t="s">
        <v>2054</v>
      </c>
      <c r="E65" s="6" t="s">
        <v>183</v>
      </c>
      <c r="F65" s="19">
        <v>1500000</v>
      </c>
      <c r="G65" s="24">
        <v>1503.21</v>
      </c>
      <c r="H65" s="24">
        <v>0.09</v>
      </c>
      <c r="I65" s="31">
        <v>5.7000999999999999</v>
      </c>
      <c r="J65" s="31"/>
      <c r="K65" s="35"/>
    </row>
    <row r="66" spans="1:11" x14ac:dyDescent="0.3">
      <c r="C66" s="58" t="s">
        <v>172</v>
      </c>
      <c r="D66" s="54"/>
      <c r="E66" s="6"/>
      <c r="F66" s="19"/>
      <c r="G66" s="25">
        <v>78667.850000000006</v>
      </c>
      <c r="H66" s="25">
        <v>4.95</v>
      </c>
      <c r="I66" s="31"/>
      <c r="J66" s="31"/>
      <c r="K66" s="35"/>
    </row>
    <row r="67" spans="1:11" x14ac:dyDescent="0.3">
      <c r="C67" s="57"/>
      <c r="D67" s="54"/>
      <c r="E67" s="6"/>
      <c r="F67" s="19"/>
      <c r="G67" s="24"/>
      <c r="H67" s="24"/>
      <c r="I67" s="31"/>
      <c r="J67" s="31"/>
      <c r="K67" s="35"/>
    </row>
    <row r="68" spans="1:11" x14ac:dyDescent="0.3">
      <c r="A68" s="10"/>
      <c r="B68" s="28"/>
      <c r="C68" s="58" t="s">
        <v>11</v>
      </c>
      <c r="D68" s="54"/>
      <c r="E68" s="6"/>
      <c r="F68" s="19"/>
      <c r="G68" s="24"/>
      <c r="H68" s="24"/>
      <c r="I68" s="31"/>
      <c r="J68" s="31"/>
      <c r="K68" s="35"/>
    </row>
    <row r="69" spans="1:11" x14ac:dyDescent="0.3">
      <c r="C69" s="59" t="s">
        <v>13</v>
      </c>
      <c r="D69" s="54"/>
      <c r="E69" s="6"/>
      <c r="F69" s="19"/>
      <c r="G69" s="24"/>
      <c r="H69" s="24"/>
      <c r="I69" s="31"/>
      <c r="J69" s="31"/>
      <c r="K69" s="35"/>
    </row>
    <row r="70" spans="1:11" x14ac:dyDescent="0.3">
      <c r="B70" s="8" t="s">
        <v>2055</v>
      </c>
      <c r="C70" s="57" t="s">
        <v>88</v>
      </c>
      <c r="D70" s="54" t="s">
        <v>2056</v>
      </c>
      <c r="E70" s="6" t="s">
        <v>754</v>
      </c>
      <c r="F70" s="19">
        <v>6000</v>
      </c>
      <c r="G70" s="24">
        <v>29525.94</v>
      </c>
      <c r="H70" s="24">
        <v>1.86</v>
      </c>
      <c r="I70" s="31">
        <v>6.4398999999999997</v>
      </c>
      <c r="J70" s="31"/>
      <c r="K70" s="35" t="s">
        <v>617</v>
      </c>
    </row>
    <row r="71" spans="1:11" x14ac:dyDescent="0.3">
      <c r="B71" s="8" t="s">
        <v>2057</v>
      </c>
      <c r="C71" s="57" t="s">
        <v>1235</v>
      </c>
      <c r="D71" s="54" t="s">
        <v>2058</v>
      </c>
      <c r="E71" s="6" t="s">
        <v>754</v>
      </c>
      <c r="F71" s="19">
        <v>5000</v>
      </c>
      <c r="G71" s="24">
        <v>24888.65</v>
      </c>
      <c r="H71" s="24">
        <v>1.57</v>
      </c>
      <c r="I71" s="31">
        <v>5.8320999999999996</v>
      </c>
      <c r="J71" s="31"/>
      <c r="K71" s="35" t="s">
        <v>617</v>
      </c>
    </row>
    <row r="72" spans="1:11" x14ac:dyDescent="0.3">
      <c r="B72" s="8" t="s">
        <v>1619</v>
      </c>
      <c r="C72" s="57" t="s">
        <v>1620</v>
      </c>
      <c r="D72" s="54" t="s">
        <v>1621</v>
      </c>
      <c r="E72" s="6" t="s">
        <v>754</v>
      </c>
      <c r="F72" s="19">
        <v>5000</v>
      </c>
      <c r="G72" s="24">
        <v>24879.05</v>
      </c>
      <c r="H72" s="24">
        <v>1.56</v>
      </c>
      <c r="I72" s="31">
        <v>6.8247999999999998</v>
      </c>
      <c r="J72" s="31"/>
      <c r="K72" s="35" t="s">
        <v>617</v>
      </c>
    </row>
    <row r="73" spans="1:11" x14ac:dyDescent="0.3">
      <c r="B73" s="8" t="s">
        <v>1655</v>
      </c>
      <c r="C73" s="57" t="s">
        <v>88</v>
      </c>
      <c r="D73" s="54" t="s">
        <v>1656</v>
      </c>
      <c r="E73" s="6" t="s">
        <v>754</v>
      </c>
      <c r="F73" s="19">
        <v>5000</v>
      </c>
      <c r="G73" s="24">
        <v>23669.78</v>
      </c>
      <c r="H73" s="24">
        <v>1.49</v>
      </c>
      <c r="I73" s="31">
        <v>6.8148999999999997</v>
      </c>
      <c r="J73" s="31"/>
      <c r="K73" s="35" t="s">
        <v>617</v>
      </c>
    </row>
    <row r="74" spans="1:11" x14ac:dyDescent="0.3">
      <c r="B74" s="8" t="s">
        <v>2059</v>
      </c>
      <c r="C74" s="57" t="s">
        <v>1266</v>
      </c>
      <c r="D74" s="54" t="s">
        <v>2060</v>
      </c>
      <c r="E74" s="6" t="s">
        <v>754</v>
      </c>
      <c r="F74" s="19">
        <v>4000</v>
      </c>
      <c r="G74" s="24">
        <v>19258.54</v>
      </c>
      <c r="H74" s="24">
        <v>1.21</v>
      </c>
      <c r="I74" s="31">
        <v>6.33</v>
      </c>
      <c r="J74" s="31"/>
      <c r="K74" s="35" t="s">
        <v>617</v>
      </c>
    </row>
    <row r="75" spans="1:11" x14ac:dyDescent="0.3">
      <c r="B75" s="8" t="s">
        <v>2061</v>
      </c>
      <c r="C75" s="57" t="s">
        <v>88</v>
      </c>
      <c r="D75" s="54" t="s">
        <v>2062</v>
      </c>
      <c r="E75" s="6" t="s">
        <v>754</v>
      </c>
      <c r="F75" s="19">
        <v>3000</v>
      </c>
      <c r="G75" s="24">
        <v>14538.23</v>
      </c>
      <c r="H75" s="24">
        <v>0.91</v>
      </c>
      <c r="I75" s="31">
        <v>6.6249000000000002</v>
      </c>
      <c r="J75" s="31"/>
      <c r="K75" s="35" t="s">
        <v>617</v>
      </c>
    </row>
    <row r="76" spans="1:11" x14ac:dyDescent="0.3">
      <c r="B76" s="8" t="s">
        <v>2063</v>
      </c>
      <c r="C76" s="57" t="s">
        <v>547</v>
      </c>
      <c r="D76" s="54" t="s">
        <v>2064</v>
      </c>
      <c r="E76" s="6" t="s">
        <v>754</v>
      </c>
      <c r="F76" s="19">
        <v>2500</v>
      </c>
      <c r="G76" s="24">
        <v>12269.18</v>
      </c>
      <c r="H76" s="24">
        <v>0.77</v>
      </c>
      <c r="I76" s="31">
        <v>6.3000999999999996</v>
      </c>
      <c r="J76" s="31"/>
      <c r="K76" s="35" t="s">
        <v>617</v>
      </c>
    </row>
    <row r="77" spans="1:11" x14ac:dyDescent="0.3">
      <c r="B77" s="8" t="s">
        <v>2065</v>
      </c>
      <c r="C77" s="57" t="s">
        <v>2066</v>
      </c>
      <c r="D77" s="54" t="s">
        <v>2067</v>
      </c>
      <c r="E77" s="6" t="s">
        <v>754</v>
      </c>
      <c r="F77" s="19">
        <v>2300</v>
      </c>
      <c r="G77" s="24">
        <v>11287.31</v>
      </c>
      <c r="H77" s="24">
        <v>0.71</v>
      </c>
      <c r="I77" s="31">
        <v>6.31</v>
      </c>
      <c r="J77" s="31"/>
      <c r="K77" s="35" t="s">
        <v>617</v>
      </c>
    </row>
    <row r="78" spans="1:11" x14ac:dyDescent="0.3">
      <c r="B78" s="8" t="s">
        <v>2068</v>
      </c>
      <c r="C78" s="57" t="s">
        <v>1085</v>
      </c>
      <c r="D78" s="54" t="s">
        <v>2069</v>
      </c>
      <c r="E78" s="6" t="s">
        <v>1395</v>
      </c>
      <c r="F78" s="19">
        <v>2000</v>
      </c>
      <c r="G78" s="24">
        <v>9988.75</v>
      </c>
      <c r="H78" s="24">
        <v>0.63</v>
      </c>
      <c r="I78" s="31">
        <v>5.8753000000000002</v>
      </c>
      <c r="J78" s="31"/>
      <c r="K78" s="35" t="s">
        <v>617</v>
      </c>
    </row>
    <row r="79" spans="1:11" x14ac:dyDescent="0.3">
      <c r="B79" s="8" t="s">
        <v>2070</v>
      </c>
      <c r="C79" s="57" t="s">
        <v>1640</v>
      </c>
      <c r="D79" s="54" t="s">
        <v>2071</v>
      </c>
      <c r="E79" s="6" t="s">
        <v>754</v>
      </c>
      <c r="F79" s="19">
        <v>2000</v>
      </c>
      <c r="G79" s="24">
        <v>9855.77</v>
      </c>
      <c r="H79" s="24">
        <v>0.62</v>
      </c>
      <c r="I79" s="31">
        <v>6.07</v>
      </c>
      <c r="J79" s="31"/>
      <c r="K79" s="35" t="s">
        <v>617</v>
      </c>
    </row>
    <row r="80" spans="1:11" x14ac:dyDescent="0.3">
      <c r="B80" s="8" t="s">
        <v>1701</v>
      </c>
      <c r="C80" s="57" t="s">
        <v>1702</v>
      </c>
      <c r="D80" s="54" t="s">
        <v>1703</v>
      </c>
      <c r="E80" s="6" t="s">
        <v>754</v>
      </c>
      <c r="F80" s="19">
        <v>2000</v>
      </c>
      <c r="G80" s="24">
        <v>9808.61</v>
      </c>
      <c r="H80" s="24">
        <v>0.62</v>
      </c>
      <c r="I80" s="31">
        <v>5.9851000000000001</v>
      </c>
      <c r="J80" s="31"/>
      <c r="K80" s="35" t="s">
        <v>617</v>
      </c>
    </row>
    <row r="81" spans="2:11" x14ac:dyDescent="0.3">
      <c r="B81" s="8" t="s">
        <v>2072</v>
      </c>
      <c r="C81" s="57" t="s">
        <v>674</v>
      </c>
      <c r="D81" s="54" t="s">
        <v>2073</v>
      </c>
      <c r="E81" s="6" t="s">
        <v>754</v>
      </c>
      <c r="F81" s="19">
        <v>2000</v>
      </c>
      <c r="G81" s="24">
        <v>9788.9699999999993</v>
      </c>
      <c r="H81" s="24">
        <v>0.62</v>
      </c>
      <c r="I81" s="31">
        <v>6.2450999999999999</v>
      </c>
      <c r="J81" s="31"/>
      <c r="K81" s="35" t="s">
        <v>617</v>
      </c>
    </row>
    <row r="82" spans="2:11" x14ac:dyDescent="0.3">
      <c r="B82" s="8" t="s">
        <v>1686</v>
      </c>
      <c r="C82" s="57" t="s">
        <v>88</v>
      </c>
      <c r="D82" s="54" t="s">
        <v>1687</v>
      </c>
      <c r="E82" s="6" t="s">
        <v>754</v>
      </c>
      <c r="F82" s="19">
        <v>2000</v>
      </c>
      <c r="G82" s="24">
        <v>9668.33</v>
      </c>
      <c r="H82" s="24">
        <v>0.61</v>
      </c>
      <c r="I82" s="31">
        <v>6.625</v>
      </c>
      <c r="J82" s="31"/>
      <c r="K82" s="35" t="s">
        <v>617</v>
      </c>
    </row>
    <row r="83" spans="2:11" x14ac:dyDescent="0.3">
      <c r="B83" s="8" t="s">
        <v>2074</v>
      </c>
      <c r="C83" s="57" t="s">
        <v>1163</v>
      </c>
      <c r="D83" s="54" t="s">
        <v>2075</v>
      </c>
      <c r="E83" s="6" t="s">
        <v>748</v>
      </c>
      <c r="F83" s="19">
        <v>500</v>
      </c>
      <c r="G83" s="24">
        <v>2475.3200000000002</v>
      </c>
      <c r="H83" s="24">
        <v>0.16</v>
      </c>
      <c r="I83" s="31">
        <v>6.5002000000000004</v>
      </c>
      <c r="J83" s="31"/>
      <c r="K83" s="35" t="s">
        <v>617</v>
      </c>
    </row>
    <row r="84" spans="2:11" x14ac:dyDescent="0.3">
      <c r="B84" s="8" t="s">
        <v>2076</v>
      </c>
      <c r="C84" s="57" t="s">
        <v>1163</v>
      </c>
      <c r="D84" s="54" t="s">
        <v>2077</v>
      </c>
      <c r="E84" s="6" t="s">
        <v>748</v>
      </c>
      <c r="F84" s="19">
        <v>500</v>
      </c>
      <c r="G84" s="24">
        <v>2399.92</v>
      </c>
      <c r="H84" s="24">
        <v>0.15</v>
      </c>
      <c r="I84" s="31">
        <v>6.7950999999999997</v>
      </c>
      <c r="J84" s="31"/>
      <c r="K84" s="35" t="s">
        <v>617</v>
      </c>
    </row>
    <row r="85" spans="2:11" x14ac:dyDescent="0.3">
      <c r="C85" s="58" t="s">
        <v>172</v>
      </c>
      <c r="D85" s="54"/>
      <c r="E85" s="6"/>
      <c r="F85" s="19"/>
      <c r="G85" s="25">
        <v>214302.35</v>
      </c>
      <c r="H85" s="25">
        <v>13.49</v>
      </c>
      <c r="I85" s="31"/>
      <c r="J85" s="31"/>
      <c r="K85" s="35"/>
    </row>
    <row r="86" spans="2:11" x14ac:dyDescent="0.3">
      <c r="C86" s="57"/>
      <c r="D86" s="54"/>
      <c r="E86" s="6"/>
      <c r="F86" s="19"/>
      <c r="G86" s="24"/>
      <c r="H86" s="24"/>
      <c r="I86" s="31"/>
      <c r="J86" s="31"/>
      <c r="K86" s="35"/>
    </row>
    <row r="87" spans="2:11" x14ac:dyDescent="0.3">
      <c r="C87" s="59" t="s">
        <v>14</v>
      </c>
      <c r="D87" s="54"/>
      <c r="E87" s="6"/>
      <c r="F87" s="19"/>
      <c r="G87" s="24"/>
      <c r="H87" s="24"/>
      <c r="I87" s="31"/>
      <c r="J87" s="31"/>
      <c r="K87" s="35"/>
    </row>
    <row r="88" spans="2:11" x14ac:dyDescent="0.3">
      <c r="B88" s="8" t="s">
        <v>1720</v>
      </c>
      <c r="C88" s="57" t="s">
        <v>1065</v>
      </c>
      <c r="D88" s="54" t="s">
        <v>1721</v>
      </c>
      <c r="E88" s="6" t="s">
        <v>754</v>
      </c>
      <c r="F88" s="19">
        <v>10000</v>
      </c>
      <c r="G88" s="24">
        <v>49842.8</v>
      </c>
      <c r="H88" s="24">
        <v>3.13</v>
      </c>
      <c r="I88" s="31">
        <v>6.0587999999999997</v>
      </c>
      <c r="J88" s="31"/>
      <c r="K88" s="35" t="s">
        <v>617</v>
      </c>
    </row>
    <row r="89" spans="2:11" x14ac:dyDescent="0.3">
      <c r="B89" s="8" t="s">
        <v>1704</v>
      </c>
      <c r="C89" s="57" t="s">
        <v>41</v>
      </c>
      <c r="D89" s="54" t="s">
        <v>1705</v>
      </c>
      <c r="E89" s="6" t="s">
        <v>754</v>
      </c>
      <c r="F89" s="19">
        <v>10000</v>
      </c>
      <c r="G89" s="24">
        <v>48113.45</v>
      </c>
      <c r="H89" s="24">
        <v>3.03</v>
      </c>
      <c r="I89" s="31">
        <v>6.0900999999999996</v>
      </c>
      <c r="J89" s="31"/>
      <c r="K89" s="35"/>
    </row>
    <row r="90" spans="2:11" x14ac:dyDescent="0.3">
      <c r="B90" s="8" t="s">
        <v>2078</v>
      </c>
      <c r="C90" s="57" t="s">
        <v>301</v>
      </c>
      <c r="D90" s="54" t="s">
        <v>2079</v>
      </c>
      <c r="E90" s="6" t="s">
        <v>1395</v>
      </c>
      <c r="F90" s="19">
        <v>10000</v>
      </c>
      <c r="G90" s="24">
        <v>47983.55</v>
      </c>
      <c r="H90" s="24">
        <v>3.02</v>
      </c>
      <c r="I90" s="31">
        <v>6.1849999999999996</v>
      </c>
      <c r="J90" s="31"/>
      <c r="K90" s="35" t="s">
        <v>617</v>
      </c>
    </row>
    <row r="91" spans="2:11" x14ac:dyDescent="0.3">
      <c r="B91" s="8" t="s">
        <v>2080</v>
      </c>
      <c r="C91" s="57" t="s">
        <v>289</v>
      </c>
      <c r="D91" s="54" t="s">
        <v>2081</v>
      </c>
      <c r="E91" s="6" t="s">
        <v>754</v>
      </c>
      <c r="F91" s="19">
        <v>8000</v>
      </c>
      <c r="G91" s="24">
        <v>38968.28</v>
      </c>
      <c r="H91" s="24">
        <v>2.4500000000000002</v>
      </c>
      <c r="I91" s="31">
        <v>6.0399000000000003</v>
      </c>
      <c r="J91" s="31"/>
      <c r="K91" s="35" t="s">
        <v>617</v>
      </c>
    </row>
    <row r="92" spans="2:11" x14ac:dyDescent="0.3">
      <c r="B92" s="8" t="s">
        <v>1710</v>
      </c>
      <c r="C92" s="57" t="s">
        <v>289</v>
      </c>
      <c r="D92" s="54" t="s">
        <v>1711</v>
      </c>
      <c r="E92" s="6" t="s">
        <v>754</v>
      </c>
      <c r="F92" s="19">
        <v>8000</v>
      </c>
      <c r="G92" s="24">
        <v>38539.56</v>
      </c>
      <c r="H92" s="24">
        <v>2.42</v>
      </c>
      <c r="I92" s="31">
        <v>6.04</v>
      </c>
      <c r="J92" s="31"/>
      <c r="K92" s="35" t="s">
        <v>617</v>
      </c>
    </row>
    <row r="93" spans="2:11" x14ac:dyDescent="0.3">
      <c r="B93" s="8" t="s">
        <v>2082</v>
      </c>
      <c r="C93" s="57" t="s">
        <v>1269</v>
      </c>
      <c r="D93" s="54" t="s">
        <v>2083</v>
      </c>
      <c r="E93" s="6" t="s">
        <v>754</v>
      </c>
      <c r="F93" s="19">
        <v>6000</v>
      </c>
      <c r="G93" s="24">
        <v>29394.21</v>
      </c>
      <c r="H93" s="24">
        <v>1.85</v>
      </c>
      <c r="I93" s="31">
        <v>5.9701000000000004</v>
      </c>
      <c r="J93" s="31"/>
      <c r="K93" s="35"/>
    </row>
    <row r="94" spans="2:11" x14ac:dyDescent="0.3">
      <c r="B94" s="8" t="s">
        <v>2084</v>
      </c>
      <c r="C94" s="57" t="s">
        <v>56</v>
      </c>
      <c r="D94" s="54" t="s">
        <v>2085</v>
      </c>
      <c r="E94" s="6" t="s">
        <v>754</v>
      </c>
      <c r="F94" s="19">
        <v>5500</v>
      </c>
      <c r="G94" s="24">
        <v>27048.59</v>
      </c>
      <c r="H94" s="24">
        <v>1.7</v>
      </c>
      <c r="I94" s="31">
        <v>5.9142000000000001</v>
      </c>
      <c r="J94" s="31"/>
      <c r="K94" s="35" t="s">
        <v>617</v>
      </c>
    </row>
    <row r="95" spans="2:11" x14ac:dyDescent="0.3">
      <c r="B95" s="8" t="s">
        <v>1744</v>
      </c>
      <c r="C95" s="57" t="s">
        <v>1456</v>
      </c>
      <c r="D95" s="54" t="s">
        <v>1745</v>
      </c>
      <c r="E95" s="6" t="s">
        <v>754</v>
      </c>
      <c r="F95" s="19">
        <v>5500</v>
      </c>
      <c r="G95" s="24">
        <v>26953.55</v>
      </c>
      <c r="H95" s="24">
        <v>1.69</v>
      </c>
      <c r="I95" s="31">
        <v>5.92</v>
      </c>
      <c r="J95" s="31"/>
      <c r="K95" s="35" t="s">
        <v>617</v>
      </c>
    </row>
    <row r="96" spans="2:11" x14ac:dyDescent="0.3">
      <c r="B96" s="8" t="s">
        <v>2086</v>
      </c>
      <c r="C96" s="57" t="s">
        <v>56</v>
      </c>
      <c r="D96" s="54" t="s">
        <v>2087</v>
      </c>
      <c r="E96" s="6" t="s">
        <v>754</v>
      </c>
      <c r="F96" s="19">
        <v>5000</v>
      </c>
      <c r="G96" s="24">
        <v>24241.78</v>
      </c>
      <c r="H96" s="24">
        <v>1.52</v>
      </c>
      <c r="I96" s="31">
        <v>6.0724999999999998</v>
      </c>
      <c r="J96" s="31"/>
      <c r="K96" s="35" t="s">
        <v>617</v>
      </c>
    </row>
    <row r="97" spans="2:11" x14ac:dyDescent="0.3">
      <c r="B97" s="8" t="s">
        <v>2088</v>
      </c>
      <c r="C97" s="57" t="s">
        <v>41</v>
      </c>
      <c r="D97" s="54" t="s">
        <v>2089</v>
      </c>
      <c r="E97" s="6" t="s">
        <v>754</v>
      </c>
      <c r="F97" s="19">
        <v>5000</v>
      </c>
      <c r="G97" s="24">
        <v>24237.58</v>
      </c>
      <c r="H97" s="24">
        <v>1.52</v>
      </c>
      <c r="I97" s="31">
        <v>6.0749000000000004</v>
      </c>
      <c r="J97" s="31"/>
      <c r="K97" s="35"/>
    </row>
    <row r="98" spans="2:11" x14ac:dyDescent="0.3">
      <c r="B98" s="8" t="s">
        <v>1768</v>
      </c>
      <c r="C98" s="57" t="s">
        <v>1269</v>
      </c>
      <c r="D98" s="54" t="s">
        <v>1769</v>
      </c>
      <c r="E98" s="6" t="s">
        <v>754</v>
      </c>
      <c r="F98" s="19">
        <v>5000</v>
      </c>
      <c r="G98" s="24">
        <v>24050.53</v>
      </c>
      <c r="H98" s="24">
        <v>1.51</v>
      </c>
      <c r="I98" s="31">
        <v>6.08</v>
      </c>
      <c r="J98" s="31"/>
      <c r="K98" s="35" t="s">
        <v>617</v>
      </c>
    </row>
    <row r="99" spans="2:11" x14ac:dyDescent="0.3">
      <c r="B99" s="8" t="s">
        <v>2090</v>
      </c>
      <c r="C99" s="57" t="s">
        <v>45</v>
      </c>
      <c r="D99" s="54" t="s">
        <v>2091</v>
      </c>
      <c r="E99" s="6" t="s">
        <v>748</v>
      </c>
      <c r="F99" s="19">
        <v>4500</v>
      </c>
      <c r="G99" s="24">
        <v>22128.86</v>
      </c>
      <c r="H99" s="24">
        <v>1.39</v>
      </c>
      <c r="I99" s="31">
        <v>5.8300999999999998</v>
      </c>
      <c r="J99" s="31"/>
      <c r="K99" s="35" t="s">
        <v>617</v>
      </c>
    </row>
    <row r="100" spans="2:11" x14ac:dyDescent="0.3">
      <c r="B100" s="8" t="s">
        <v>2092</v>
      </c>
      <c r="C100" s="57" t="s">
        <v>67</v>
      </c>
      <c r="D100" s="54" t="s">
        <v>2093</v>
      </c>
      <c r="E100" s="6" t="s">
        <v>754</v>
      </c>
      <c r="F100" s="19">
        <v>4500</v>
      </c>
      <c r="G100" s="24">
        <v>22051.64</v>
      </c>
      <c r="H100" s="24">
        <v>1.39</v>
      </c>
      <c r="I100" s="31">
        <v>5.8898999999999999</v>
      </c>
      <c r="J100" s="31"/>
      <c r="K100" s="35" t="s">
        <v>617</v>
      </c>
    </row>
    <row r="101" spans="2:11" x14ac:dyDescent="0.3">
      <c r="B101" s="8" t="s">
        <v>2094</v>
      </c>
      <c r="C101" s="57" t="s">
        <v>1403</v>
      </c>
      <c r="D101" s="54" t="s">
        <v>2095</v>
      </c>
      <c r="E101" s="6" t="s">
        <v>754</v>
      </c>
      <c r="F101" s="19">
        <v>4000</v>
      </c>
      <c r="G101" s="24">
        <v>19599.3</v>
      </c>
      <c r="H101" s="24">
        <v>1.23</v>
      </c>
      <c r="I101" s="31">
        <v>5.9223999999999997</v>
      </c>
      <c r="J101" s="31"/>
      <c r="K101" s="35" t="s">
        <v>617</v>
      </c>
    </row>
    <row r="102" spans="2:11" x14ac:dyDescent="0.3">
      <c r="B102" s="8" t="s">
        <v>1750</v>
      </c>
      <c r="C102" s="57" t="s">
        <v>301</v>
      </c>
      <c r="D102" s="54" t="s">
        <v>1751</v>
      </c>
      <c r="E102" s="6" t="s">
        <v>1395</v>
      </c>
      <c r="F102" s="19">
        <v>4000</v>
      </c>
      <c r="G102" s="24">
        <v>19493.98</v>
      </c>
      <c r="H102" s="24">
        <v>1.23</v>
      </c>
      <c r="I102" s="31">
        <v>6.0349000000000004</v>
      </c>
      <c r="J102" s="31"/>
      <c r="K102" s="35" t="s">
        <v>617</v>
      </c>
    </row>
    <row r="103" spans="2:11" x14ac:dyDescent="0.3">
      <c r="B103" s="8" t="s">
        <v>2096</v>
      </c>
      <c r="C103" s="57" t="s">
        <v>1414</v>
      </c>
      <c r="D103" s="54" t="s">
        <v>2097</v>
      </c>
      <c r="E103" s="6" t="s">
        <v>748</v>
      </c>
      <c r="F103" s="19">
        <v>4000</v>
      </c>
      <c r="G103" s="24">
        <v>19477.419999999998</v>
      </c>
      <c r="H103" s="24">
        <v>1.22</v>
      </c>
      <c r="I103" s="31">
        <v>6.0449999999999999</v>
      </c>
      <c r="J103" s="31"/>
      <c r="K103" s="35" t="s">
        <v>617</v>
      </c>
    </row>
    <row r="104" spans="2:11" x14ac:dyDescent="0.3">
      <c r="B104" s="8" t="s">
        <v>1774</v>
      </c>
      <c r="C104" s="57" t="s">
        <v>56</v>
      </c>
      <c r="D104" s="54" t="s">
        <v>1775</v>
      </c>
      <c r="E104" s="6" t="s">
        <v>754</v>
      </c>
      <c r="F104" s="19">
        <v>4000</v>
      </c>
      <c r="G104" s="24">
        <v>19061.740000000002</v>
      </c>
      <c r="H104" s="24">
        <v>1.2</v>
      </c>
      <c r="I104" s="31">
        <v>6.26</v>
      </c>
      <c r="J104" s="31"/>
      <c r="K104" s="35" t="s">
        <v>617</v>
      </c>
    </row>
    <row r="105" spans="2:11" x14ac:dyDescent="0.3">
      <c r="B105" s="8" t="s">
        <v>1756</v>
      </c>
      <c r="C105" s="57" t="s">
        <v>67</v>
      </c>
      <c r="D105" s="54" t="s">
        <v>1757</v>
      </c>
      <c r="E105" s="6" t="s">
        <v>754</v>
      </c>
      <c r="F105" s="19">
        <v>3500</v>
      </c>
      <c r="G105" s="24">
        <v>17153.990000000002</v>
      </c>
      <c r="H105" s="24">
        <v>1.08</v>
      </c>
      <c r="I105" s="31">
        <v>5.8898999999999999</v>
      </c>
      <c r="J105" s="31"/>
      <c r="K105" s="35" t="s">
        <v>617</v>
      </c>
    </row>
    <row r="106" spans="2:11" x14ac:dyDescent="0.3">
      <c r="B106" s="8" t="s">
        <v>2098</v>
      </c>
      <c r="C106" s="57" t="s">
        <v>1403</v>
      </c>
      <c r="D106" s="54" t="s">
        <v>2099</v>
      </c>
      <c r="E106" s="6" t="s">
        <v>754</v>
      </c>
      <c r="F106" s="19">
        <v>3500</v>
      </c>
      <c r="G106" s="24">
        <v>17152.12</v>
      </c>
      <c r="H106" s="24">
        <v>1.08</v>
      </c>
      <c r="I106" s="31">
        <v>5.9226000000000001</v>
      </c>
      <c r="J106" s="31"/>
      <c r="K106" s="35" t="s">
        <v>617</v>
      </c>
    </row>
    <row r="107" spans="2:11" x14ac:dyDescent="0.3">
      <c r="B107" s="8" t="s">
        <v>2100</v>
      </c>
      <c r="C107" s="57" t="s">
        <v>1269</v>
      </c>
      <c r="D107" s="54" t="s">
        <v>2101</v>
      </c>
      <c r="E107" s="6" t="s">
        <v>754</v>
      </c>
      <c r="F107" s="19">
        <v>3000</v>
      </c>
      <c r="G107" s="24">
        <v>14765.51</v>
      </c>
      <c r="H107" s="24">
        <v>0.93</v>
      </c>
      <c r="I107" s="31">
        <v>5.915</v>
      </c>
      <c r="J107" s="31"/>
      <c r="K107" s="35" t="s">
        <v>617</v>
      </c>
    </row>
    <row r="108" spans="2:11" x14ac:dyDescent="0.3">
      <c r="B108" s="8" t="s">
        <v>2102</v>
      </c>
      <c r="C108" s="57" t="s">
        <v>67</v>
      </c>
      <c r="D108" s="54" t="s">
        <v>2103</v>
      </c>
      <c r="E108" s="6" t="s">
        <v>754</v>
      </c>
      <c r="F108" s="19">
        <v>3000</v>
      </c>
      <c r="G108" s="24">
        <v>14452.22</v>
      </c>
      <c r="H108" s="24">
        <v>0.91</v>
      </c>
      <c r="I108" s="31">
        <v>6.0151000000000003</v>
      </c>
      <c r="J108" s="31"/>
      <c r="K108" s="35" t="s">
        <v>617</v>
      </c>
    </row>
    <row r="109" spans="2:11" x14ac:dyDescent="0.3">
      <c r="B109" s="8" t="s">
        <v>2104</v>
      </c>
      <c r="C109" s="57" t="s">
        <v>1414</v>
      </c>
      <c r="D109" s="54" t="s">
        <v>2105</v>
      </c>
      <c r="E109" s="6" t="s">
        <v>748</v>
      </c>
      <c r="F109" s="19">
        <v>2500</v>
      </c>
      <c r="G109" s="24">
        <v>12269.03</v>
      </c>
      <c r="H109" s="24">
        <v>0.77</v>
      </c>
      <c r="I109" s="31">
        <v>5.8731999999999998</v>
      </c>
      <c r="J109" s="31"/>
      <c r="K109" s="35" t="s">
        <v>617</v>
      </c>
    </row>
    <row r="110" spans="2:11" x14ac:dyDescent="0.3">
      <c r="B110" s="8" t="s">
        <v>2106</v>
      </c>
      <c r="C110" s="57" t="s">
        <v>289</v>
      </c>
      <c r="D110" s="54" t="s">
        <v>2107</v>
      </c>
      <c r="E110" s="6" t="s">
        <v>754</v>
      </c>
      <c r="F110" s="19">
        <v>2500</v>
      </c>
      <c r="G110" s="24">
        <v>12030.19</v>
      </c>
      <c r="H110" s="24">
        <v>0.76</v>
      </c>
      <c r="I110" s="31">
        <v>6.0399000000000003</v>
      </c>
      <c r="J110" s="31"/>
      <c r="K110" s="35" t="s">
        <v>617</v>
      </c>
    </row>
    <row r="111" spans="2:11" x14ac:dyDescent="0.3">
      <c r="B111" s="8" t="s">
        <v>2108</v>
      </c>
      <c r="C111" s="57" t="s">
        <v>1414</v>
      </c>
      <c r="D111" s="54" t="s">
        <v>2109</v>
      </c>
      <c r="E111" s="6" t="s">
        <v>748</v>
      </c>
      <c r="F111" s="19">
        <v>2000</v>
      </c>
      <c r="G111" s="24">
        <v>9779.59</v>
      </c>
      <c r="H111" s="24">
        <v>0.61</v>
      </c>
      <c r="I111" s="31">
        <v>5.9181999999999997</v>
      </c>
      <c r="J111" s="31"/>
      <c r="K111" s="35" t="s">
        <v>617</v>
      </c>
    </row>
    <row r="112" spans="2:11" x14ac:dyDescent="0.3">
      <c r="B112" s="8" t="s">
        <v>2110</v>
      </c>
      <c r="C112" s="57" t="s">
        <v>1403</v>
      </c>
      <c r="D112" s="54" t="s">
        <v>2111</v>
      </c>
      <c r="E112" s="6" t="s">
        <v>754</v>
      </c>
      <c r="F112" s="19">
        <v>2000</v>
      </c>
      <c r="G112" s="24">
        <v>9767.0400000000009</v>
      </c>
      <c r="H112" s="24">
        <v>0.61</v>
      </c>
      <c r="I112" s="31">
        <v>5.9225000000000003</v>
      </c>
      <c r="J112" s="31"/>
      <c r="K112" s="35" t="s">
        <v>617</v>
      </c>
    </row>
    <row r="113" spans="2:11" x14ac:dyDescent="0.3">
      <c r="B113" s="8" t="s">
        <v>2112</v>
      </c>
      <c r="C113" s="57" t="s">
        <v>1269</v>
      </c>
      <c r="D113" s="54" t="s">
        <v>2113</v>
      </c>
      <c r="E113" s="6" t="s">
        <v>754</v>
      </c>
      <c r="F113" s="19">
        <v>2000</v>
      </c>
      <c r="G113" s="24">
        <v>9694.94</v>
      </c>
      <c r="H113" s="24">
        <v>0.61</v>
      </c>
      <c r="I113" s="31">
        <v>6.0766999999999998</v>
      </c>
      <c r="J113" s="31"/>
      <c r="K113" s="35" t="s">
        <v>617</v>
      </c>
    </row>
    <row r="114" spans="2:11" x14ac:dyDescent="0.3">
      <c r="B114" s="8" t="s">
        <v>1796</v>
      </c>
      <c r="C114" s="57" t="s">
        <v>575</v>
      </c>
      <c r="D114" s="54" t="s">
        <v>1797</v>
      </c>
      <c r="E114" s="6" t="s">
        <v>754</v>
      </c>
      <c r="F114" s="19">
        <v>2000</v>
      </c>
      <c r="G114" s="24">
        <v>9684.41</v>
      </c>
      <c r="H114" s="24">
        <v>0.61</v>
      </c>
      <c r="I114" s="31">
        <v>6.3948</v>
      </c>
      <c r="J114" s="31"/>
      <c r="K114" s="35" t="s">
        <v>617</v>
      </c>
    </row>
    <row r="115" spans="2:11" x14ac:dyDescent="0.3">
      <c r="B115" s="8" t="s">
        <v>1766</v>
      </c>
      <c r="C115" s="57" t="s">
        <v>1414</v>
      </c>
      <c r="D115" s="54" t="s">
        <v>1767</v>
      </c>
      <c r="E115" s="6" t="s">
        <v>748</v>
      </c>
      <c r="F115" s="19">
        <v>2000</v>
      </c>
      <c r="G115" s="24">
        <v>9653.08</v>
      </c>
      <c r="H115" s="24">
        <v>0.61</v>
      </c>
      <c r="I115" s="31">
        <v>6.0449999999999999</v>
      </c>
      <c r="J115" s="31"/>
      <c r="K115" s="35" t="s">
        <v>617</v>
      </c>
    </row>
    <row r="116" spans="2:11" x14ac:dyDescent="0.3">
      <c r="B116" s="8" t="s">
        <v>2114</v>
      </c>
      <c r="C116" s="57" t="s">
        <v>644</v>
      </c>
      <c r="D116" s="54" t="s">
        <v>2115</v>
      </c>
      <c r="E116" s="6" t="s">
        <v>754</v>
      </c>
      <c r="F116" s="19">
        <v>2000</v>
      </c>
      <c r="G116" s="24">
        <v>9639.64</v>
      </c>
      <c r="H116" s="24">
        <v>0.61</v>
      </c>
      <c r="I116" s="31">
        <v>6.0914999999999999</v>
      </c>
      <c r="J116" s="31"/>
      <c r="K116" s="35" t="s">
        <v>617</v>
      </c>
    </row>
    <row r="117" spans="2:11" x14ac:dyDescent="0.3">
      <c r="B117" s="8" t="s">
        <v>2116</v>
      </c>
      <c r="C117" s="57" t="s">
        <v>67</v>
      </c>
      <c r="D117" s="54" t="s">
        <v>2117</v>
      </c>
      <c r="E117" s="6" t="s">
        <v>754</v>
      </c>
      <c r="F117" s="19">
        <v>1000</v>
      </c>
      <c r="G117" s="24">
        <v>4906.43</v>
      </c>
      <c r="H117" s="24">
        <v>0.31</v>
      </c>
      <c r="I117" s="31">
        <v>5.85</v>
      </c>
      <c r="J117" s="31"/>
      <c r="K117" s="35" t="s">
        <v>617</v>
      </c>
    </row>
    <row r="118" spans="2:11" x14ac:dyDescent="0.3">
      <c r="B118" s="8" t="s">
        <v>2118</v>
      </c>
      <c r="C118" s="57" t="s">
        <v>289</v>
      </c>
      <c r="D118" s="54" t="s">
        <v>2119</v>
      </c>
      <c r="E118" s="6" t="s">
        <v>754</v>
      </c>
      <c r="F118" s="19">
        <v>1000</v>
      </c>
      <c r="G118" s="24">
        <v>4895.03</v>
      </c>
      <c r="H118" s="24">
        <v>0.31</v>
      </c>
      <c r="I118" s="31">
        <v>5.9301000000000004</v>
      </c>
      <c r="J118" s="31"/>
      <c r="K118" s="35" t="s">
        <v>617</v>
      </c>
    </row>
    <row r="119" spans="2:11" x14ac:dyDescent="0.3">
      <c r="B119" s="8" t="s">
        <v>2120</v>
      </c>
      <c r="C119" s="57" t="s">
        <v>56</v>
      </c>
      <c r="D119" s="54" t="s">
        <v>2121</v>
      </c>
      <c r="E119" s="6" t="s">
        <v>754</v>
      </c>
      <c r="F119" s="19">
        <v>1000</v>
      </c>
      <c r="G119" s="24">
        <v>4871.1499999999996</v>
      </c>
      <c r="H119" s="24">
        <v>0.31</v>
      </c>
      <c r="I119" s="31">
        <v>6.0724999999999998</v>
      </c>
      <c r="J119" s="31"/>
      <c r="K119" s="35" t="s">
        <v>617</v>
      </c>
    </row>
    <row r="120" spans="2:11" x14ac:dyDescent="0.3">
      <c r="B120" s="8" t="s">
        <v>2122</v>
      </c>
      <c r="C120" s="57" t="s">
        <v>1456</v>
      </c>
      <c r="D120" s="54" t="s">
        <v>2123</v>
      </c>
      <c r="E120" s="6" t="s">
        <v>754</v>
      </c>
      <c r="F120" s="19">
        <v>1000</v>
      </c>
      <c r="G120" s="24">
        <v>4862.63</v>
      </c>
      <c r="H120" s="24">
        <v>0.31</v>
      </c>
      <c r="I120" s="31">
        <v>6.03</v>
      </c>
      <c r="J120" s="31"/>
      <c r="K120" s="35" t="s">
        <v>617</v>
      </c>
    </row>
    <row r="121" spans="2:11" x14ac:dyDescent="0.3">
      <c r="B121" s="8" t="s">
        <v>2124</v>
      </c>
      <c r="C121" s="57" t="s">
        <v>1403</v>
      </c>
      <c r="D121" s="54" t="s">
        <v>2125</v>
      </c>
      <c r="E121" s="6" t="s">
        <v>754</v>
      </c>
      <c r="F121" s="19">
        <v>1000</v>
      </c>
      <c r="G121" s="24">
        <v>4837.76</v>
      </c>
      <c r="H121" s="24">
        <v>0.3</v>
      </c>
      <c r="I121" s="31">
        <v>6.0298999999999996</v>
      </c>
      <c r="J121" s="31"/>
      <c r="K121" s="35" t="s">
        <v>617</v>
      </c>
    </row>
    <row r="122" spans="2:11" x14ac:dyDescent="0.3">
      <c r="B122" s="8" t="s">
        <v>2126</v>
      </c>
      <c r="C122" s="57" t="s">
        <v>1403</v>
      </c>
      <c r="D122" s="54" t="s">
        <v>2127</v>
      </c>
      <c r="E122" s="6" t="s">
        <v>754</v>
      </c>
      <c r="F122" s="19">
        <v>1000</v>
      </c>
      <c r="G122" s="24">
        <v>4828.3599999999997</v>
      </c>
      <c r="H122" s="24">
        <v>0.3</v>
      </c>
      <c r="I122" s="31">
        <v>6.0350000000000001</v>
      </c>
      <c r="J122" s="31"/>
      <c r="K122" s="35" t="s">
        <v>617</v>
      </c>
    </row>
    <row r="123" spans="2:11" x14ac:dyDescent="0.3">
      <c r="B123" s="8" t="s">
        <v>2128</v>
      </c>
      <c r="C123" s="57" t="s">
        <v>56</v>
      </c>
      <c r="D123" s="54" t="s">
        <v>2129</v>
      </c>
      <c r="E123" s="6" t="s">
        <v>754</v>
      </c>
      <c r="F123" s="19">
        <v>500</v>
      </c>
      <c r="G123" s="24">
        <v>2424.5700000000002</v>
      </c>
      <c r="H123" s="24">
        <v>0.15</v>
      </c>
      <c r="I123" s="31">
        <v>6.0724</v>
      </c>
      <c r="J123" s="31"/>
      <c r="K123" s="35" t="s">
        <v>617</v>
      </c>
    </row>
    <row r="124" spans="2:11" x14ac:dyDescent="0.3">
      <c r="C124" s="58" t="s">
        <v>172</v>
      </c>
      <c r="D124" s="54"/>
      <c r="E124" s="6"/>
      <c r="F124" s="19"/>
      <c r="G124" s="25">
        <v>678854.51</v>
      </c>
      <c r="H124" s="25">
        <v>42.68</v>
      </c>
      <c r="I124" s="31"/>
      <c r="J124" s="31"/>
      <c r="K124" s="35"/>
    </row>
    <row r="125" spans="2:11" x14ac:dyDescent="0.3">
      <c r="C125" s="57"/>
      <c r="D125" s="54"/>
      <c r="E125" s="6"/>
      <c r="F125" s="19"/>
      <c r="G125" s="24"/>
      <c r="H125" s="24"/>
      <c r="I125" s="31"/>
      <c r="J125" s="31"/>
      <c r="K125" s="35"/>
    </row>
    <row r="126" spans="2:11" x14ac:dyDescent="0.3">
      <c r="C126" s="59" t="s">
        <v>15</v>
      </c>
      <c r="D126" s="54"/>
      <c r="E126" s="6"/>
      <c r="F126" s="19"/>
      <c r="G126" s="24"/>
      <c r="H126" s="24"/>
      <c r="I126" s="31"/>
      <c r="J126" s="31"/>
      <c r="K126" s="35"/>
    </row>
    <row r="127" spans="2:11" x14ac:dyDescent="0.3">
      <c r="B127" s="8" t="s">
        <v>2130</v>
      </c>
      <c r="C127" s="57" t="s">
        <v>2131</v>
      </c>
      <c r="D127" s="54" t="s">
        <v>2132</v>
      </c>
      <c r="E127" s="6" t="s">
        <v>183</v>
      </c>
      <c r="F127" s="19">
        <v>25000000</v>
      </c>
      <c r="G127" s="24">
        <v>24800.799999999999</v>
      </c>
      <c r="H127" s="24">
        <v>1.56</v>
      </c>
      <c r="I127" s="31">
        <v>5.3303000000000003</v>
      </c>
      <c r="J127" s="31"/>
      <c r="K127" s="35"/>
    </row>
    <row r="128" spans="2:11" x14ac:dyDescent="0.3">
      <c r="B128" s="8" t="s">
        <v>2133</v>
      </c>
      <c r="C128" s="57" t="s">
        <v>2134</v>
      </c>
      <c r="D128" s="54" t="s">
        <v>2135</v>
      </c>
      <c r="E128" s="6" t="s">
        <v>183</v>
      </c>
      <c r="F128" s="19">
        <v>15000000</v>
      </c>
      <c r="G128" s="24">
        <v>14986.95</v>
      </c>
      <c r="H128" s="24">
        <v>0.94</v>
      </c>
      <c r="I128" s="31">
        <v>5.2971000000000004</v>
      </c>
      <c r="J128" s="31"/>
      <c r="K128" s="35"/>
    </row>
    <row r="129" spans="1:11" x14ac:dyDescent="0.3">
      <c r="B129" s="8" t="s">
        <v>1124</v>
      </c>
      <c r="C129" s="57" t="s">
        <v>1125</v>
      </c>
      <c r="D129" s="54" t="s">
        <v>1126</v>
      </c>
      <c r="E129" s="6" t="s">
        <v>183</v>
      </c>
      <c r="F129" s="19">
        <v>11000000</v>
      </c>
      <c r="G129" s="24">
        <v>10979.32</v>
      </c>
      <c r="H129" s="24">
        <v>0.69</v>
      </c>
      <c r="I129" s="31">
        <v>5.2897999999999996</v>
      </c>
      <c r="J129" s="31"/>
      <c r="K129" s="35"/>
    </row>
    <row r="130" spans="1:11" x14ac:dyDescent="0.3">
      <c r="B130" s="8" t="s">
        <v>2136</v>
      </c>
      <c r="C130" s="57" t="s">
        <v>2137</v>
      </c>
      <c r="D130" s="54" t="s">
        <v>2138</v>
      </c>
      <c r="E130" s="6" t="s">
        <v>183</v>
      </c>
      <c r="F130" s="19">
        <v>10000000</v>
      </c>
      <c r="G130" s="24">
        <v>9889.2199999999993</v>
      </c>
      <c r="H130" s="24">
        <v>0.62</v>
      </c>
      <c r="I130" s="31">
        <v>5.38</v>
      </c>
      <c r="J130" s="31"/>
      <c r="K130" s="35"/>
    </row>
    <row r="131" spans="1:11" x14ac:dyDescent="0.3">
      <c r="B131" s="8" t="s">
        <v>1017</v>
      </c>
      <c r="C131" s="57" t="s">
        <v>1018</v>
      </c>
      <c r="D131" s="54" t="s">
        <v>1019</v>
      </c>
      <c r="E131" s="6" t="s">
        <v>183</v>
      </c>
      <c r="F131" s="19">
        <v>5000000</v>
      </c>
      <c r="G131" s="24">
        <v>4975.3</v>
      </c>
      <c r="H131" s="24">
        <v>0.31</v>
      </c>
      <c r="I131" s="31">
        <v>5.3296000000000001</v>
      </c>
      <c r="J131" s="31"/>
      <c r="K131" s="35"/>
    </row>
    <row r="132" spans="1:11" x14ac:dyDescent="0.3">
      <c r="C132" s="58" t="s">
        <v>172</v>
      </c>
      <c r="D132" s="54"/>
      <c r="E132" s="6"/>
      <c r="F132" s="19"/>
      <c r="G132" s="25">
        <v>65631.59</v>
      </c>
      <c r="H132" s="25">
        <v>4.12</v>
      </c>
      <c r="I132" s="31"/>
      <c r="J132" s="31"/>
      <c r="K132" s="35"/>
    </row>
    <row r="133" spans="1:11" x14ac:dyDescent="0.3">
      <c r="C133" s="57"/>
      <c r="D133" s="54"/>
      <c r="E133" s="6"/>
      <c r="F133" s="19"/>
      <c r="G133" s="24"/>
      <c r="H133" s="24"/>
      <c r="I133" s="31"/>
      <c r="J133" s="31"/>
      <c r="K133" s="35"/>
    </row>
    <row r="134" spans="1:11" x14ac:dyDescent="0.3">
      <c r="C134" s="58" t="s">
        <v>16</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9" t="s">
        <v>17</v>
      </c>
      <c r="D136" s="54"/>
      <c r="E136" s="6"/>
      <c r="F136" s="19"/>
      <c r="G136" s="24"/>
      <c r="H136" s="24"/>
      <c r="I136" s="31"/>
      <c r="J136" s="31"/>
      <c r="K136" s="35"/>
    </row>
    <row r="137" spans="1:11" x14ac:dyDescent="0.3">
      <c r="B137" s="8" t="s">
        <v>1110</v>
      </c>
      <c r="C137" s="57" t="s">
        <v>1111</v>
      </c>
      <c r="D137" s="54" t="s">
        <v>1112</v>
      </c>
      <c r="E137" s="6" t="s">
        <v>183</v>
      </c>
      <c r="F137" s="19">
        <v>4500000</v>
      </c>
      <c r="G137" s="24">
        <v>4160.83</v>
      </c>
      <c r="H137" s="24">
        <v>0.26</v>
      </c>
      <c r="I137" s="31">
        <v>5.8650979000000003</v>
      </c>
      <c r="J137" s="31"/>
      <c r="K137" s="35"/>
    </row>
    <row r="138" spans="1:11" x14ac:dyDescent="0.3">
      <c r="C138" s="58" t="s">
        <v>172</v>
      </c>
      <c r="D138" s="54"/>
      <c r="E138" s="6"/>
      <c r="F138" s="19"/>
      <c r="G138" s="25">
        <v>4160.83</v>
      </c>
      <c r="H138" s="25">
        <v>0.26</v>
      </c>
      <c r="I138" s="31"/>
      <c r="J138" s="31"/>
      <c r="K138" s="35"/>
    </row>
    <row r="139" spans="1:11" x14ac:dyDescent="0.3">
      <c r="C139" s="57"/>
      <c r="D139" s="54"/>
      <c r="E139" s="6"/>
      <c r="F139" s="19"/>
      <c r="G139" s="24"/>
      <c r="H139" s="24"/>
      <c r="I139" s="31"/>
      <c r="J139" s="31"/>
      <c r="K139" s="35"/>
    </row>
    <row r="140" spans="1:11" x14ac:dyDescent="0.3">
      <c r="A140" s="10"/>
      <c r="B140" s="28"/>
      <c r="C140" s="58" t="s">
        <v>18</v>
      </c>
      <c r="D140" s="54"/>
      <c r="E140" s="6"/>
      <c r="F140" s="19"/>
      <c r="G140" s="24"/>
      <c r="H140" s="24"/>
      <c r="I140" s="31"/>
      <c r="J140" s="31"/>
      <c r="K140" s="35"/>
    </row>
    <row r="141" spans="1:11" x14ac:dyDescent="0.3">
      <c r="A141" s="28"/>
      <c r="B141" s="28"/>
      <c r="C141" s="58" t="s">
        <v>19</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C143" s="59" t="s">
        <v>20</v>
      </c>
      <c r="D143" s="54"/>
      <c r="E143" s="6"/>
      <c r="F143" s="19"/>
      <c r="G143" s="24"/>
      <c r="H143" s="24"/>
      <c r="I143" s="31"/>
      <c r="J143" s="31"/>
      <c r="K143" s="35"/>
    </row>
    <row r="144" spans="1:11" x14ac:dyDescent="0.3">
      <c r="B144" s="8" t="s">
        <v>797</v>
      </c>
      <c r="C144" s="57" t="s">
        <v>5274</v>
      </c>
      <c r="D144" s="54" t="s">
        <v>798</v>
      </c>
      <c r="E144" s="6" t="s">
        <v>799</v>
      </c>
      <c r="F144" s="19">
        <v>41089.531999999999</v>
      </c>
      <c r="G144" s="24">
        <v>4638.92</v>
      </c>
      <c r="H144" s="24">
        <v>0.28999999999999998</v>
      </c>
      <c r="I144" s="31">
        <v>5.58</v>
      </c>
      <c r="J144" s="31"/>
      <c r="K144" s="35"/>
    </row>
    <row r="145" spans="1:54" x14ac:dyDescent="0.3">
      <c r="C145" s="58" t="s">
        <v>172</v>
      </c>
      <c r="D145" s="54"/>
      <c r="E145" s="6"/>
      <c r="F145" s="19"/>
      <c r="G145" s="25">
        <v>4638.92</v>
      </c>
      <c r="H145" s="25">
        <v>0.28999999999999998</v>
      </c>
      <c r="I145" s="31"/>
      <c r="J145" s="31"/>
      <c r="K145" s="35"/>
    </row>
    <row r="146" spans="1:54" x14ac:dyDescent="0.3">
      <c r="C146" s="57"/>
      <c r="D146" s="54"/>
      <c r="E146" s="6"/>
      <c r="F146" s="19"/>
      <c r="G146" s="24"/>
      <c r="H146" s="24"/>
      <c r="I146" s="31"/>
      <c r="J146" s="31"/>
      <c r="K146" s="35"/>
    </row>
    <row r="147" spans="1:54" x14ac:dyDescent="0.3">
      <c r="C147" s="58" t="s">
        <v>21</v>
      </c>
      <c r="D147" s="54"/>
      <c r="E147" s="6"/>
      <c r="F147" s="19"/>
      <c r="G147" s="24" t="s">
        <v>2</v>
      </c>
      <c r="H147" s="24" t="s">
        <v>2</v>
      </c>
      <c r="I147" s="31"/>
      <c r="J147" s="31"/>
      <c r="K147" s="35"/>
    </row>
    <row r="148" spans="1:54" x14ac:dyDescent="0.3">
      <c r="C148" s="57"/>
      <c r="D148" s="54"/>
      <c r="E148" s="6"/>
      <c r="F148" s="19"/>
      <c r="G148" s="24"/>
      <c r="H148" s="24"/>
      <c r="I148" s="31"/>
      <c r="J148" s="31"/>
      <c r="K148" s="35"/>
    </row>
    <row r="149" spans="1:54" x14ac:dyDescent="0.3">
      <c r="C149" s="58" t="s">
        <v>22</v>
      </c>
      <c r="D149" s="54"/>
      <c r="E149" s="6"/>
      <c r="F149" s="19"/>
      <c r="G149" s="24" t="s">
        <v>2</v>
      </c>
      <c r="H149" s="24" t="s">
        <v>2</v>
      </c>
      <c r="I149" s="31"/>
      <c r="J149" s="31"/>
      <c r="K149" s="35"/>
    </row>
    <row r="150" spans="1:54" x14ac:dyDescent="0.3">
      <c r="C150" s="57"/>
      <c r="D150" s="54"/>
      <c r="E150" s="6"/>
      <c r="F150" s="19"/>
      <c r="G150" s="24"/>
      <c r="H150" s="24"/>
      <c r="I150" s="31"/>
      <c r="J150" s="31"/>
      <c r="K150" s="35"/>
    </row>
    <row r="151" spans="1:54" x14ac:dyDescent="0.3">
      <c r="C151" s="58" t="s">
        <v>23</v>
      </c>
      <c r="D151" s="54"/>
      <c r="E151" s="6"/>
      <c r="F151" s="19"/>
      <c r="G151" s="24" t="s">
        <v>2</v>
      </c>
      <c r="H151" s="24" t="s">
        <v>2</v>
      </c>
      <c r="I151" s="31"/>
      <c r="J151" s="31"/>
      <c r="K151" s="35"/>
    </row>
    <row r="152" spans="1:54" x14ac:dyDescent="0.3">
      <c r="C152" s="57"/>
      <c r="D152" s="54"/>
      <c r="E152" s="6"/>
      <c r="F152" s="19"/>
      <c r="G152" s="24"/>
      <c r="H152" s="24"/>
      <c r="I152" s="31"/>
      <c r="J152" s="31"/>
      <c r="K152" s="35"/>
    </row>
    <row r="153" spans="1:54" x14ac:dyDescent="0.3">
      <c r="C153" s="59" t="s">
        <v>24</v>
      </c>
      <c r="D153" s="54"/>
      <c r="E153" s="6"/>
      <c r="F153" s="19"/>
      <c r="G153" s="24"/>
      <c r="H153" s="24"/>
      <c r="I153" s="31"/>
      <c r="J153" s="31"/>
      <c r="K153" s="35"/>
    </row>
    <row r="154" spans="1:54" x14ac:dyDescent="0.3">
      <c r="B154" s="8" t="s">
        <v>184</v>
      </c>
      <c r="C154" s="57" t="s">
        <v>185</v>
      </c>
      <c r="D154" s="54"/>
      <c r="E154" s="6"/>
      <c r="F154" s="19"/>
      <c r="G154" s="24">
        <v>114997.05</v>
      </c>
      <c r="H154" s="24">
        <v>7.23</v>
      </c>
      <c r="I154" s="31"/>
      <c r="J154" s="31"/>
      <c r="K154" s="35"/>
    </row>
    <row r="155" spans="1:54" x14ac:dyDescent="0.3">
      <c r="C155" s="58" t="s">
        <v>172</v>
      </c>
      <c r="D155" s="54"/>
      <c r="E155" s="6"/>
      <c r="F155" s="19"/>
      <c r="G155" s="25">
        <v>114997.05</v>
      </c>
      <c r="H155" s="25">
        <v>7.23</v>
      </c>
      <c r="I155" s="31"/>
      <c r="J155" s="31"/>
      <c r="K155" s="35"/>
    </row>
    <row r="156" spans="1:54" x14ac:dyDescent="0.3">
      <c r="C156" s="57"/>
      <c r="D156" s="54"/>
      <c r="E156" s="6"/>
      <c r="F156" s="19"/>
      <c r="G156" s="24"/>
      <c r="H156" s="24"/>
      <c r="I156" s="31"/>
      <c r="J156" s="31"/>
      <c r="K156" s="35"/>
    </row>
    <row r="157" spans="1:54" x14ac:dyDescent="0.3">
      <c r="A157" s="10"/>
      <c r="B157" s="28"/>
      <c r="C157" s="58" t="s">
        <v>25</v>
      </c>
      <c r="D157" s="54"/>
      <c r="E157" s="6"/>
      <c r="F157" s="19"/>
      <c r="G157" s="24"/>
      <c r="H157" s="24"/>
      <c r="I157" s="31"/>
      <c r="J157" s="31"/>
      <c r="K157" s="35"/>
    </row>
    <row r="158" spans="1:54" s="2" customFormat="1" ht="13.8" x14ac:dyDescent="0.3">
      <c r="A158" s="28"/>
      <c r="B158" s="28"/>
      <c r="C158" s="57" t="s">
        <v>5242</v>
      </c>
      <c r="D158" s="54"/>
      <c r="E158" s="6"/>
      <c r="F158" s="19"/>
      <c r="G158" s="24" t="s">
        <v>2</v>
      </c>
      <c r="H158" s="24" t="s">
        <v>2</v>
      </c>
      <c r="I158" s="31"/>
      <c r="J158" s="31"/>
      <c r="K158" s="35"/>
      <c r="L158" s="3"/>
      <c r="AI158" s="3"/>
      <c r="AV158" s="3"/>
      <c r="AX158" s="3"/>
      <c r="BB158" s="3"/>
    </row>
    <row r="159" spans="1:54" x14ac:dyDescent="0.3">
      <c r="B159" s="8"/>
      <c r="C159" s="57" t="s">
        <v>186</v>
      </c>
      <c r="D159" s="54"/>
      <c r="E159" s="6"/>
      <c r="F159" s="19"/>
      <c r="G159" s="24">
        <v>-28290.61</v>
      </c>
      <c r="H159" s="24">
        <v>-1.83</v>
      </c>
      <c r="I159" s="31"/>
      <c r="J159" s="31"/>
      <c r="K159" s="35"/>
    </row>
    <row r="160" spans="1:54" x14ac:dyDescent="0.3">
      <c r="C160" s="58" t="s">
        <v>172</v>
      </c>
      <c r="D160" s="54"/>
      <c r="E160" s="6"/>
      <c r="F160" s="19"/>
      <c r="G160" s="25">
        <v>-28290.61</v>
      </c>
      <c r="H160" s="25">
        <v>-1.83</v>
      </c>
      <c r="I160" s="31"/>
      <c r="J160" s="31"/>
      <c r="K160" s="35"/>
    </row>
    <row r="161" spans="3:11" x14ac:dyDescent="0.3">
      <c r="C161" s="57"/>
      <c r="D161" s="54"/>
      <c r="E161" s="6"/>
      <c r="F161" s="19"/>
      <c r="G161" s="24"/>
      <c r="H161" s="24"/>
      <c r="I161" s="31"/>
      <c r="J161" s="31"/>
      <c r="K161" s="35"/>
    </row>
    <row r="162" spans="3:11" x14ac:dyDescent="0.3">
      <c r="C162" s="60" t="s">
        <v>187</v>
      </c>
      <c r="D162" s="55"/>
      <c r="E162" s="5"/>
      <c r="F162" s="20"/>
      <c r="G162" s="26">
        <v>1590228.88</v>
      </c>
      <c r="H162" s="26">
        <v>100.00000000000003</v>
      </c>
      <c r="I162" s="32"/>
      <c r="J162" s="32"/>
      <c r="K162" s="36"/>
    </row>
    <row r="164" spans="3:11" ht="15" x14ac:dyDescent="0.35">
      <c r="C164" s="50" t="s">
        <v>4962</v>
      </c>
      <c r="D164" s="50"/>
      <c r="E164" s="50"/>
      <c r="F164" s="50"/>
      <c r="G164" s="68"/>
      <c r="H164" s="68"/>
      <c r="I164" s="68"/>
      <c r="J164" s="50"/>
    </row>
    <row r="165" spans="3:11" ht="27.6" x14ac:dyDescent="0.3">
      <c r="C165" s="43" t="s">
        <v>4957</v>
      </c>
      <c r="D165" s="43" t="s">
        <v>4958</v>
      </c>
      <c r="E165" s="43" t="s">
        <v>5279</v>
      </c>
      <c r="F165" s="43" t="s">
        <v>4959</v>
      </c>
      <c r="G165" s="69" t="s">
        <v>34</v>
      </c>
      <c r="H165" s="70" t="s">
        <v>5280</v>
      </c>
      <c r="I165" s="69" t="s">
        <v>36</v>
      </c>
      <c r="J165" s="43" t="s">
        <v>39</v>
      </c>
    </row>
    <row r="166" spans="3:11" x14ac:dyDescent="0.3">
      <c r="C166" s="43" t="s">
        <v>5281</v>
      </c>
      <c r="D166" s="43"/>
      <c r="E166" s="43"/>
      <c r="F166" s="43"/>
      <c r="G166" s="69"/>
      <c r="H166" s="70"/>
      <c r="I166" s="69"/>
      <c r="J166" s="43"/>
    </row>
    <row r="167" spans="3:11" x14ac:dyDescent="0.3">
      <c r="C167" s="46" t="s">
        <v>5285</v>
      </c>
      <c r="D167" s="71"/>
      <c r="E167" s="71"/>
      <c r="F167" s="71"/>
      <c r="G167" s="72"/>
      <c r="H167" s="73">
        <v>-30000</v>
      </c>
      <c r="I167" s="74">
        <f t="shared" ref="I167:I177" si="0">+H167/$G$162*100</f>
        <v>-1.8865208887415001</v>
      </c>
      <c r="J167" s="71"/>
    </row>
    <row r="168" spans="3:11" x14ac:dyDescent="0.3">
      <c r="C168" s="46" t="s">
        <v>5287</v>
      </c>
      <c r="D168" s="71"/>
      <c r="E168" s="71"/>
      <c r="F168" s="71"/>
      <c r="G168" s="72"/>
      <c r="H168" s="73">
        <v>-25000</v>
      </c>
      <c r="I168" s="74">
        <f t="shared" si="0"/>
        <v>-1.5721007406179166</v>
      </c>
      <c r="J168" s="71"/>
    </row>
    <row r="169" spans="3:11" x14ac:dyDescent="0.3">
      <c r="C169" s="46" t="s">
        <v>5289</v>
      </c>
      <c r="D169" s="71"/>
      <c r="E169" s="71"/>
      <c r="F169" s="71"/>
      <c r="G169" s="72"/>
      <c r="H169" s="73">
        <v>-25000</v>
      </c>
      <c r="I169" s="74">
        <f t="shared" si="0"/>
        <v>-1.5721007406179166</v>
      </c>
      <c r="J169" s="71"/>
    </row>
    <row r="170" spans="3:11" x14ac:dyDescent="0.3">
      <c r="C170" s="46" t="s">
        <v>5290</v>
      </c>
      <c r="D170" s="71"/>
      <c r="E170" s="71"/>
      <c r="F170" s="71"/>
      <c r="G170" s="72"/>
      <c r="H170" s="73">
        <v>-25000</v>
      </c>
      <c r="I170" s="74">
        <f t="shared" si="0"/>
        <v>-1.5721007406179166</v>
      </c>
      <c r="J170" s="71"/>
    </row>
    <row r="171" spans="3:11" x14ac:dyDescent="0.3">
      <c r="C171" s="46" t="s">
        <v>5283</v>
      </c>
      <c r="D171" s="71"/>
      <c r="E171" s="71"/>
      <c r="F171" s="71"/>
      <c r="G171" s="72"/>
      <c r="H171" s="73">
        <v>-25000</v>
      </c>
      <c r="I171" s="74">
        <f t="shared" si="0"/>
        <v>-1.5721007406179166</v>
      </c>
      <c r="J171" s="71"/>
    </row>
    <row r="172" spans="3:11" x14ac:dyDescent="0.3">
      <c r="C172" s="46" t="s">
        <v>5288</v>
      </c>
      <c r="D172" s="71"/>
      <c r="E172" s="71"/>
      <c r="F172" s="71"/>
      <c r="G172" s="72"/>
      <c r="H172" s="73">
        <v>-25000</v>
      </c>
      <c r="I172" s="74">
        <f t="shared" si="0"/>
        <v>-1.5721007406179166</v>
      </c>
      <c r="J172" s="71"/>
    </row>
    <row r="173" spans="3:11" x14ac:dyDescent="0.3">
      <c r="C173" s="46" t="s">
        <v>5284</v>
      </c>
      <c r="D173" s="71"/>
      <c r="E173" s="71"/>
      <c r="F173" s="71"/>
      <c r="G173" s="72"/>
      <c r="H173" s="73">
        <v>-20000</v>
      </c>
      <c r="I173" s="74">
        <f t="shared" si="0"/>
        <v>-1.2576805924943333</v>
      </c>
      <c r="J173" s="71"/>
    </row>
    <row r="174" spans="3:11" x14ac:dyDescent="0.3">
      <c r="C174" s="46" t="s">
        <v>5291</v>
      </c>
      <c r="D174" s="71"/>
      <c r="E174" s="71"/>
      <c r="F174" s="71"/>
      <c r="G174" s="72"/>
      <c r="H174" s="73">
        <v>-15000</v>
      </c>
      <c r="I174" s="74">
        <f t="shared" si="0"/>
        <v>-0.94326044437075007</v>
      </c>
      <c r="J174" s="71"/>
    </row>
    <row r="175" spans="3:11" x14ac:dyDescent="0.3">
      <c r="C175" s="46" t="s">
        <v>5284</v>
      </c>
      <c r="D175" s="71"/>
      <c r="E175" s="71"/>
      <c r="F175" s="71"/>
      <c r="G175" s="72"/>
      <c r="H175" s="73">
        <v>-12500</v>
      </c>
      <c r="I175" s="74">
        <f t="shared" si="0"/>
        <v>-0.7860503703089583</v>
      </c>
      <c r="J175" s="71"/>
    </row>
    <row r="176" spans="3:11" x14ac:dyDescent="0.3">
      <c r="C176" s="46" t="s">
        <v>5291</v>
      </c>
      <c r="D176" s="71"/>
      <c r="E176" s="71"/>
      <c r="F176" s="71"/>
      <c r="G176" s="72"/>
      <c r="H176" s="73">
        <v>-10000</v>
      </c>
      <c r="I176" s="74">
        <f t="shared" si="0"/>
        <v>-0.62884029624716664</v>
      </c>
      <c r="J176" s="71"/>
    </row>
    <row r="177" spans="3:11" x14ac:dyDescent="0.3">
      <c r="C177" s="46" t="s">
        <v>5286</v>
      </c>
      <c r="D177" s="71"/>
      <c r="E177" s="71"/>
      <c r="F177" s="71"/>
      <c r="G177" s="72"/>
      <c r="H177" s="73">
        <v>-10000</v>
      </c>
      <c r="I177" s="74">
        <f t="shared" si="0"/>
        <v>-0.62884029624716664</v>
      </c>
      <c r="J177" s="71"/>
    </row>
    <row r="178" spans="3:11" x14ac:dyDescent="0.3">
      <c r="C178" s="48" t="s">
        <v>4961</v>
      </c>
      <c r="D178" s="48"/>
      <c r="E178" s="48"/>
      <c r="F178" s="48"/>
      <c r="G178" s="75"/>
      <c r="H178" s="75">
        <f>SUM(H167:H177)</f>
        <v>-222500</v>
      </c>
      <c r="I178" s="75">
        <f>SUM(I167:I177)</f>
        <v>-13.991696591499455</v>
      </c>
      <c r="J178" s="48"/>
    </row>
    <row r="180" spans="3:11" x14ac:dyDescent="0.3">
      <c r="C180" s="1" t="s">
        <v>188</v>
      </c>
    </row>
    <row r="181" spans="3:11" x14ac:dyDescent="0.3">
      <c r="C181" s="37" t="s">
        <v>189</v>
      </c>
      <c r="D181" s="37"/>
      <c r="E181" s="37"/>
      <c r="F181" s="37"/>
      <c r="G181" s="37"/>
      <c r="H181" s="37"/>
      <c r="I181" s="37"/>
      <c r="J181" s="37"/>
      <c r="K181" s="37"/>
    </row>
    <row r="182" spans="3:11" x14ac:dyDescent="0.3">
      <c r="C182" s="2" t="s">
        <v>190</v>
      </c>
    </row>
    <row r="183" spans="3:11" x14ac:dyDescent="0.3">
      <c r="C183" s="2" t="s">
        <v>191</v>
      </c>
    </row>
    <row r="184" spans="3:11" ht="30" customHeight="1" x14ac:dyDescent="0.3">
      <c r="C184" s="92" t="s">
        <v>192</v>
      </c>
      <c r="D184" s="93"/>
      <c r="E184" s="93"/>
      <c r="F184" s="93"/>
      <c r="G184" s="93"/>
      <c r="H184" s="93"/>
      <c r="I184" s="93"/>
      <c r="J184" s="93"/>
      <c r="K184" s="93"/>
    </row>
    <row r="185" spans="3:11" x14ac:dyDescent="0.3">
      <c r="C185" s="2" t="s">
        <v>193</v>
      </c>
    </row>
    <row r="186" spans="3:11" x14ac:dyDescent="0.3">
      <c r="C186" s="2" t="s">
        <v>5254</v>
      </c>
    </row>
    <row r="187" spans="3:11" ht="51" customHeight="1" x14ac:dyDescent="0.3">
      <c r="C187" s="94" t="s">
        <v>5300</v>
      </c>
      <c r="D187" s="94"/>
      <c r="E187" s="94"/>
      <c r="F187" s="94"/>
      <c r="G187" s="94"/>
      <c r="H187" s="94"/>
      <c r="I187" s="94"/>
      <c r="J187" s="94"/>
      <c r="K187" s="94"/>
    </row>
    <row r="189" spans="3:11" x14ac:dyDescent="0.3">
      <c r="C189" s="1" t="s">
        <v>5367</v>
      </c>
      <c r="E189" s="88" t="s">
        <v>5368</v>
      </c>
    </row>
    <row r="190" spans="3:11" x14ac:dyDescent="0.3">
      <c r="E190" s="2" t="s">
        <v>5386</v>
      </c>
    </row>
  </sheetData>
  <sortState xmlns:xlrd2="http://schemas.microsoft.com/office/spreadsheetml/2017/richdata2" ref="A167:IV177">
    <sortCondition ref="I167:I177"/>
  </sortState>
  <mergeCells count="2">
    <mergeCell ref="C184:K184"/>
    <mergeCell ref="C187:K187"/>
  </mergeCells>
  <hyperlinks>
    <hyperlink ref="J2" location="'Index'!A1" display="'Index'!A1" xr:uid="{F415C576-022F-47C0-AB5D-5B2CD4DA4399}"/>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34F01-412D-4AA5-899E-7499BD38B67C}">
  <sheetPr codeName="Sheet130"/>
  <dimension ref="A1:IV134"/>
  <sheetViews>
    <sheetView showGridLines="0" zoomScale="90" zoomScaleNormal="90" workbookViewId="0">
      <pane ySplit="6" topLeftCell="A11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2139</v>
      </c>
      <c r="J2" s="38" t="s">
        <v>4951</v>
      </c>
    </row>
    <row r="3" spans="1:54" ht="16.2" x14ac:dyDescent="0.35">
      <c r="C3" s="1" t="s">
        <v>28</v>
      </c>
      <c r="D3" s="21" t="s">
        <v>2140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2141</v>
      </c>
      <c r="C10" s="57" t="s">
        <v>2142</v>
      </c>
      <c r="D10" s="54" t="s">
        <v>2143</v>
      </c>
      <c r="E10" s="6" t="s">
        <v>90</v>
      </c>
      <c r="F10" s="19">
        <v>1582641</v>
      </c>
      <c r="G10" s="24">
        <v>83943.28</v>
      </c>
      <c r="H10" s="24">
        <v>3.72</v>
      </c>
      <c r="I10" s="31"/>
      <c r="J10" s="31"/>
      <c r="K10" s="35"/>
    </row>
    <row r="11" spans="1:54" x14ac:dyDescent="0.3">
      <c r="B11" s="8" t="s">
        <v>2144</v>
      </c>
      <c r="C11" s="57" t="s">
        <v>1082</v>
      </c>
      <c r="D11" s="54" t="s">
        <v>2145</v>
      </c>
      <c r="E11" s="6" t="s">
        <v>90</v>
      </c>
      <c r="F11" s="19">
        <v>1490000</v>
      </c>
      <c r="G11" s="24">
        <v>69657.5</v>
      </c>
      <c r="H11" s="24">
        <v>3.09</v>
      </c>
      <c r="I11" s="31"/>
      <c r="J11" s="31"/>
      <c r="K11" s="35"/>
    </row>
    <row r="12" spans="1:54" x14ac:dyDescent="0.3">
      <c r="B12" s="8" t="s">
        <v>210</v>
      </c>
      <c r="C12" s="57" t="s">
        <v>211</v>
      </c>
      <c r="D12" s="54" t="s">
        <v>212</v>
      </c>
      <c r="E12" s="6" t="s">
        <v>61</v>
      </c>
      <c r="F12" s="19">
        <v>225000</v>
      </c>
      <c r="G12" s="24">
        <v>69322.5</v>
      </c>
      <c r="H12" s="24">
        <v>3.07</v>
      </c>
      <c r="I12" s="31"/>
      <c r="J12" s="31"/>
      <c r="K12" s="35"/>
    </row>
    <row r="13" spans="1:54" x14ac:dyDescent="0.3">
      <c r="B13" s="8" t="s">
        <v>2146</v>
      </c>
      <c r="C13" s="57" t="s">
        <v>2147</v>
      </c>
      <c r="D13" s="54" t="s">
        <v>2148</v>
      </c>
      <c r="E13" s="6" t="s">
        <v>50</v>
      </c>
      <c r="F13" s="19">
        <v>1050000</v>
      </c>
      <c r="G13" s="24">
        <v>63981.75</v>
      </c>
      <c r="H13" s="24">
        <v>2.84</v>
      </c>
      <c r="I13" s="31"/>
      <c r="J13" s="31"/>
      <c r="K13" s="35"/>
    </row>
    <row r="14" spans="1:54" x14ac:dyDescent="0.3">
      <c r="B14" s="8" t="s">
        <v>238</v>
      </c>
      <c r="C14" s="57" t="s">
        <v>239</v>
      </c>
      <c r="D14" s="54" t="s">
        <v>240</v>
      </c>
      <c r="E14" s="6" t="s">
        <v>126</v>
      </c>
      <c r="F14" s="19">
        <v>4700000</v>
      </c>
      <c r="G14" s="24">
        <v>61570</v>
      </c>
      <c r="H14" s="24">
        <v>2.73</v>
      </c>
      <c r="I14" s="31"/>
      <c r="J14" s="31"/>
      <c r="K14" s="35"/>
    </row>
    <row r="15" spans="1:54" x14ac:dyDescent="0.3">
      <c r="B15" s="8" t="s">
        <v>139</v>
      </c>
      <c r="C15" s="57" t="s">
        <v>140</v>
      </c>
      <c r="D15" s="54" t="s">
        <v>141</v>
      </c>
      <c r="E15" s="6" t="s">
        <v>142</v>
      </c>
      <c r="F15" s="19">
        <v>1465945</v>
      </c>
      <c r="G15" s="24">
        <v>60421.86</v>
      </c>
      <c r="H15" s="24">
        <v>2.68</v>
      </c>
      <c r="I15" s="31"/>
      <c r="J15" s="31"/>
      <c r="K15" s="35"/>
    </row>
    <row r="16" spans="1:54" x14ac:dyDescent="0.3">
      <c r="B16" s="8" t="s">
        <v>389</v>
      </c>
      <c r="C16" s="57" t="s">
        <v>390</v>
      </c>
      <c r="D16" s="54" t="s">
        <v>391</v>
      </c>
      <c r="E16" s="6" t="s">
        <v>90</v>
      </c>
      <c r="F16" s="19">
        <v>22500000</v>
      </c>
      <c r="G16" s="24">
        <v>57937.5</v>
      </c>
      <c r="H16" s="24">
        <v>2.57</v>
      </c>
      <c r="I16" s="31"/>
      <c r="J16" s="31"/>
      <c r="K16" s="35"/>
    </row>
    <row r="17" spans="2:11" x14ac:dyDescent="0.3">
      <c r="B17" s="8" t="s">
        <v>510</v>
      </c>
      <c r="C17" s="57" t="s">
        <v>511</v>
      </c>
      <c r="D17" s="54" t="s">
        <v>512</v>
      </c>
      <c r="E17" s="6" t="s">
        <v>86</v>
      </c>
      <c r="F17" s="19">
        <v>13969697</v>
      </c>
      <c r="G17" s="24">
        <v>54677.39</v>
      </c>
      <c r="H17" s="24">
        <v>2.4300000000000002</v>
      </c>
      <c r="I17" s="31"/>
      <c r="J17" s="31"/>
      <c r="K17" s="35"/>
    </row>
    <row r="18" spans="2:11" x14ac:dyDescent="0.3">
      <c r="B18" s="8" t="s">
        <v>437</v>
      </c>
      <c r="C18" s="57" t="s">
        <v>438</v>
      </c>
      <c r="D18" s="54" t="s">
        <v>439</v>
      </c>
      <c r="E18" s="6" t="s">
        <v>43</v>
      </c>
      <c r="F18" s="19">
        <v>27000000</v>
      </c>
      <c r="G18" s="24">
        <v>54656.1</v>
      </c>
      <c r="H18" s="24">
        <v>2.42</v>
      </c>
      <c r="I18" s="31"/>
      <c r="J18" s="31"/>
      <c r="K18" s="35"/>
    </row>
    <row r="19" spans="2:11" x14ac:dyDescent="0.3">
      <c r="B19" s="8" t="s">
        <v>235</v>
      </c>
      <c r="C19" s="57" t="s">
        <v>236</v>
      </c>
      <c r="D19" s="54" t="s">
        <v>237</v>
      </c>
      <c r="E19" s="6" t="s">
        <v>142</v>
      </c>
      <c r="F19" s="19">
        <v>4500000</v>
      </c>
      <c r="G19" s="24">
        <v>52609.5</v>
      </c>
      <c r="H19" s="24">
        <v>2.33</v>
      </c>
      <c r="I19" s="31"/>
      <c r="J19" s="31"/>
      <c r="K19" s="35"/>
    </row>
    <row r="20" spans="2:11" x14ac:dyDescent="0.3">
      <c r="B20" s="8" t="s">
        <v>2149</v>
      </c>
      <c r="C20" s="57" t="s">
        <v>2150</v>
      </c>
      <c r="D20" s="54" t="s">
        <v>2151</v>
      </c>
      <c r="E20" s="6" t="s">
        <v>61</v>
      </c>
      <c r="F20" s="19">
        <v>776046</v>
      </c>
      <c r="G20" s="24">
        <v>51676.9</v>
      </c>
      <c r="H20" s="24">
        <v>2.29</v>
      </c>
      <c r="I20" s="31"/>
      <c r="J20" s="31"/>
      <c r="K20" s="35"/>
    </row>
    <row r="21" spans="2:11" x14ac:dyDescent="0.3">
      <c r="B21" s="8" t="s">
        <v>40</v>
      </c>
      <c r="C21" s="57" t="s">
        <v>41</v>
      </c>
      <c r="D21" s="54" t="s">
        <v>42</v>
      </c>
      <c r="E21" s="6" t="s">
        <v>43</v>
      </c>
      <c r="F21" s="19">
        <v>2500000</v>
      </c>
      <c r="G21" s="24">
        <v>50455</v>
      </c>
      <c r="H21" s="24">
        <v>2.2400000000000002</v>
      </c>
      <c r="I21" s="31"/>
      <c r="J21" s="31"/>
      <c r="K21" s="35"/>
    </row>
    <row r="22" spans="2:11" x14ac:dyDescent="0.3">
      <c r="B22" s="8" t="s">
        <v>150</v>
      </c>
      <c r="C22" s="57" t="s">
        <v>151</v>
      </c>
      <c r="D22" s="54" t="s">
        <v>152</v>
      </c>
      <c r="E22" s="6" t="s">
        <v>153</v>
      </c>
      <c r="F22" s="19">
        <v>130000</v>
      </c>
      <c r="G22" s="24">
        <v>50401</v>
      </c>
      <c r="H22" s="24">
        <v>2.2400000000000002</v>
      </c>
      <c r="I22" s="31"/>
      <c r="J22" s="31"/>
      <c r="K22" s="35"/>
    </row>
    <row r="23" spans="2:11" x14ac:dyDescent="0.3">
      <c r="B23" s="8" t="s">
        <v>146</v>
      </c>
      <c r="C23" s="57" t="s">
        <v>147</v>
      </c>
      <c r="D23" s="54" t="s">
        <v>148</v>
      </c>
      <c r="E23" s="6" t="s">
        <v>149</v>
      </c>
      <c r="F23" s="19">
        <v>7501000</v>
      </c>
      <c r="G23" s="24">
        <v>49169.06</v>
      </c>
      <c r="H23" s="24">
        <v>2.1800000000000002</v>
      </c>
      <c r="I23" s="31"/>
      <c r="J23" s="31"/>
      <c r="K23" s="35"/>
    </row>
    <row r="24" spans="2:11" x14ac:dyDescent="0.3">
      <c r="B24" s="8" t="s">
        <v>213</v>
      </c>
      <c r="C24" s="57" t="s">
        <v>214</v>
      </c>
      <c r="D24" s="54" t="s">
        <v>215</v>
      </c>
      <c r="E24" s="6" t="s">
        <v>134</v>
      </c>
      <c r="F24" s="19">
        <v>8544000</v>
      </c>
      <c r="G24" s="24">
        <v>48265.06</v>
      </c>
      <c r="H24" s="24">
        <v>2.14</v>
      </c>
      <c r="I24" s="31"/>
      <c r="J24" s="31"/>
      <c r="K24" s="35"/>
    </row>
    <row r="25" spans="2:11" x14ac:dyDescent="0.3">
      <c r="B25" s="8" t="s">
        <v>2152</v>
      </c>
      <c r="C25" s="57" t="s">
        <v>1312</v>
      </c>
      <c r="D25" s="54" t="s">
        <v>2153</v>
      </c>
      <c r="E25" s="6" t="s">
        <v>115</v>
      </c>
      <c r="F25" s="19">
        <v>20000000</v>
      </c>
      <c r="G25" s="24">
        <v>47690</v>
      </c>
      <c r="H25" s="24">
        <v>2.12</v>
      </c>
      <c r="I25" s="31"/>
      <c r="J25" s="31"/>
      <c r="K25" s="35"/>
    </row>
    <row r="26" spans="2:11" x14ac:dyDescent="0.3">
      <c r="B26" s="8" t="s">
        <v>116</v>
      </c>
      <c r="C26" s="57" t="s">
        <v>117</v>
      </c>
      <c r="D26" s="54" t="s">
        <v>118</v>
      </c>
      <c r="E26" s="6" t="s">
        <v>115</v>
      </c>
      <c r="F26" s="19">
        <v>1200000</v>
      </c>
      <c r="G26" s="24">
        <v>47284.800000000003</v>
      </c>
      <c r="H26" s="24">
        <v>2.1</v>
      </c>
      <c r="I26" s="31"/>
      <c r="J26" s="31"/>
      <c r="K26" s="35"/>
    </row>
    <row r="27" spans="2:11" x14ac:dyDescent="0.3">
      <c r="B27" s="8" t="s">
        <v>402</v>
      </c>
      <c r="C27" s="57" t="s">
        <v>403</v>
      </c>
      <c r="D27" s="54" t="s">
        <v>404</v>
      </c>
      <c r="E27" s="6" t="s">
        <v>122</v>
      </c>
      <c r="F27" s="19">
        <v>1500000</v>
      </c>
      <c r="G27" s="24">
        <v>46989</v>
      </c>
      <c r="H27" s="24">
        <v>2.08</v>
      </c>
      <c r="I27" s="31"/>
      <c r="J27" s="31"/>
      <c r="K27" s="35"/>
    </row>
    <row r="28" spans="2:11" x14ac:dyDescent="0.3">
      <c r="B28" s="8" t="s">
        <v>154</v>
      </c>
      <c r="C28" s="57" t="s">
        <v>155</v>
      </c>
      <c r="D28" s="54" t="s">
        <v>156</v>
      </c>
      <c r="E28" s="6" t="s">
        <v>157</v>
      </c>
      <c r="F28" s="19">
        <v>22336624</v>
      </c>
      <c r="G28" s="24">
        <v>46822.03</v>
      </c>
      <c r="H28" s="24">
        <v>2.08</v>
      </c>
      <c r="I28" s="31"/>
      <c r="J28" s="31"/>
      <c r="K28" s="35"/>
    </row>
    <row r="29" spans="2:11" x14ac:dyDescent="0.3">
      <c r="B29" s="8" t="s">
        <v>353</v>
      </c>
      <c r="C29" s="57" t="s">
        <v>354</v>
      </c>
      <c r="D29" s="54" t="s">
        <v>355</v>
      </c>
      <c r="E29" s="6" t="s">
        <v>90</v>
      </c>
      <c r="F29" s="19">
        <v>6148712</v>
      </c>
      <c r="G29" s="24">
        <v>46641.05</v>
      </c>
      <c r="H29" s="24">
        <v>2.0699999999999998</v>
      </c>
      <c r="I29" s="31"/>
      <c r="J29" s="31"/>
      <c r="K29" s="35"/>
    </row>
    <row r="30" spans="2:11" x14ac:dyDescent="0.3">
      <c r="B30" s="8" t="s">
        <v>2154</v>
      </c>
      <c r="C30" s="57" t="s">
        <v>2155</v>
      </c>
      <c r="D30" s="54" t="s">
        <v>2156</v>
      </c>
      <c r="E30" s="6" t="s">
        <v>61</v>
      </c>
      <c r="F30" s="19">
        <v>2050000</v>
      </c>
      <c r="G30" s="24">
        <v>45827.75</v>
      </c>
      <c r="H30" s="24">
        <v>2.0299999999999998</v>
      </c>
      <c r="I30" s="31"/>
      <c r="J30" s="31"/>
      <c r="K30" s="35"/>
    </row>
    <row r="31" spans="2:11" x14ac:dyDescent="0.3">
      <c r="B31" s="8" t="s">
        <v>108</v>
      </c>
      <c r="C31" s="57" t="s">
        <v>109</v>
      </c>
      <c r="D31" s="54" t="s">
        <v>110</v>
      </c>
      <c r="E31" s="6" t="s">
        <v>111</v>
      </c>
      <c r="F31" s="19">
        <v>92805</v>
      </c>
      <c r="G31" s="24">
        <v>45293.48</v>
      </c>
      <c r="H31" s="24">
        <v>2.0099999999999998</v>
      </c>
      <c r="I31" s="31"/>
      <c r="J31" s="31"/>
      <c r="K31" s="35"/>
    </row>
    <row r="32" spans="2:11" x14ac:dyDescent="0.3">
      <c r="B32" s="8" t="s">
        <v>1868</v>
      </c>
      <c r="C32" s="57" t="s">
        <v>1869</v>
      </c>
      <c r="D32" s="54" t="s">
        <v>1870</v>
      </c>
      <c r="E32" s="6" t="s">
        <v>82</v>
      </c>
      <c r="F32" s="19">
        <v>3000000</v>
      </c>
      <c r="G32" s="24">
        <v>45042</v>
      </c>
      <c r="H32" s="24">
        <v>2</v>
      </c>
      <c r="I32" s="31"/>
      <c r="J32" s="31"/>
      <c r="K32" s="35"/>
    </row>
    <row r="33" spans="2:11" x14ac:dyDescent="0.3">
      <c r="B33" s="8" t="s">
        <v>565</v>
      </c>
      <c r="C33" s="57" t="s">
        <v>566</v>
      </c>
      <c r="D33" s="54" t="s">
        <v>567</v>
      </c>
      <c r="E33" s="6" t="s">
        <v>164</v>
      </c>
      <c r="F33" s="19">
        <v>2700000</v>
      </c>
      <c r="G33" s="24">
        <v>44012.7</v>
      </c>
      <c r="H33" s="24">
        <v>1.95</v>
      </c>
      <c r="I33" s="31"/>
      <c r="J33" s="31"/>
      <c r="K33" s="35"/>
    </row>
    <row r="34" spans="2:11" x14ac:dyDescent="0.3">
      <c r="B34" s="8" t="s">
        <v>73</v>
      </c>
      <c r="C34" s="57" t="s">
        <v>74</v>
      </c>
      <c r="D34" s="54" t="s">
        <v>75</v>
      </c>
      <c r="E34" s="6" t="s">
        <v>43</v>
      </c>
      <c r="F34" s="19">
        <v>5500000</v>
      </c>
      <c r="G34" s="24">
        <v>43810.25</v>
      </c>
      <c r="H34" s="24">
        <v>1.94</v>
      </c>
      <c r="I34" s="31"/>
      <c r="J34" s="31"/>
      <c r="K34" s="35"/>
    </row>
    <row r="35" spans="2:11" x14ac:dyDescent="0.3">
      <c r="B35" s="8" t="s">
        <v>127</v>
      </c>
      <c r="C35" s="57" t="s">
        <v>128</v>
      </c>
      <c r="D35" s="54" t="s">
        <v>129</v>
      </c>
      <c r="E35" s="6" t="s">
        <v>130</v>
      </c>
      <c r="F35" s="19">
        <v>1000000</v>
      </c>
      <c r="G35" s="24">
        <v>43082</v>
      </c>
      <c r="H35" s="24">
        <v>1.91</v>
      </c>
      <c r="I35" s="31"/>
      <c r="J35" s="31"/>
      <c r="K35" s="35"/>
    </row>
    <row r="36" spans="2:11" x14ac:dyDescent="0.3">
      <c r="B36" s="8" t="s">
        <v>2157</v>
      </c>
      <c r="C36" s="57" t="s">
        <v>2158</v>
      </c>
      <c r="D36" s="54" t="s">
        <v>2159</v>
      </c>
      <c r="E36" s="6" t="s">
        <v>86</v>
      </c>
      <c r="F36" s="19">
        <v>1361456</v>
      </c>
      <c r="G36" s="24">
        <v>43057.41</v>
      </c>
      <c r="H36" s="24">
        <v>1.91</v>
      </c>
      <c r="I36" s="31"/>
      <c r="J36" s="31"/>
      <c r="K36" s="35"/>
    </row>
    <row r="37" spans="2:11" x14ac:dyDescent="0.3">
      <c r="B37" s="8" t="s">
        <v>522</v>
      </c>
      <c r="C37" s="57" t="s">
        <v>523</v>
      </c>
      <c r="D37" s="54" t="s">
        <v>524</v>
      </c>
      <c r="E37" s="6" t="s">
        <v>171</v>
      </c>
      <c r="F37" s="19">
        <v>280000</v>
      </c>
      <c r="G37" s="24">
        <v>38441.199999999997</v>
      </c>
      <c r="H37" s="24">
        <v>1.7</v>
      </c>
      <c r="I37" s="31"/>
      <c r="J37" s="31"/>
      <c r="K37" s="35"/>
    </row>
    <row r="38" spans="2:11" x14ac:dyDescent="0.3">
      <c r="B38" s="8" t="s">
        <v>562</v>
      </c>
      <c r="C38" s="57" t="s">
        <v>563</v>
      </c>
      <c r="D38" s="54" t="s">
        <v>564</v>
      </c>
      <c r="E38" s="6" t="s">
        <v>138</v>
      </c>
      <c r="F38" s="19">
        <v>3000000</v>
      </c>
      <c r="G38" s="24">
        <v>37380</v>
      </c>
      <c r="H38" s="24">
        <v>1.66</v>
      </c>
      <c r="I38" s="31"/>
      <c r="J38" s="31"/>
      <c r="K38" s="35"/>
    </row>
    <row r="39" spans="2:11" x14ac:dyDescent="0.3">
      <c r="B39" s="8" t="s">
        <v>254</v>
      </c>
      <c r="C39" s="57" t="s">
        <v>255</v>
      </c>
      <c r="D39" s="54" t="s">
        <v>256</v>
      </c>
      <c r="E39" s="6" t="s">
        <v>257</v>
      </c>
      <c r="F39" s="19">
        <v>10000000</v>
      </c>
      <c r="G39" s="24">
        <v>36300</v>
      </c>
      <c r="H39" s="24">
        <v>1.61</v>
      </c>
      <c r="I39" s="31"/>
      <c r="J39" s="31"/>
      <c r="K39" s="35"/>
    </row>
    <row r="40" spans="2:11" x14ac:dyDescent="0.3">
      <c r="B40" s="8" t="s">
        <v>992</v>
      </c>
      <c r="C40" s="57" t="s">
        <v>993</v>
      </c>
      <c r="D40" s="54" t="s">
        <v>994</v>
      </c>
      <c r="E40" s="6" t="s">
        <v>122</v>
      </c>
      <c r="F40" s="19">
        <v>3900000</v>
      </c>
      <c r="G40" s="24">
        <v>36293.4</v>
      </c>
      <c r="H40" s="24">
        <v>1.61</v>
      </c>
      <c r="I40" s="31"/>
      <c r="J40" s="31"/>
      <c r="K40" s="35"/>
    </row>
    <row r="41" spans="2:11" x14ac:dyDescent="0.3">
      <c r="B41" s="8" t="s">
        <v>2160</v>
      </c>
      <c r="C41" s="57" t="s">
        <v>2161</v>
      </c>
      <c r="D41" s="54" t="s">
        <v>2162</v>
      </c>
      <c r="E41" s="6" t="s">
        <v>82</v>
      </c>
      <c r="F41" s="19">
        <v>8050447</v>
      </c>
      <c r="G41" s="24">
        <v>35796.31</v>
      </c>
      <c r="H41" s="24">
        <v>1.59</v>
      </c>
      <c r="I41" s="31"/>
      <c r="J41" s="31"/>
      <c r="K41" s="35"/>
    </row>
    <row r="42" spans="2:11" x14ac:dyDescent="0.3">
      <c r="B42" s="8" t="s">
        <v>546</v>
      </c>
      <c r="C42" s="57" t="s">
        <v>547</v>
      </c>
      <c r="D42" s="54" t="s">
        <v>548</v>
      </c>
      <c r="E42" s="6" t="s">
        <v>90</v>
      </c>
      <c r="F42" s="19">
        <v>4000000</v>
      </c>
      <c r="G42" s="24">
        <v>35248</v>
      </c>
      <c r="H42" s="24">
        <v>1.56</v>
      </c>
      <c r="I42" s="31"/>
      <c r="J42" s="31"/>
      <c r="K42" s="35"/>
    </row>
    <row r="43" spans="2:11" x14ac:dyDescent="0.3">
      <c r="B43" s="8" t="s">
        <v>216</v>
      </c>
      <c r="C43" s="57" t="s">
        <v>217</v>
      </c>
      <c r="D43" s="54" t="s">
        <v>218</v>
      </c>
      <c r="E43" s="6" t="s">
        <v>86</v>
      </c>
      <c r="F43" s="19">
        <v>685892</v>
      </c>
      <c r="G43" s="24">
        <v>34507.910000000003</v>
      </c>
      <c r="H43" s="24">
        <v>1.53</v>
      </c>
      <c r="I43" s="31"/>
      <c r="J43" s="31"/>
      <c r="K43" s="35"/>
    </row>
    <row r="44" spans="2:11" x14ac:dyDescent="0.3">
      <c r="B44" s="8" t="s">
        <v>973</v>
      </c>
      <c r="C44" s="57" t="s">
        <v>974</v>
      </c>
      <c r="D44" s="54" t="s">
        <v>975</v>
      </c>
      <c r="E44" s="6" t="s">
        <v>111</v>
      </c>
      <c r="F44" s="19">
        <v>3000000</v>
      </c>
      <c r="G44" s="24">
        <v>34200</v>
      </c>
      <c r="H44" s="24">
        <v>1.52</v>
      </c>
      <c r="I44" s="31"/>
      <c r="J44" s="31"/>
      <c r="K44" s="35"/>
    </row>
    <row r="45" spans="2:11" x14ac:dyDescent="0.3">
      <c r="B45" s="8" t="s">
        <v>168</v>
      </c>
      <c r="C45" s="57" t="s">
        <v>169</v>
      </c>
      <c r="D45" s="54" t="s">
        <v>170</v>
      </c>
      <c r="E45" s="6" t="s">
        <v>171</v>
      </c>
      <c r="F45" s="19">
        <v>1500000</v>
      </c>
      <c r="G45" s="24">
        <v>33679.5</v>
      </c>
      <c r="H45" s="24">
        <v>1.49</v>
      </c>
      <c r="I45" s="31"/>
      <c r="J45" s="31"/>
      <c r="K45" s="35"/>
    </row>
    <row r="46" spans="2:11" x14ac:dyDescent="0.3">
      <c r="B46" s="8" t="s">
        <v>927</v>
      </c>
      <c r="C46" s="57" t="s">
        <v>928</v>
      </c>
      <c r="D46" s="54" t="s">
        <v>929</v>
      </c>
      <c r="E46" s="6" t="s">
        <v>138</v>
      </c>
      <c r="F46" s="19">
        <v>2287943</v>
      </c>
      <c r="G46" s="24">
        <v>32717.58</v>
      </c>
      <c r="H46" s="24">
        <v>1.45</v>
      </c>
      <c r="I46" s="31"/>
      <c r="J46" s="31"/>
      <c r="K46" s="35"/>
    </row>
    <row r="47" spans="2:11" x14ac:dyDescent="0.3">
      <c r="B47" s="8" t="s">
        <v>2163</v>
      </c>
      <c r="C47" s="57" t="s">
        <v>2164</v>
      </c>
      <c r="D47" s="54" t="s">
        <v>2165</v>
      </c>
      <c r="E47" s="6" t="s">
        <v>72</v>
      </c>
      <c r="F47" s="19">
        <v>7501750</v>
      </c>
      <c r="G47" s="24">
        <v>31391.07</v>
      </c>
      <c r="H47" s="24">
        <v>1.39</v>
      </c>
      <c r="I47" s="31"/>
      <c r="J47" s="31"/>
      <c r="K47" s="35"/>
    </row>
    <row r="48" spans="2:11" x14ac:dyDescent="0.3">
      <c r="B48" s="8" t="s">
        <v>443</v>
      </c>
      <c r="C48" s="57" t="s">
        <v>444</v>
      </c>
      <c r="D48" s="54" t="s">
        <v>445</v>
      </c>
      <c r="E48" s="6" t="s">
        <v>122</v>
      </c>
      <c r="F48" s="19">
        <v>2000000</v>
      </c>
      <c r="G48" s="24">
        <v>30808</v>
      </c>
      <c r="H48" s="24">
        <v>1.37</v>
      </c>
      <c r="I48" s="31"/>
      <c r="J48" s="31"/>
      <c r="K48" s="35"/>
    </row>
    <row r="49" spans="2:11" x14ac:dyDescent="0.3">
      <c r="B49" s="8" t="s">
        <v>2166</v>
      </c>
      <c r="C49" s="57" t="s">
        <v>2167</v>
      </c>
      <c r="D49" s="54" t="s">
        <v>2168</v>
      </c>
      <c r="E49" s="6" t="s">
        <v>164</v>
      </c>
      <c r="F49" s="19">
        <v>2000000</v>
      </c>
      <c r="G49" s="24">
        <v>29680</v>
      </c>
      <c r="H49" s="24">
        <v>1.32</v>
      </c>
      <c r="I49" s="31"/>
      <c r="J49" s="31"/>
      <c r="K49" s="35"/>
    </row>
    <row r="50" spans="2:11" x14ac:dyDescent="0.3">
      <c r="B50" s="8" t="s">
        <v>270</v>
      </c>
      <c r="C50" s="57" t="s">
        <v>271</v>
      </c>
      <c r="D50" s="54" t="s">
        <v>272</v>
      </c>
      <c r="E50" s="6" t="s">
        <v>142</v>
      </c>
      <c r="F50" s="19">
        <v>3000000</v>
      </c>
      <c r="G50" s="24">
        <v>29550</v>
      </c>
      <c r="H50" s="24">
        <v>1.31</v>
      </c>
      <c r="I50" s="31"/>
      <c r="J50" s="31"/>
      <c r="K50" s="35"/>
    </row>
    <row r="51" spans="2:11" x14ac:dyDescent="0.3">
      <c r="B51" s="8" t="s">
        <v>200</v>
      </c>
      <c r="C51" s="57" t="s">
        <v>201</v>
      </c>
      <c r="D51" s="54" t="s">
        <v>202</v>
      </c>
      <c r="E51" s="6" t="s">
        <v>203</v>
      </c>
      <c r="F51" s="19">
        <v>500370</v>
      </c>
      <c r="G51" s="24">
        <v>28270.91</v>
      </c>
      <c r="H51" s="24">
        <v>1.25</v>
      </c>
      <c r="I51" s="31"/>
      <c r="J51" s="31"/>
      <c r="K51" s="35"/>
    </row>
    <row r="52" spans="2:11" x14ac:dyDescent="0.3">
      <c r="B52" s="8" t="s">
        <v>338</v>
      </c>
      <c r="C52" s="57" t="s">
        <v>339</v>
      </c>
      <c r="D52" s="54" t="s">
        <v>340</v>
      </c>
      <c r="E52" s="6" t="s">
        <v>142</v>
      </c>
      <c r="F52" s="19">
        <v>75000000</v>
      </c>
      <c r="G52" s="24">
        <v>27825</v>
      </c>
      <c r="H52" s="24">
        <v>1.23</v>
      </c>
      <c r="I52" s="31"/>
      <c r="J52" s="31"/>
      <c r="K52" s="35"/>
    </row>
    <row r="53" spans="2:11" x14ac:dyDescent="0.3">
      <c r="B53" s="8" t="s">
        <v>161</v>
      </c>
      <c r="C53" s="57" t="s">
        <v>162</v>
      </c>
      <c r="D53" s="54" t="s">
        <v>163</v>
      </c>
      <c r="E53" s="6" t="s">
        <v>164</v>
      </c>
      <c r="F53" s="19">
        <v>1300000</v>
      </c>
      <c r="G53" s="24">
        <v>27337.7</v>
      </c>
      <c r="H53" s="24">
        <v>1.21</v>
      </c>
      <c r="I53" s="31"/>
      <c r="J53" s="31"/>
      <c r="K53" s="35"/>
    </row>
    <row r="54" spans="2:11" x14ac:dyDescent="0.3">
      <c r="B54" s="8" t="s">
        <v>805</v>
      </c>
      <c r="C54" s="57" t="s">
        <v>806</v>
      </c>
      <c r="D54" s="54" t="s">
        <v>807</v>
      </c>
      <c r="E54" s="6" t="s">
        <v>134</v>
      </c>
      <c r="F54" s="19">
        <v>2000100</v>
      </c>
      <c r="G54" s="24">
        <v>26555.33</v>
      </c>
      <c r="H54" s="24">
        <v>1.18</v>
      </c>
      <c r="I54" s="31"/>
      <c r="J54" s="31"/>
      <c r="K54" s="35"/>
    </row>
    <row r="55" spans="2:11" x14ac:dyDescent="0.3">
      <c r="B55" s="8" t="s">
        <v>473</v>
      </c>
      <c r="C55" s="57" t="s">
        <v>474</v>
      </c>
      <c r="D55" s="54" t="s">
        <v>475</v>
      </c>
      <c r="E55" s="6" t="s">
        <v>86</v>
      </c>
      <c r="F55" s="19">
        <v>377124</v>
      </c>
      <c r="G55" s="24">
        <v>21967.47</v>
      </c>
      <c r="H55" s="24">
        <v>0.97</v>
      </c>
      <c r="I55" s="31"/>
      <c r="J55" s="31"/>
      <c r="K55" s="35"/>
    </row>
    <row r="56" spans="2:11" x14ac:dyDescent="0.3">
      <c r="B56" s="8" t="s">
        <v>207</v>
      </c>
      <c r="C56" s="57" t="s">
        <v>208</v>
      </c>
      <c r="D56" s="54" t="s">
        <v>209</v>
      </c>
      <c r="E56" s="6" t="s">
        <v>134</v>
      </c>
      <c r="F56" s="19">
        <v>900000</v>
      </c>
      <c r="G56" s="24">
        <v>21564.9</v>
      </c>
      <c r="H56" s="24">
        <v>0.96</v>
      </c>
      <c r="I56" s="31"/>
      <c r="J56" s="31"/>
      <c r="K56" s="35"/>
    </row>
    <row r="57" spans="2:11" x14ac:dyDescent="0.3">
      <c r="B57" s="8" t="s">
        <v>347</v>
      </c>
      <c r="C57" s="57" t="s">
        <v>348</v>
      </c>
      <c r="D57" s="54" t="s">
        <v>349</v>
      </c>
      <c r="E57" s="6" t="s">
        <v>134</v>
      </c>
      <c r="F57" s="19">
        <v>3249946</v>
      </c>
      <c r="G57" s="24">
        <v>21522.77</v>
      </c>
      <c r="H57" s="24">
        <v>0.95</v>
      </c>
      <c r="I57" s="31"/>
      <c r="J57" s="31"/>
      <c r="K57" s="35"/>
    </row>
    <row r="58" spans="2:11" x14ac:dyDescent="0.3">
      <c r="B58" s="8" t="s">
        <v>322</v>
      </c>
      <c r="C58" s="57" t="s">
        <v>323</v>
      </c>
      <c r="D58" s="54" t="s">
        <v>324</v>
      </c>
      <c r="E58" s="6" t="s">
        <v>325</v>
      </c>
      <c r="F58" s="19">
        <v>2200000</v>
      </c>
      <c r="G58" s="24">
        <v>20147.599999999999</v>
      </c>
      <c r="H58" s="24">
        <v>0.89</v>
      </c>
      <c r="I58" s="31"/>
      <c r="J58" s="31"/>
      <c r="K58" s="35"/>
    </row>
    <row r="59" spans="2:11" x14ac:dyDescent="0.3">
      <c r="B59" s="8" t="s">
        <v>2169</v>
      </c>
      <c r="C59" s="57" t="s">
        <v>2170</v>
      </c>
      <c r="D59" s="54" t="s">
        <v>2171</v>
      </c>
      <c r="E59" s="6" t="s">
        <v>433</v>
      </c>
      <c r="F59" s="19">
        <v>400000</v>
      </c>
      <c r="G59" s="24">
        <v>17003.599999999999</v>
      </c>
      <c r="H59" s="24">
        <v>0.75</v>
      </c>
      <c r="I59" s="31"/>
      <c r="J59" s="31"/>
      <c r="K59" s="35"/>
    </row>
    <row r="60" spans="2:11" x14ac:dyDescent="0.3">
      <c r="B60" s="8" t="s">
        <v>986</v>
      </c>
      <c r="C60" s="57" t="s">
        <v>987</v>
      </c>
      <c r="D60" s="54" t="s">
        <v>988</v>
      </c>
      <c r="E60" s="6" t="s">
        <v>203</v>
      </c>
      <c r="F60" s="19">
        <v>11972077</v>
      </c>
      <c r="G60" s="24">
        <v>16198.22</v>
      </c>
      <c r="H60" s="24">
        <v>0.72</v>
      </c>
      <c r="I60" s="31"/>
      <c r="J60" s="31"/>
      <c r="K60" s="35"/>
    </row>
    <row r="61" spans="2:11" x14ac:dyDescent="0.3">
      <c r="B61" s="8" t="s">
        <v>294</v>
      </c>
      <c r="C61" s="57" t="s">
        <v>295</v>
      </c>
      <c r="D61" s="54" t="s">
        <v>296</v>
      </c>
      <c r="E61" s="6" t="s">
        <v>61</v>
      </c>
      <c r="F61" s="19">
        <v>2700000</v>
      </c>
      <c r="G61" s="24">
        <v>11624.85</v>
      </c>
      <c r="H61" s="24">
        <v>0.52</v>
      </c>
      <c r="I61" s="31"/>
      <c r="J61" s="31"/>
      <c r="K61" s="35"/>
    </row>
    <row r="62" spans="2:11" x14ac:dyDescent="0.3">
      <c r="B62" s="8" t="s">
        <v>1879</v>
      </c>
      <c r="C62" s="57" t="s">
        <v>1880</v>
      </c>
      <c r="D62" s="54" t="s">
        <v>1881</v>
      </c>
      <c r="E62" s="6" t="s">
        <v>82</v>
      </c>
      <c r="F62" s="19">
        <v>13000</v>
      </c>
      <c r="G62" s="24">
        <v>250.51</v>
      </c>
      <c r="H62" s="24">
        <v>0.01</v>
      </c>
      <c r="I62" s="31"/>
      <c r="J62" s="31"/>
      <c r="K62" s="35"/>
    </row>
    <row r="63" spans="2:11" x14ac:dyDescent="0.3">
      <c r="B63" s="8" t="s">
        <v>362</v>
      </c>
      <c r="C63" s="57" t="s">
        <v>363</v>
      </c>
      <c r="D63" s="54" t="s">
        <v>364</v>
      </c>
      <c r="E63" s="6" t="s">
        <v>253</v>
      </c>
      <c r="F63" s="19">
        <v>2562406</v>
      </c>
      <c r="G63" s="61">
        <v>0</v>
      </c>
      <c r="H63" s="24" t="s">
        <v>5243</v>
      </c>
      <c r="I63" s="31"/>
      <c r="J63" s="31"/>
      <c r="K63" s="35" t="s">
        <v>5304</v>
      </c>
    </row>
    <row r="64" spans="2:11" x14ac:dyDescent="0.3">
      <c r="C64" s="58" t="s">
        <v>172</v>
      </c>
      <c r="D64" s="54"/>
      <c r="E64" s="6"/>
      <c r="F64" s="19"/>
      <c r="G64" s="25">
        <v>2140558.7000000002</v>
      </c>
      <c r="H64" s="25">
        <v>94.92</v>
      </c>
      <c r="I64" s="31"/>
      <c r="J64" s="31"/>
      <c r="K64" s="35"/>
    </row>
    <row r="65" spans="3:11" x14ac:dyDescent="0.3">
      <c r="C65" s="57"/>
      <c r="D65" s="54"/>
      <c r="E65" s="6"/>
      <c r="F65" s="19"/>
      <c r="G65" s="24"/>
      <c r="H65" s="24"/>
      <c r="I65" s="31"/>
      <c r="J65" s="31"/>
      <c r="K65" s="35"/>
    </row>
    <row r="66" spans="3:11" x14ac:dyDescent="0.3">
      <c r="C66" s="58" t="s">
        <v>3</v>
      </c>
      <c r="D66" s="54"/>
      <c r="E66" s="6"/>
      <c r="F66" s="19"/>
      <c r="G66" s="24" t="s">
        <v>2</v>
      </c>
      <c r="H66" s="24" t="s">
        <v>2</v>
      </c>
      <c r="I66" s="31"/>
      <c r="J66" s="31"/>
      <c r="K66" s="35"/>
    </row>
    <row r="67" spans="3:11" x14ac:dyDescent="0.3">
      <c r="C67" s="57"/>
      <c r="D67" s="54"/>
      <c r="E67" s="6"/>
      <c r="F67" s="19"/>
      <c r="G67" s="24"/>
      <c r="H67" s="24"/>
      <c r="I67" s="31"/>
      <c r="J67" s="31"/>
      <c r="K67" s="35"/>
    </row>
    <row r="68" spans="3:11" x14ac:dyDescent="0.3">
      <c r="C68" s="58" t="s">
        <v>4</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5</v>
      </c>
      <c r="D70" s="54"/>
      <c r="E70" s="6"/>
      <c r="F70" s="19"/>
      <c r="G70" s="24"/>
      <c r="H70" s="24"/>
      <c r="I70" s="31"/>
      <c r="J70" s="31"/>
      <c r="K70" s="35"/>
    </row>
    <row r="71" spans="3:11" x14ac:dyDescent="0.3">
      <c r="C71" s="57"/>
      <c r="D71" s="54"/>
      <c r="E71" s="6"/>
      <c r="F71" s="19"/>
      <c r="G71" s="24"/>
      <c r="H71" s="24"/>
      <c r="I71" s="31"/>
      <c r="J71" s="31"/>
      <c r="K71" s="35"/>
    </row>
    <row r="72" spans="3:11" x14ac:dyDescent="0.3">
      <c r="C72" s="58" t="s">
        <v>6</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7</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8</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9</v>
      </c>
      <c r="D78" s="54"/>
      <c r="E78" s="6"/>
      <c r="F78" s="19"/>
      <c r="G78" s="24" t="s">
        <v>2</v>
      </c>
      <c r="H78" s="24" t="s">
        <v>2</v>
      </c>
      <c r="I78" s="31"/>
      <c r="J78" s="31"/>
      <c r="K78" s="35"/>
    </row>
    <row r="79" spans="3:11" x14ac:dyDescent="0.3">
      <c r="C79" s="57"/>
      <c r="D79" s="54"/>
      <c r="E79" s="6"/>
      <c r="F79" s="19"/>
      <c r="G79" s="24"/>
      <c r="H79" s="24"/>
      <c r="I79" s="31"/>
      <c r="J79" s="31"/>
      <c r="K79" s="35"/>
    </row>
    <row r="80" spans="3:11" x14ac:dyDescent="0.3">
      <c r="C80" s="58" t="s">
        <v>10</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A82" s="10"/>
      <c r="B82" s="28"/>
      <c r="C82" s="58" t="s">
        <v>11</v>
      </c>
      <c r="D82" s="54"/>
      <c r="E82" s="6"/>
      <c r="F82" s="19"/>
      <c r="G82" s="24"/>
      <c r="H82" s="24"/>
      <c r="I82" s="31"/>
      <c r="J82" s="31"/>
      <c r="K82" s="35"/>
    </row>
    <row r="83" spans="1:11" x14ac:dyDescent="0.3">
      <c r="A83" s="28"/>
      <c r="B83" s="28"/>
      <c r="C83" s="58" t="s">
        <v>13</v>
      </c>
      <c r="D83" s="54"/>
      <c r="E83" s="6"/>
      <c r="F83" s="19"/>
      <c r="G83" s="24" t="s">
        <v>2</v>
      </c>
      <c r="H83" s="24" t="s">
        <v>2</v>
      </c>
      <c r="I83" s="31"/>
      <c r="J83" s="31"/>
      <c r="K83" s="35"/>
    </row>
    <row r="84" spans="1:11" x14ac:dyDescent="0.3">
      <c r="A84" s="28"/>
      <c r="B84" s="28"/>
      <c r="C84" s="58"/>
      <c r="D84" s="54"/>
      <c r="E84" s="6"/>
      <c r="F84" s="19"/>
      <c r="G84" s="24"/>
      <c r="H84" s="24"/>
      <c r="I84" s="31"/>
      <c r="J84" s="31"/>
      <c r="K84" s="35"/>
    </row>
    <row r="85" spans="1:11" x14ac:dyDescent="0.3">
      <c r="A85" s="28"/>
      <c r="B85" s="28"/>
      <c r="C85" s="58" t="s">
        <v>14</v>
      </c>
      <c r="D85" s="54"/>
      <c r="E85" s="6"/>
      <c r="F85" s="19"/>
      <c r="G85" s="24" t="s">
        <v>2</v>
      </c>
      <c r="H85" s="24" t="s">
        <v>2</v>
      </c>
      <c r="I85" s="31"/>
      <c r="J85" s="31"/>
      <c r="K85" s="35"/>
    </row>
    <row r="86" spans="1:11" x14ac:dyDescent="0.3">
      <c r="A86" s="28"/>
      <c r="B86" s="28"/>
      <c r="C86" s="58"/>
      <c r="D86" s="54"/>
      <c r="E86" s="6"/>
      <c r="F86" s="19"/>
      <c r="G86" s="24"/>
      <c r="H86" s="24"/>
      <c r="I86" s="31"/>
      <c r="J86" s="31"/>
      <c r="K86" s="35"/>
    </row>
    <row r="87" spans="1:11" x14ac:dyDescent="0.3">
      <c r="C87" s="59" t="s">
        <v>15</v>
      </c>
      <c r="D87" s="54"/>
      <c r="E87" s="6"/>
      <c r="F87" s="19"/>
      <c r="G87" s="24"/>
      <c r="H87" s="24"/>
      <c r="I87" s="31"/>
      <c r="J87" s="31"/>
      <c r="K87" s="35"/>
    </row>
    <row r="88" spans="1:11" x14ac:dyDescent="0.3">
      <c r="B88" s="8" t="s">
        <v>1014</v>
      </c>
      <c r="C88" s="57" t="s">
        <v>1015</v>
      </c>
      <c r="D88" s="54" t="s">
        <v>1016</v>
      </c>
      <c r="E88" s="6" t="s">
        <v>183</v>
      </c>
      <c r="F88" s="19">
        <v>10000000</v>
      </c>
      <c r="G88" s="24">
        <v>10000</v>
      </c>
      <c r="H88" s="24">
        <v>0.44</v>
      </c>
      <c r="I88" s="31">
        <v>5.2938999999999998</v>
      </c>
      <c r="J88" s="31"/>
      <c r="K88" s="35"/>
    </row>
    <row r="89" spans="1:11" x14ac:dyDescent="0.3">
      <c r="B89" s="8" t="s">
        <v>2172</v>
      </c>
      <c r="C89" s="57" t="s">
        <v>2173</v>
      </c>
      <c r="D89" s="54" t="s">
        <v>2174</v>
      </c>
      <c r="E89" s="6" t="s">
        <v>183</v>
      </c>
      <c r="F89" s="19">
        <v>10000000</v>
      </c>
      <c r="G89" s="24">
        <v>9889.2199999999993</v>
      </c>
      <c r="H89" s="24">
        <v>0.44</v>
      </c>
      <c r="I89" s="31">
        <v>5.38</v>
      </c>
      <c r="J89" s="31"/>
      <c r="K89" s="35"/>
    </row>
    <row r="90" spans="1:11" x14ac:dyDescent="0.3">
      <c r="B90" s="8" t="s">
        <v>1471</v>
      </c>
      <c r="C90" s="57" t="s">
        <v>1472</v>
      </c>
      <c r="D90" s="54" t="s">
        <v>1473</v>
      </c>
      <c r="E90" s="6" t="s">
        <v>183</v>
      </c>
      <c r="F90" s="19">
        <v>5500000</v>
      </c>
      <c r="G90" s="24">
        <v>5484.04</v>
      </c>
      <c r="H90" s="24">
        <v>0.24</v>
      </c>
      <c r="I90" s="31">
        <v>5.3097000000000003</v>
      </c>
      <c r="J90" s="31"/>
      <c r="K90" s="35"/>
    </row>
    <row r="91" spans="1:11" x14ac:dyDescent="0.3">
      <c r="B91" s="8" t="s">
        <v>180</v>
      </c>
      <c r="C91" s="57" t="s">
        <v>181</v>
      </c>
      <c r="D91" s="54" t="s">
        <v>182</v>
      </c>
      <c r="E91" s="6" t="s">
        <v>183</v>
      </c>
      <c r="F91" s="19">
        <v>3000000</v>
      </c>
      <c r="G91" s="24">
        <v>2951.18</v>
      </c>
      <c r="H91" s="24">
        <v>0.13</v>
      </c>
      <c r="I91" s="31">
        <v>5.4394999999999998</v>
      </c>
      <c r="J91" s="31"/>
      <c r="K91" s="35"/>
    </row>
    <row r="92" spans="1:11" x14ac:dyDescent="0.3">
      <c r="C92" s="58" t="s">
        <v>172</v>
      </c>
      <c r="D92" s="54"/>
      <c r="E92" s="6"/>
      <c r="F92" s="19"/>
      <c r="G92" s="25">
        <v>28324.44</v>
      </c>
      <c r="H92" s="25">
        <v>1.25</v>
      </c>
      <c r="I92" s="31"/>
      <c r="J92" s="31"/>
      <c r="K92" s="35"/>
    </row>
    <row r="93" spans="1:11" x14ac:dyDescent="0.3">
      <c r="C93" s="57"/>
      <c r="D93" s="54"/>
      <c r="E93" s="6"/>
      <c r="F93" s="19"/>
      <c r="G93" s="24"/>
      <c r="H93" s="24"/>
      <c r="I93" s="31"/>
      <c r="J93" s="31"/>
      <c r="K93" s="35"/>
    </row>
    <row r="94" spans="1:11" x14ac:dyDescent="0.3">
      <c r="C94" s="58" t="s">
        <v>16</v>
      </c>
      <c r="D94" s="54"/>
      <c r="E94" s="6"/>
      <c r="F94" s="19"/>
      <c r="G94" s="24" t="s">
        <v>2</v>
      </c>
      <c r="H94" s="24" t="s">
        <v>2</v>
      </c>
      <c r="I94" s="31"/>
      <c r="J94" s="31"/>
      <c r="K94" s="35"/>
    </row>
    <row r="95" spans="1:11" x14ac:dyDescent="0.3">
      <c r="C95" s="57"/>
      <c r="D95" s="54"/>
      <c r="E95" s="6"/>
      <c r="F95" s="19"/>
      <c r="G95" s="24"/>
      <c r="H95" s="24"/>
      <c r="I95" s="31"/>
      <c r="J95" s="31"/>
      <c r="K95" s="35"/>
    </row>
    <row r="96" spans="1:11" x14ac:dyDescent="0.3">
      <c r="C96" s="58" t="s">
        <v>17</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A98" s="10"/>
      <c r="B98" s="28"/>
      <c r="C98" s="58" t="s">
        <v>18</v>
      </c>
      <c r="D98" s="54"/>
      <c r="E98" s="6"/>
      <c r="F98" s="19"/>
      <c r="G98" s="24"/>
      <c r="H98" s="24"/>
      <c r="I98" s="31"/>
      <c r="J98" s="31"/>
      <c r="K98" s="35"/>
    </row>
    <row r="99" spans="1:11" x14ac:dyDescent="0.3">
      <c r="A99" s="28"/>
      <c r="B99" s="28"/>
      <c r="C99" s="58" t="s">
        <v>19</v>
      </c>
      <c r="D99" s="54"/>
      <c r="E99" s="6"/>
      <c r="F99" s="19"/>
      <c r="G99" s="24" t="s">
        <v>2</v>
      </c>
      <c r="H99" s="24" t="s">
        <v>2</v>
      </c>
      <c r="I99" s="31"/>
      <c r="J99" s="31"/>
      <c r="K99" s="35"/>
    </row>
    <row r="100" spans="1:11" x14ac:dyDescent="0.3">
      <c r="A100" s="28"/>
      <c r="B100" s="28"/>
      <c r="C100" s="58"/>
      <c r="D100" s="54"/>
      <c r="E100" s="6"/>
      <c r="F100" s="19"/>
      <c r="G100" s="24"/>
      <c r="H100" s="24"/>
      <c r="I100" s="31"/>
      <c r="J100" s="31"/>
      <c r="K100" s="35"/>
    </row>
    <row r="101" spans="1:11" x14ac:dyDescent="0.3">
      <c r="A101" s="28"/>
      <c r="B101" s="28"/>
      <c r="C101" s="58" t="s">
        <v>20</v>
      </c>
      <c r="D101" s="54"/>
      <c r="E101" s="6"/>
      <c r="F101" s="19"/>
      <c r="G101" s="24" t="s">
        <v>2</v>
      </c>
      <c r="H101" s="24" t="s">
        <v>2</v>
      </c>
      <c r="I101" s="31"/>
      <c r="J101" s="31"/>
      <c r="K101" s="35"/>
    </row>
    <row r="102" spans="1:11" x14ac:dyDescent="0.3">
      <c r="A102" s="28"/>
      <c r="B102" s="28"/>
      <c r="C102" s="58"/>
      <c r="D102" s="54"/>
      <c r="E102" s="6"/>
      <c r="F102" s="19"/>
      <c r="G102" s="24"/>
      <c r="H102" s="24"/>
      <c r="I102" s="31"/>
      <c r="J102" s="31"/>
      <c r="K102" s="35"/>
    </row>
    <row r="103" spans="1:11" x14ac:dyDescent="0.3">
      <c r="A103" s="28"/>
      <c r="B103" s="28"/>
      <c r="C103" s="58" t="s">
        <v>21</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22</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23</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C109" s="59" t="s">
        <v>24</v>
      </c>
      <c r="D109" s="54"/>
      <c r="E109" s="6"/>
      <c r="F109" s="19"/>
      <c r="G109" s="24"/>
      <c r="H109" s="24"/>
      <c r="I109" s="31"/>
      <c r="J109" s="31"/>
      <c r="K109" s="35"/>
    </row>
    <row r="110" spans="1:11" x14ac:dyDescent="0.3">
      <c r="B110" s="8" t="s">
        <v>184</v>
      </c>
      <c r="C110" s="57" t="s">
        <v>185</v>
      </c>
      <c r="D110" s="54"/>
      <c r="E110" s="6"/>
      <c r="F110" s="19"/>
      <c r="G110" s="24">
        <v>76492.83</v>
      </c>
      <c r="H110" s="24">
        <v>3.39</v>
      </c>
      <c r="I110" s="31"/>
      <c r="J110" s="31"/>
      <c r="K110" s="35"/>
    </row>
    <row r="111" spans="1:11" x14ac:dyDescent="0.3">
      <c r="C111" s="58" t="s">
        <v>172</v>
      </c>
      <c r="D111" s="54"/>
      <c r="E111" s="6"/>
      <c r="F111" s="19"/>
      <c r="G111" s="25">
        <v>76492.83</v>
      </c>
      <c r="H111" s="25">
        <v>3.39</v>
      </c>
      <c r="I111" s="31"/>
      <c r="J111" s="31"/>
      <c r="K111" s="35"/>
    </row>
    <row r="112" spans="1:11" x14ac:dyDescent="0.3">
      <c r="C112" s="57"/>
      <c r="D112" s="54"/>
      <c r="E112" s="6"/>
      <c r="F112" s="19"/>
      <c r="G112" s="24"/>
      <c r="H112" s="24"/>
      <c r="I112" s="31"/>
      <c r="J112" s="31"/>
      <c r="K112" s="35"/>
    </row>
    <row r="113" spans="1:54" x14ac:dyDescent="0.3">
      <c r="A113" s="10"/>
      <c r="B113" s="28"/>
      <c r="C113" s="58" t="s">
        <v>25</v>
      </c>
      <c r="D113" s="54"/>
      <c r="E113" s="6"/>
      <c r="F113" s="19"/>
      <c r="G113" s="24"/>
      <c r="H113" s="24"/>
      <c r="I113" s="31"/>
      <c r="J113" s="31"/>
      <c r="K113" s="35"/>
    </row>
    <row r="114" spans="1:54" s="2" customFormat="1" ht="13.8" x14ac:dyDescent="0.3">
      <c r="A114" s="28"/>
      <c r="B114" s="28"/>
      <c r="C114" s="57" t="s">
        <v>5242</v>
      </c>
      <c r="D114" s="54"/>
      <c r="E114" s="6"/>
      <c r="F114" s="19"/>
      <c r="G114" s="24">
        <v>210</v>
      </c>
      <c r="H114" s="24">
        <v>0.01</v>
      </c>
      <c r="I114" s="31"/>
      <c r="J114" s="31"/>
      <c r="K114" s="35"/>
      <c r="L114" s="3"/>
      <c r="AI114" s="3"/>
      <c r="AV114" s="3"/>
      <c r="AX114" s="3"/>
      <c r="BB114" s="3"/>
    </row>
    <row r="115" spans="1:54" x14ac:dyDescent="0.3">
      <c r="B115" s="8"/>
      <c r="C115" s="57" t="s">
        <v>186</v>
      </c>
      <c r="D115" s="54"/>
      <c r="E115" s="6"/>
      <c r="F115" s="19"/>
      <c r="G115" s="24">
        <v>9064.26</v>
      </c>
      <c r="H115" s="24">
        <v>0.42999999999999994</v>
      </c>
      <c r="I115" s="31"/>
      <c r="J115" s="31"/>
      <c r="K115" s="35"/>
    </row>
    <row r="116" spans="1:54" x14ac:dyDescent="0.3">
      <c r="C116" s="58" t="s">
        <v>172</v>
      </c>
      <c r="D116" s="54"/>
      <c r="E116" s="6"/>
      <c r="F116" s="19"/>
      <c r="G116" s="25">
        <v>9274.26</v>
      </c>
      <c r="H116" s="25">
        <v>0.43999999999999995</v>
      </c>
      <c r="I116" s="31"/>
      <c r="J116" s="31"/>
      <c r="K116" s="35"/>
    </row>
    <row r="117" spans="1:54" x14ac:dyDescent="0.3">
      <c r="C117" s="57"/>
      <c r="D117" s="54"/>
      <c r="E117" s="6"/>
      <c r="F117" s="19"/>
      <c r="G117" s="24"/>
      <c r="H117" s="24"/>
      <c r="I117" s="31"/>
      <c r="J117" s="31"/>
      <c r="K117" s="35"/>
    </row>
    <row r="118" spans="1:54" x14ac:dyDescent="0.3">
      <c r="C118" s="60" t="s">
        <v>187</v>
      </c>
      <c r="D118" s="55"/>
      <c r="E118" s="5"/>
      <c r="F118" s="20"/>
      <c r="G118" s="26">
        <v>2254650.23</v>
      </c>
      <c r="H118" s="26">
        <v>100</v>
      </c>
      <c r="I118" s="32"/>
      <c r="J118" s="32"/>
      <c r="K118" s="36"/>
    </row>
    <row r="120" spans="1:54" s="50" customFormat="1" ht="15" x14ac:dyDescent="0.35">
      <c r="C120" s="50" t="s">
        <v>4962</v>
      </c>
      <c r="F120" s="51"/>
      <c r="G120" s="51"/>
      <c r="H120" s="51"/>
    </row>
    <row r="121" spans="1:54" s="42" customFormat="1" ht="27.6" x14ac:dyDescent="0.3">
      <c r="B121" s="43"/>
      <c r="C121" s="43" t="s">
        <v>4957</v>
      </c>
      <c r="D121" s="43" t="s">
        <v>4958</v>
      </c>
      <c r="E121" s="43" t="s">
        <v>4959</v>
      </c>
      <c r="F121" s="44" t="s">
        <v>34</v>
      </c>
      <c r="G121" s="45" t="s">
        <v>4960</v>
      </c>
      <c r="H121" s="44" t="s">
        <v>36</v>
      </c>
      <c r="I121" s="43" t="s">
        <v>39</v>
      </c>
    </row>
    <row r="122" spans="1:54" s="42" customFormat="1" ht="13.8" x14ac:dyDescent="0.3">
      <c r="B122" s="43"/>
      <c r="C122" s="43" t="s">
        <v>4965</v>
      </c>
      <c r="D122" s="43"/>
      <c r="E122" s="43"/>
      <c r="F122" s="44"/>
      <c r="G122" s="45"/>
      <c r="H122" s="44"/>
      <c r="I122" s="43"/>
    </row>
    <row r="123" spans="1:54" s="2" customFormat="1" ht="13.8" x14ac:dyDescent="0.3">
      <c r="B123" s="46">
        <v>2220381</v>
      </c>
      <c r="C123" s="46" t="s">
        <v>5017</v>
      </c>
      <c r="D123" s="46" t="s">
        <v>4955</v>
      </c>
      <c r="E123" s="46" t="s">
        <v>111</v>
      </c>
      <c r="F123" s="47">
        <v>3195</v>
      </c>
      <c r="G123" s="47">
        <v>1474.173</v>
      </c>
      <c r="H123" s="47">
        <v>7.0000000000000007E-2</v>
      </c>
      <c r="I123" s="46"/>
    </row>
    <row r="124" spans="1:54" s="1" customFormat="1" ht="13.8" x14ac:dyDescent="0.3">
      <c r="B124" s="48"/>
      <c r="C124" s="48" t="s">
        <v>4961</v>
      </c>
      <c r="D124" s="48"/>
      <c r="E124" s="48"/>
      <c r="F124" s="49"/>
      <c r="G124" s="49">
        <v>1474.173</v>
      </c>
      <c r="H124" s="49">
        <v>7.0000000000000007E-2</v>
      </c>
      <c r="I124" s="48"/>
    </row>
    <row r="126" spans="1:54" x14ac:dyDescent="0.3">
      <c r="C126" s="1" t="s">
        <v>188</v>
      </c>
    </row>
    <row r="127" spans="1:54" x14ac:dyDescent="0.3">
      <c r="C127" s="37" t="s">
        <v>189</v>
      </c>
      <c r="D127" s="37"/>
      <c r="E127" s="37"/>
      <c r="F127" s="37"/>
      <c r="G127" s="37"/>
      <c r="H127" s="37"/>
      <c r="I127" s="37"/>
      <c r="J127" s="37"/>
      <c r="K127" s="37"/>
    </row>
    <row r="128" spans="1:54" x14ac:dyDescent="0.3">
      <c r="C128" s="2" t="s">
        <v>190</v>
      </c>
    </row>
    <row r="129" spans="3:11" x14ac:dyDescent="0.3">
      <c r="C129" s="2" t="s">
        <v>191</v>
      </c>
    </row>
    <row r="130" spans="3:11" ht="30" customHeight="1" x14ac:dyDescent="0.3">
      <c r="C130" s="92" t="s">
        <v>192</v>
      </c>
      <c r="D130" s="93"/>
      <c r="E130" s="93"/>
      <c r="F130" s="93"/>
      <c r="G130" s="93"/>
      <c r="H130" s="93"/>
      <c r="I130" s="93"/>
      <c r="J130" s="93"/>
      <c r="K130" s="93"/>
    </row>
    <row r="131" spans="3:11" x14ac:dyDescent="0.3">
      <c r="C131" s="2" t="s">
        <v>193</v>
      </c>
    </row>
    <row r="133" spans="3:11" x14ac:dyDescent="0.3">
      <c r="C133" s="1" t="s">
        <v>5367</v>
      </c>
      <c r="E133" s="88" t="s">
        <v>5368</v>
      </c>
    </row>
    <row r="134" spans="3:11" x14ac:dyDescent="0.3">
      <c r="E134" s="2" t="s">
        <v>5387</v>
      </c>
    </row>
  </sheetData>
  <mergeCells count="1">
    <mergeCell ref="C130:K130"/>
  </mergeCells>
  <hyperlinks>
    <hyperlink ref="J2" location="'Index'!A1" display="'Index'!A1" xr:uid="{A7AE74E7-CC43-4F41-90EE-1F0EE708794F}"/>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44D67-6D34-49D5-8E39-4F75A75C795D}">
  <sheetPr codeName="Sheet131"/>
  <dimension ref="A1:IV74"/>
  <sheetViews>
    <sheetView showGridLines="0" zoomScale="90" zoomScaleNormal="90" workbookViewId="0">
      <pane ySplit="6" topLeftCell="A5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2175</v>
      </c>
      <c r="J2" s="38" t="s">
        <v>4951</v>
      </c>
    </row>
    <row r="3" spans="1:54" ht="16.2" x14ac:dyDescent="0.35">
      <c r="C3" s="1" t="s">
        <v>28</v>
      </c>
      <c r="D3" s="21" t="s">
        <v>2176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2177</v>
      </c>
      <c r="C24" s="57" t="s">
        <v>2178</v>
      </c>
      <c r="D24" s="54" t="s">
        <v>2179</v>
      </c>
      <c r="E24" s="6" t="s">
        <v>183</v>
      </c>
      <c r="F24" s="19">
        <v>128000000</v>
      </c>
      <c r="G24" s="24">
        <v>133408.26</v>
      </c>
      <c r="H24" s="24">
        <v>70.819999999999993</v>
      </c>
      <c r="I24" s="31">
        <v>6.5590821999999998</v>
      </c>
      <c r="J24" s="31"/>
      <c r="K24" s="35"/>
    </row>
    <row r="25" spans="1:11" x14ac:dyDescent="0.3">
      <c r="B25" s="8" t="s">
        <v>1185</v>
      </c>
      <c r="C25" s="57" t="s">
        <v>1186</v>
      </c>
      <c r="D25" s="54" t="s">
        <v>1187</v>
      </c>
      <c r="E25" s="6" t="s">
        <v>183</v>
      </c>
      <c r="F25" s="19">
        <v>48999500</v>
      </c>
      <c r="G25" s="24">
        <v>51155.58</v>
      </c>
      <c r="H25" s="24">
        <v>27.16</v>
      </c>
      <c r="I25" s="31">
        <v>6.7516851999999998</v>
      </c>
      <c r="J25" s="31"/>
      <c r="K25" s="35"/>
    </row>
    <row r="26" spans="1:11" x14ac:dyDescent="0.3">
      <c r="B26" s="8" t="s">
        <v>739</v>
      </c>
      <c r="C26" s="57" t="s">
        <v>740</v>
      </c>
      <c r="D26" s="54" t="s">
        <v>741</v>
      </c>
      <c r="E26" s="6" t="s">
        <v>183</v>
      </c>
      <c r="F26" s="19">
        <v>500000</v>
      </c>
      <c r="G26" s="24">
        <v>498.29</v>
      </c>
      <c r="H26" s="24">
        <v>0.26</v>
      </c>
      <c r="I26" s="31">
        <v>6.4774134999999999</v>
      </c>
      <c r="J26" s="31"/>
      <c r="K26" s="35"/>
    </row>
    <row r="27" spans="1:11" x14ac:dyDescent="0.3">
      <c r="C27" s="58" t="s">
        <v>172</v>
      </c>
      <c r="D27" s="54"/>
      <c r="E27" s="6"/>
      <c r="F27" s="19"/>
      <c r="G27" s="25">
        <v>185062.13</v>
      </c>
      <c r="H27" s="25">
        <v>98.24</v>
      </c>
      <c r="I27" s="31"/>
      <c r="J27" s="31"/>
      <c r="K27" s="35"/>
    </row>
    <row r="28" spans="1:11" x14ac:dyDescent="0.3">
      <c r="C28" s="57"/>
      <c r="D28" s="54"/>
      <c r="E28" s="6"/>
      <c r="F28" s="19"/>
      <c r="G28" s="24"/>
      <c r="H28" s="24"/>
      <c r="I28" s="31"/>
      <c r="J28" s="31"/>
      <c r="K28" s="35"/>
    </row>
    <row r="29" spans="1:11" x14ac:dyDescent="0.3">
      <c r="C29" s="58" t="s">
        <v>10</v>
      </c>
      <c r="D29" s="54"/>
      <c r="E29" s="6"/>
      <c r="F29" s="19"/>
      <c r="G29" s="24" t="s">
        <v>2</v>
      </c>
      <c r="H29" s="24" t="s">
        <v>2</v>
      </c>
      <c r="I29" s="31"/>
      <c r="J29" s="31"/>
      <c r="K29" s="35"/>
    </row>
    <row r="30" spans="1:11" x14ac:dyDescent="0.3">
      <c r="C30" s="57"/>
      <c r="D30" s="54"/>
      <c r="E30" s="6"/>
      <c r="F30" s="19"/>
      <c r="G30" s="24"/>
      <c r="H30" s="24"/>
      <c r="I30" s="31"/>
      <c r="J30" s="31"/>
      <c r="K30" s="35"/>
    </row>
    <row r="31" spans="1:11" x14ac:dyDescent="0.3">
      <c r="C31" s="58" t="s">
        <v>11</v>
      </c>
      <c r="D31" s="54"/>
      <c r="E31" s="6"/>
      <c r="F31" s="19"/>
      <c r="G31" s="24"/>
      <c r="H31" s="24"/>
      <c r="I31" s="31"/>
      <c r="J31" s="31"/>
      <c r="K31" s="35"/>
    </row>
    <row r="32" spans="1:11" x14ac:dyDescent="0.3">
      <c r="C32" s="57"/>
      <c r="D32" s="54"/>
      <c r="E32" s="6"/>
      <c r="F32" s="19"/>
      <c r="G32" s="24"/>
      <c r="H32" s="24"/>
      <c r="I32" s="31"/>
      <c r="J32" s="31"/>
      <c r="K32" s="35"/>
    </row>
    <row r="33" spans="1:11" x14ac:dyDescent="0.3">
      <c r="C33" s="58" t="s">
        <v>13</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14</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15</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16</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17</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184</v>
      </c>
      <c r="C55" s="57" t="s">
        <v>185</v>
      </c>
      <c r="D55" s="54"/>
      <c r="E55" s="6"/>
      <c r="F55" s="19"/>
      <c r="G55" s="24">
        <v>463.73</v>
      </c>
      <c r="H55" s="24">
        <v>0.25</v>
      </c>
      <c r="I55" s="31"/>
      <c r="J55" s="31"/>
      <c r="K55" s="35"/>
    </row>
    <row r="56" spans="1:54" x14ac:dyDescent="0.3">
      <c r="C56" s="58" t="s">
        <v>172</v>
      </c>
      <c r="D56" s="54"/>
      <c r="E56" s="6"/>
      <c r="F56" s="19"/>
      <c r="G56" s="25">
        <v>463.73</v>
      </c>
      <c r="H56" s="25">
        <v>0.25</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5242</v>
      </c>
      <c r="D59" s="54"/>
      <c r="E59" s="6"/>
      <c r="F59" s="19"/>
      <c r="G59" s="24" t="s">
        <v>2</v>
      </c>
      <c r="H59" s="24" t="s">
        <v>2</v>
      </c>
      <c r="I59" s="31"/>
      <c r="J59" s="31"/>
      <c r="K59" s="35"/>
      <c r="L59" s="3"/>
      <c r="AI59" s="3"/>
      <c r="AV59" s="3"/>
      <c r="AX59" s="3"/>
      <c r="BB59" s="3"/>
    </row>
    <row r="60" spans="1:54" x14ac:dyDescent="0.3">
      <c r="B60" s="8"/>
      <c r="C60" s="57" t="s">
        <v>186</v>
      </c>
      <c r="D60" s="54"/>
      <c r="E60" s="6"/>
      <c r="F60" s="19"/>
      <c r="G60" s="24">
        <v>2857.62</v>
      </c>
      <c r="H60" s="24">
        <v>1.51</v>
      </c>
      <c r="I60" s="31"/>
      <c r="J60" s="31"/>
      <c r="K60" s="35"/>
    </row>
    <row r="61" spans="1:54" x14ac:dyDescent="0.3">
      <c r="C61" s="58" t="s">
        <v>172</v>
      </c>
      <c r="D61" s="54"/>
      <c r="E61" s="6"/>
      <c r="F61" s="19"/>
      <c r="G61" s="25">
        <v>2857.62</v>
      </c>
      <c r="H61" s="25">
        <v>1.51</v>
      </c>
      <c r="I61" s="31"/>
      <c r="J61" s="31"/>
      <c r="K61" s="35"/>
    </row>
    <row r="62" spans="1:54" x14ac:dyDescent="0.3">
      <c r="C62" s="57"/>
      <c r="D62" s="54"/>
      <c r="E62" s="6"/>
      <c r="F62" s="19"/>
      <c r="G62" s="24"/>
      <c r="H62" s="24"/>
      <c r="I62" s="31"/>
      <c r="J62" s="31"/>
      <c r="K62" s="35"/>
    </row>
    <row r="63" spans="1:54" x14ac:dyDescent="0.3">
      <c r="C63" s="60" t="s">
        <v>187</v>
      </c>
      <c r="D63" s="55"/>
      <c r="E63" s="5"/>
      <c r="F63" s="20"/>
      <c r="G63" s="26">
        <v>188383.48</v>
      </c>
      <c r="H63" s="26">
        <v>100</v>
      </c>
      <c r="I63" s="32"/>
      <c r="J63" s="32"/>
      <c r="K63" s="36"/>
    </row>
    <row r="66" spans="3:11" x14ac:dyDescent="0.3">
      <c r="C66" s="1" t="s">
        <v>188</v>
      </c>
    </row>
    <row r="67" spans="3:11" x14ac:dyDescent="0.3">
      <c r="C67" s="37" t="s">
        <v>189</v>
      </c>
      <c r="D67" s="37"/>
      <c r="E67" s="37"/>
      <c r="F67" s="37"/>
      <c r="G67" s="37"/>
      <c r="H67" s="37"/>
      <c r="I67" s="37"/>
      <c r="J67" s="37"/>
      <c r="K67" s="37"/>
    </row>
    <row r="68" spans="3:11" x14ac:dyDescent="0.3">
      <c r="C68" s="2" t="s">
        <v>190</v>
      </c>
    </row>
    <row r="69" spans="3:11" x14ac:dyDescent="0.3">
      <c r="C69" s="2" t="s">
        <v>191</v>
      </c>
    </row>
    <row r="70" spans="3:11" ht="30" customHeight="1" x14ac:dyDescent="0.3">
      <c r="C70" s="92" t="s">
        <v>192</v>
      </c>
      <c r="D70" s="93"/>
      <c r="E70" s="93"/>
      <c r="F70" s="93"/>
      <c r="G70" s="93"/>
      <c r="H70" s="93"/>
      <c r="I70" s="93"/>
      <c r="J70" s="93"/>
      <c r="K70" s="93"/>
    </row>
    <row r="71" spans="3:11" x14ac:dyDescent="0.3">
      <c r="C71" s="2" t="s">
        <v>193</v>
      </c>
    </row>
    <row r="73" spans="3:11" x14ac:dyDescent="0.3">
      <c r="C73" s="1" t="s">
        <v>5367</v>
      </c>
      <c r="E73" s="88" t="s">
        <v>5368</v>
      </c>
    </row>
    <row r="74" spans="3:11" x14ac:dyDescent="0.3">
      <c r="E74" s="2" t="s">
        <v>5388</v>
      </c>
    </row>
  </sheetData>
  <mergeCells count="1">
    <mergeCell ref="C70:K70"/>
  </mergeCells>
  <hyperlinks>
    <hyperlink ref="J2" location="'Index'!A1" display="'Index'!A1" xr:uid="{008D117D-3D53-482E-AA4B-CC66BFE083CF}"/>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4D44E-3686-4D58-9464-FF4E56BD0586}">
  <sheetPr codeName="Sheet132"/>
  <dimension ref="A1:IV100"/>
  <sheetViews>
    <sheetView showGridLines="0" zoomScale="90" zoomScaleNormal="90" workbookViewId="0">
      <pane ySplit="6" topLeftCell="A8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2180</v>
      </c>
      <c r="J2" s="38" t="s">
        <v>4951</v>
      </c>
    </row>
    <row r="3" spans="1:54" ht="16.2" x14ac:dyDescent="0.35">
      <c r="C3" s="1" t="s">
        <v>28</v>
      </c>
      <c r="D3" s="21" t="s">
        <v>2181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315</v>
      </c>
      <c r="C10" s="57" t="s">
        <v>316</v>
      </c>
      <c r="D10" s="54" t="s">
        <v>317</v>
      </c>
      <c r="E10" s="6" t="s">
        <v>194</v>
      </c>
      <c r="F10" s="19">
        <v>3776000</v>
      </c>
      <c r="G10" s="24">
        <v>5963.81</v>
      </c>
      <c r="H10" s="24">
        <v>8.43</v>
      </c>
      <c r="I10" s="31"/>
      <c r="J10" s="31"/>
      <c r="K10" s="35"/>
    </row>
    <row r="11" spans="1:54" x14ac:dyDescent="0.3">
      <c r="B11" s="8" t="s">
        <v>69</v>
      </c>
      <c r="C11" s="57" t="s">
        <v>70</v>
      </c>
      <c r="D11" s="54" t="s">
        <v>71</v>
      </c>
      <c r="E11" s="6" t="s">
        <v>72</v>
      </c>
      <c r="F11" s="19">
        <v>424732</v>
      </c>
      <c r="G11" s="24">
        <v>5904.62</v>
      </c>
      <c r="H11" s="24">
        <v>8.34</v>
      </c>
      <c r="I11" s="31"/>
      <c r="J11" s="31"/>
      <c r="K11" s="35"/>
    </row>
    <row r="12" spans="1:54" x14ac:dyDescent="0.3">
      <c r="B12" s="8" t="s">
        <v>58</v>
      </c>
      <c r="C12" s="57" t="s">
        <v>59</v>
      </c>
      <c r="D12" s="54" t="s">
        <v>60</v>
      </c>
      <c r="E12" s="6" t="s">
        <v>61</v>
      </c>
      <c r="F12" s="19">
        <v>34000</v>
      </c>
      <c r="G12" s="24">
        <v>4164.66</v>
      </c>
      <c r="H12" s="24">
        <v>5.88</v>
      </c>
      <c r="I12" s="31"/>
      <c r="J12" s="31"/>
      <c r="K12" s="35"/>
    </row>
    <row r="13" spans="1:54" x14ac:dyDescent="0.3">
      <c r="B13" s="8" t="s">
        <v>962</v>
      </c>
      <c r="C13" s="57" t="s">
        <v>746</v>
      </c>
      <c r="D13" s="54" t="s">
        <v>963</v>
      </c>
      <c r="E13" s="6" t="s">
        <v>126</v>
      </c>
      <c r="F13" s="19">
        <v>2070000</v>
      </c>
      <c r="G13" s="24">
        <v>3508.86</v>
      </c>
      <c r="H13" s="24">
        <v>4.96</v>
      </c>
      <c r="I13" s="31"/>
      <c r="J13" s="31"/>
      <c r="K13" s="35"/>
    </row>
    <row r="14" spans="1:54" x14ac:dyDescent="0.3">
      <c r="B14" s="8" t="s">
        <v>411</v>
      </c>
      <c r="C14" s="57" t="s">
        <v>412</v>
      </c>
      <c r="D14" s="54" t="s">
        <v>413</v>
      </c>
      <c r="E14" s="6" t="s">
        <v>414</v>
      </c>
      <c r="F14" s="19">
        <v>1400000</v>
      </c>
      <c r="G14" s="24">
        <v>3374</v>
      </c>
      <c r="H14" s="24">
        <v>4.7699999999999996</v>
      </c>
      <c r="I14" s="31"/>
      <c r="J14" s="31"/>
      <c r="K14" s="35"/>
    </row>
    <row r="15" spans="1:54" x14ac:dyDescent="0.3">
      <c r="B15" s="8" t="s">
        <v>2182</v>
      </c>
      <c r="C15" s="57" t="s">
        <v>2183</v>
      </c>
      <c r="D15" s="54" t="s">
        <v>2184</v>
      </c>
      <c r="E15" s="6" t="s">
        <v>2185</v>
      </c>
      <c r="F15" s="19">
        <v>675000</v>
      </c>
      <c r="G15" s="24">
        <v>2873.14</v>
      </c>
      <c r="H15" s="24">
        <v>4.0599999999999996</v>
      </c>
      <c r="I15" s="31"/>
      <c r="J15" s="31"/>
      <c r="K15" s="35"/>
    </row>
    <row r="16" spans="1:54" x14ac:dyDescent="0.3">
      <c r="B16" s="8" t="s">
        <v>956</v>
      </c>
      <c r="C16" s="57" t="s">
        <v>957</v>
      </c>
      <c r="D16" s="54" t="s">
        <v>958</v>
      </c>
      <c r="E16" s="6" t="s">
        <v>72</v>
      </c>
      <c r="F16" s="19">
        <v>1900000</v>
      </c>
      <c r="G16" s="24">
        <v>2766.78</v>
      </c>
      <c r="H16" s="24">
        <v>3.91</v>
      </c>
      <c r="I16" s="31"/>
      <c r="J16" s="31"/>
      <c r="K16" s="35"/>
    </row>
    <row r="17" spans="2:11" x14ac:dyDescent="0.3">
      <c r="B17" s="8" t="s">
        <v>123</v>
      </c>
      <c r="C17" s="57" t="s">
        <v>124</v>
      </c>
      <c r="D17" s="54" t="s">
        <v>125</v>
      </c>
      <c r="E17" s="6" t="s">
        <v>126</v>
      </c>
      <c r="F17" s="19">
        <v>930000</v>
      </c>
      <c r="G17" s="24">
        <v>2706.3</v>
      </c>
      <c r="H17" s="24">
        <v>3.82</v>
      </c>
      <c r="I17" s="31"/>
      <c r="J17" s="31"/>
      <c r="K17" s="35"/>
    </row>
    <row r="18" spans="2:11" x14ac:dyDescent="0.3">
      <c r="B18" s="8" t="s">
        <v>1874</v>
      </c>
      <c r="C18" s="57" t="s">
        <v>1384</v>
      </c>
      <c r="D18" s="54" t="s">
        <v>1875</v>
      </c>
      <c r="E18" s="6" t="s">
        <v>499</v>
      </c>
      <c r="F18" s="19">
        <v>450000</v>
      </c>
      <c r="G18" s="24">
        <v>2641.73</v>
      </c>
      <c r="H18" s="24">
        <v>3.73</v>
      </c>
      <c r="I18" s="31"/>
      <c r="J18" s="31"/>
      <c r="K18" s="35"/>
    </row>
    <row r="19" spans="2:11" x14ac:dyDescent="0.3">
      <c r="B19" s="8" t="s">
        <v>294</v>
      </c>
      <c r="C19" s="57" t="s">
        <v>295</v>
      </c>
      <c r="D19" s="54" t="s">
        <v>296</v>
      </c>
      <c r="E19" s="6" t="s">
        <v>61</v>
      </c>
      <c r="F19" s="19">
        <v>600000</v>
      </c>
      <c r="G19" s="24">
        <v>2583.3000000000002</v>
      </c>
      <c r="H19" s="24">
        <v>3.65</v>
      </c>
      <c r="I19" s="31"/>
      <c r="J19" s="31"/>
      <c r="K19" s="35"/>
    </row>
    <row r="20" spans="2:11" x14ac:dyDescent="0.3">
      <c r="B20" s="8" t="s">
        <v>2163</v>
      </c>
      <c r="C20" s="57" t="s">
        <v>2164</v>
      </c>
      <c r="D20" s="54" t="s">
        <v>2165</v>
      </c>
      <c r="E20" s="6" t="s">
        <v>72</v>
      </c>
      <c r="F20" s="19">
        <v>600000</v>
      </c>
      <c r="G20" s="24">
        <v>2510.6999999999998</v>
      </c>
      <c r="H20" s="24">
        <v>3.55</v>
      </c>
      <c r="I20" s="31"/>
      <c r="J20" s="31"/>
      <c r="K20" s="35"/>
    </row>
    <row r="21" spans="2:11" x14ac:dyDescent="0.3">
      <c r="B21" s="8" t="s">
        <v>1041</v>
      </c>
      <c r="C21" s="57" t="s">
        <v>1042</v>
      </c>
      <c r="D21" s="54" t="s">
        <v>1043</v>
      </c>
      <c r="E21" s="6" t="s">
        <v>1044</v>
      </c>
      <c r="F21" s="19">
        <v>650000</v>
      </c>
      <c r="G21" s="24">
        <v>2446.2800000000002</v>
      </c>
      <c r="H21" s="24">
        <v>3.46</v>
      </c>
      <c r="I21" s="31"/>
      <c r="J21" s="31"/>
      <c r="K21" s="35"/>
    </row>
    <row r="22" spans="2:11" x14ac:dyDescent="0.3">
      <c r="B22" s="8" t="s">
        <v>2186</v>
      </c>
      <c r="C22" s="57" t="s">
        <v>2187</v>
      </c>
      <c r="D22" s="54" t="s">
        <v>2188</v>
      </c>
      <c r="E22" s="6" t="s">
        <v>111</v>
      </c>
      <c r="F22" s="19">
        <v>760000</v>
      </c>
      <c r="G22" s="24">
        <v>2401.98</v>
      </c>
      <c r="H22" s="24">
        <v>3.39</v>
      </c>
      <c r="I22" s="31"/>
      <c r="J22" s="31"/>
      <c r="K22" s="35"/>
    </row>
    <row r="23" spans="2:11" x14ac:dyDescent="0.3">
      <c r="B23" s="8" t="s">
        <v>2189</v>
      </c>
      <c r="C23" s="57" t="s">
        <v>2190</v>
      </c>
      <c r="D23" s="54" t="s">
        <v>2191</v>
      </c>
      <c r="E23" s="6" t="s">
        <v>122</v>
      </c>
      <c r="F23" s="19">
        <v>228093</v>
      </c>
      <c r="G23" s="24">
        <v>2250.37</v>
      </c>
      <c r="H23" s="24">
        <v>3.18</v>
      </c>
      <c r="I23" s="31"/>
      <c r="J23" s="31"/>
      <c r="K23" s="35"/>
    </row>
    <row r="24" spans="2:11" x14ac:dyDescent="0.3">
      <c r="B24" s="8" t="s">
        <v>2192</v>
      </c>
      <c r="C24" s="57" t="s">
        <v>2193</v>
      </c>
      <c r="D24" s="54" t="s">
        <v>2194</v>
      </c>
      <c r="E24" s="6" t="s">
        <v>194</v>
      </c>
      <c r="F24" s="19">
        <v>316744</v>
      </c>
      <c r="G24" s="24">
        <v>2198.52</v>
      </c>
      <c r="H24" s="24">
        <v>3.11</v>
      </c>
      <c r="I24" s="31"/>
      <c r="J24" s="31"/>
      <c r="K24" s="35"/>
    </row>
    <row r="25" spans="2:11" x14ac:dyDescent="0.3">
      <c r="B25" s="8" t="s">
        <v>267</v>
      </c>
      <c r="C25" s="57" t="s">
        <v>268</v>
      </c>
      <c r="D25" s="54" t="s">
        <v>269</v>
      </c>
      <c r="E25" s="6" t="s">
        <v>194</v>
      </c>
      <c r="F25" s="19">
        <v>1750000</v>
      </c>
      <c r="G25" s="24">
        <v>2173.5</v>
      </c>
      <c r="H25" s="24">
        <v>3.07</v>
      </c>
      <c r="I25" s="31"/>
      <c r="J25" s="31"/>
      <c r="K25" s="35"/>
    </row>
    <row r="26" spans="2:11" x14ac:dyDescent="0.3">
      <c r="B26" s="8" t="s">
        <v>104</v>
      </c>
      <c r="C26" s="57" t="s">
        <v>105</v>
      </c>
      <c r="D26" s="54" t="s">
        <v>106</v>
      </c>
      <c r="E26" s="6" t="s">
        <v>107</v>
      </c>
      <c r="F26" s="19">
        <v>310000</v>
      </c>
      <c r="G26" s="24">
        <v>2117.46</v>
      </c>
      <c r="H26" s="24">
        <v>2.99</v>
      </c>
      <c r="I26" s="31"/>
      <c r="J26" s="31"/>
      <c r="K26" s="35"/>
    </row>
    <row r="27" spans="2:11" x14ac:dyDescent="0.3">
      <c r="B27" s="8" t="s">
        <v>1035</v>
      </c>
      <c r="C27" s="57" t="s">
        <v>1036</v>
      </c>
      <c r="D27" s="54" t="s">
        <v>1037</v>
      </c>
      <c r="E27" s="6" t="s">
        <v>194</v>
      </c>
      <c r="F27" s="19">
        <v>200000</v>
      </c>
      <c r="G27" s="24">
        <v>2096.6</v>
      </c>
      <c r="H27" s="24">
        <v>2.96</v>
      </c>
      <c r="I27" s="31"/>
      <c r="J27" s="31"/>
      <c r="K27" s="35"/>
    </row>
    <row r="28" spans="2:11" x14ac:dyDescent="0.3">
      <c r="B28" s="8" t="s">
        <v>496</v>
      </c>
      <c r="C28" s="57" t="s">
        <v>497</v>
      </c>
      <c r="D28" s="54" t="s">
        <v>498</v>
      </c>
      <c r="E28" s="6" t="s">
        <v>499</v>
      </c>
      <c r="F28" s="19">
        <v>235000</v>
      </c>
      <c r="G28" s="24">
        <v>2004.2</v>
      </c>
      <c r="H28" s="24">
        <v>2.83</v>
      </c>
      <c r="I28" s="31"/>
      <c r="J28" s="31"/>
      <c r="K28" s="35"/>
    </row>
    <row r="29" spans="2:11" x14ac:dyDescent="0.3">
      <c r="B29" s="8" t="s">
        <v>2195</v>
      </c>
      <c r="C29" s="57" t="s">
        <v>2196</v>
      </c>
      <c r="D29" s="54" t="s">
        <v>2197</v>
      </c>
      <c r="E29" s="6" t="s">
        <v>61</v>
      </c>
      <c r="F29" s="19">
        <v>325000</v>
      </c>
      <c r="G29" s="24">
        <v>1926.28</v>
      </c>
      <c r="H29" s="24">
        <v>2.72</v>
      </c>
      <c r="I29" s="31"/>
      <c r="J29" s="31"/>
      <c r="K29" s="35"/>
    </row>
    <row r="30" spans="2:11" x14ac:dyDescent="0.3">
      <c r="B30" s="8" t="s">
        <v>976</v>
      </c>
      <c r="C30" s="57" t="s">
        <v>977</v>
      </c>
      <c r="D30" s="54" t="s">
        <v>978</v>
      </c>
      <c r="E30" s="6" t="s">
        <v>979</v>
      </c>
      <c r="F30" s="19">
        <v>2487919</v>
      </c>
      <c r="G30" s="24">
        <v>1761.2</v>
      </c>
      <c r="H30" s="24">
        <v>2.4900000000000002</v>
      </c>
      <c r="I30" s="31"/>
      <c r="J30" s="31"/>
      <c r="K30" s="35"/>
    </row>
    <row r="31" spans="2:11" x14ac:dyDescent="0.3">
      <c r="B31" s="8" t="s">
        <v>2198</v>
      </c>
      <c r="C31" s="57" t="s">
        <v>2199</v>
      </c>
      <c r="D31" s="54" t="s">
        <v>2200</v>
      </c>
      <c r="E31" s="6" t="s">
        <v>414</v>
      </c>
      <c r="F31" s="19">
        <v>375000</v>
      </c>
      <c r="G31" s="24">
        <v>1650</v>
      </c>
      <c r="H31" s="24">
        <v>2.33</v>
      </c>
      <c r="I31" s="31"/>
      <c r="J31" s="31"/>
      <c r="K31" s="35"/>
    </row>
    <row r="32" spans="2:11" x14ac:dyDescent="0.3">
      <c r="B32" s="8" t="s">
        <v>986</v>
      </c>
      <c r="C32" s="57" t="s">
        <v>987</v>
      </c>
      <c r="D32" s="54" t="s">
        <v>988</v>
      </c>
      <c r="E32" s="6" t="s">
        <v>203</v>
      </c>
      <c r="F32" s="19">
        <v>1100000</v>
      </c>
      <c r="G32" s="24">
        <v>1488.3</v>
      </c>
      <c r="H32" s="24">
        <v>2.1</v>
      </c>
      <c r="I32" s="31"/>
      <c r="J32" s="31"/>
      <c r="K32" s="35"/>
    </row>
    <row r="33" spans="2:11" x14ac:dyDescent="0.3">
      <c r="B33" s="8" t="s">
        <v>2201</v>
      </c>
      <c r="C33" s="57" t="s">
        <v>2202</v>
      </c>
      <c r="D33" s="54" t="s">
        <v>2203</v>
      </c>
      <c r="E33" s="6" t="s">
        <v>433</v>
      </c>
      <c r="F33" s="19">
        <v>200000</v>
      </c>
      <c r="G33" s="24">
        <v>1407.6</v>
      </c>
      <c r="H33" s="24">
        <v>1.99</v>
      </c>
      <c r="I33" s="31"/>
      <c r="J33" s="31"/>
      <c r="K33" s="35"/>
    </row>
    <row r="34" spans="2:11" x14ac:dyDescent="0.3">
      <c r="B34" s="8" t="s">
        <v>318</v>
      </c>
      <c r="C34" s="57" t="s">
        <v>319</v>
      </c>
      <c r="D34" s="54" t="s">
        <v>320</v>
      </c>
      <c r="E34" s="6" t="s">
        <v>321</v>
      </c>
      <c r="F34" s="19">
        <v>72080</v>
      </c>
      <c r="G34" s="24">
        <v>1111.19</v>
      </c>
      <c r="H34" s="24">
        <v>1.57</v>
      </c>
      <c r="I34" s="31"/>
      <c r="J34" s="31"/>
      <c r="K34" s="35"/>
    </row>
    <row r="35" spans="2:11" x14ac:dyDescent="0.3">
      <c r="B35" s="8" t="s">
        <v>2204</v>
      </c>
      <c r="C35" s="57" t="s">
        <v>2205</v>
      </c>
      <c r="D35" s="54" t="s">
        <v>2206</v>
      </c>
      <c r="E35" s="6" t="s">
        <v>107</v>
      </c>
      <c r="F35" s="19">
        <v>403400</v>
      </c>
      <c r="G35" s="24">
        <v>981.67</v>
      </c>
      <c r="H35" s="24">
        <v>1.39</v>
      </c>
      <c r="I35" s="31"/>
      <c r="J35" s="31"/>
      <c r="K35" s="35"/>
    </row>
    <row r="36" spans="2:11" x14ac:dyDescent="0.3">
      <c r="B36" s="8" t="s">
        <v>1885</v>
      </c>
      <c r="C36" s="57" t="s">
        <v>1886</v>
      </c>
      <c r="D36" s="54" t="s">
        <v>1887</v>
      </c>
      <c r="E36" s="6" t="s">
        <v>61</v>
      </c>
      <c r="F36" s="19">
        <v>366286</v>
      </c>
      <c r="G36" s="24">
        <v>892.53</v>
      </c>
      <c r="H36" s="24">
        <v>1.26</v>
      </c>
      <c r="I36" s="31"/>
      <c r="J36" s="31"/>
      <c r="K36" s="35"/>
    </row>
    <row r="37" spans="2:11" x14ac:dyDescent="0.3">
      <c r="B37" s="8" t="s">
        <v>500</v>
      </c>
      <c r="C37" s="57" t="s">
        <v>501</v>
      </c>
      <c r="D37" s="54" t="s">
        <v>502</v>
      </c>
      <c r="E37" s="6" t="s">
        <v>321</v>
      </c>
      <c r="F37" s="19">
        <v>6646</v>
      </c>
      <c r="G37" s="24">
        <v>50.97</v>
      </c>
      <c r="H37" s="24">
        <v>7.0000000000000007E-2</v>
      </c>
      <c r="I37" s="31"/>
      <c r="J37" s="31"/>
      <c r="K37" s="35"/>
    </row>
    <row r="38" spans="2:11" x14ac:dyDescent="0.3">
      <c r="C38" s="58" t="s">
        <v>172</v>
      </c>
      <c r="D38" s="54"/>
      <c r="E38" s="6"/>
      <c r="F38" s="19"/>
      <c r="G38" s="25">
        <v>67956.55</v>
      </c>
      <c r="H38" s="25">
        <v>96.01</v>
      </c>
      <c r="I38" s="31"/>
      <c r="J38" s="31"/>
      <c r="K38" s="35"/>
    </row>
    <row r="39" spans="2:11" x14ac:dyDescent="0.3">
      <c r="C39" s="57"/>
      <c r="D39" s="54"/>
      <c r="E39" s="6"/>
      <c r="F39" s="19"/>
      <c r="G39" s="24"/>
      <c r="H39" s="24"/>
      <c r="I39" s="31"/>
      <c r="J39" s="31"/>
      <c r="K39" s="35"/>
    </row>
    <row r="40" spans="2:11" x14ac:dyDescent="0.3">
      <c r="C40" s="58" t="s">
        <v>3</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4</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5</v>
      </c>
      <c r="D44" s="54"/>
      <c r="E44" s="6"/>
      <c r="F44" s="19"/>
      <c r="G44" s="24"/>
      <c r="H44" s="24"/>
      <c r="I44" s="31"/>
      <c r="J44" s="31"/>
      <c r="K44" s="35"/>
    </row>
    <row r="45" spans="2:11" x14ac:dyDescent="0.3">
      <c r="C45" s="57"/>
      <c r="D45" s="54"/>
      <c r="E45" s="6"/>
      <c r="F45" s="19"/>
      <c r="G45" s="24"/>
      <c r="H45" s="24"/>
      <c r="I45" s="31"/>
      <c r="J45" s="31"/>
      <c r="K45" s="35"/>
    </row>
    <row r="46" spans="2:11" x14ac:dyDescent="0.3">
      <c r="C46" s="58" t="s">
        <v>6</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8</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9</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10</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A56" s="10"/>
      <c r="B56" s="28"/>
      <c r="C56" s="58" t="s">
        <v>11</v>
      </c>
      <c r="D56" s="54"/>
      <c r="E56" s="6"/>
      <c r="F56" s="19"/>
      <c r="G56" s="24"/>
      <c r="H56" s="24"/>
      <c r="I56" s="31"/>
      <c r="J56" s="31"/>
      <c r="K56" s="35"/>
    </row>
    <row r="57" spans="1:11" x14ac:dyDescent="0.3">
      <c r="A57" s="28"/>
      <c r="B57" s="28"/>
      <c r="C57" s="58" t="s">
        <v>13</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14</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15</v>
      </c>
      <c r="D61" s="54"/>
      <c r="E61" s="6"/>
      <c r="F61" s="19"/>
      <c r="G61" s="24"/>
      <c r="H61" s="24"/>
      <c r="I61" s="31"/>
      <c r="J61" s="31"/>
      <c r="K61" s="35"/>
    </row>
    <row r="62" spans="1:11" x14ac:dyDescent="0.3">
      <c r="B62" s="8" t="s">
        <v>180</v>
      </c>
      <c r="C62" s="57" t="s">
        <v>181</v>
      </c>
      <c r="D62" s="54" t="s">
        <v>182</v>
      </c>
      <c r="E62" s="6" t="s">
        <v>183</v>
      </c>
      <c r="F62" s="19">
        <v>300000</v>
      </c>
      <c r="G62" s="24">
        <v>295.12</v>
      </c>
      <c r="H62" s="24">
        <v>0.42</v>
      </c>
      <c r="I62" s="31">
        <v>5.4394999999999998</v>
      </c>
      <c r="J62" s="31"/>
      <c r="K62" s="35"/>
    </row>
    <row r="63" spans="1:11" x14ac:dyDescent="0.3">
      <c r="C63" s="58" t="s">
        <v>172</v>
      </c>
      <c r="D63" s="54"/>
      <c r="E63" s="6"/>
      <c r="F63" s="19"/>
      <c r="G63" s="25">
        <v>295.12</v>
      </c>
      <c r="H63" s="25">
        <v>0.42</v>
      </c>
      <c r="I63" s="31"/>
      <c r="J63" s="31"/>
      <c r="K63" s="35"/>
    </row>
    <row r="64" spans="1:11" x14ac:dyDescent="0.3">
      <c r="C64" s="57"/>
      <c r="D64" s="54"/>
      <c r="E64" s="6"/>
      <c r="F64" s="19"/>
      <c r="G64" s="24"/>
      <c r="H64" s="24"/>
      <c r="I64" s="31"/>
      <c r="J64" s="31"/>
      <c r="K64" s="35"/>
    </row>
    <row r="65" spans="1:11" x14ac:dyDescent="0.3">
      <c r="C65" s="58" t="s">
        <v>16</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17</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18</v>
      </c>
      <c r="D69" s="54"/>
      <c r="E69" s="6"/>
      <c r="F69" s="19"/>
      <c r="G69" s="24"/>
      <c r="H69" s="24"/>
      <c r="I69" s="31"/>
      <c r="J69" s="31"/>
      <c r="K69" s="35"/>
    </row>
    <row r="70" spans="1:11" x14ac:dyDescent="0.3">
      <c r="A70" s="28"/>
      <c r="B70" s="28"/>
      <c r="C70" s="58" t="s">
        <v>19</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20</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21</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22</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23</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C80" s="59" t="s">
        <v>24</v>
      </c>
      <c r="D80" s="54"/>
      <c r="E80" s="6"/>
      <c r="F80" s="19"/>
      <c r="G80" s="24"/>
      <c r="H80" s="24"/>
      <c r="I80" s="31"/>
      <c r="J80" s="31"/>
      <c r="K80" s="35"/>
    </row>
    <row r="81" spans="1:54" x14ac:dyDescent="0.3">
      <c r="B81" s="8" t="s">
        <v>184</v>
      </c>
      <c r="C81" s="57" t="s">
        <v>185</v>
      </c>
      <c r="D81" s="54"/>
      <c r="E81" s="6"/>
      <c r="F81" s="19"/>
      <c r="G81" s="24">
        <v>3154.19</v>
      </c>
      <c r="H81" s="24">
        <v>4.46</v>
      </c>
      <c r="I81" s="31"/>
      <c r="J81" s="31"/>
      <c r="K81" s="35"/>
    </row>
    <row r="82" spans="1:54" x14ac:dyDescent="0.3">
      <c r="C82" s="58" t="s">
        <v>172</v>
      </c>
      <c r="D82" s="54"/>
      <c r="E82" s="6"/>
      <c r="F82" s="19"/>
      <c r="G82" s="25">
        <v>3154.19</v>
      </c>
      <c r="H82" s="25">
        <v>4.46</v>
      </c>
      <c r="I82" s="31"/>
      <c r="J82" s="31"/>
      <c r="K82" s="35"/>
    </row>
    <row r="83" spans="1:54" x14ac:dyDescent="0.3">
      <c r="C83" s="57"/>
      <c r="D83" s="54"/>
      <c r="E83" s="6"/>
      <c r="F83" s="19"/>
      <c r="G83" s="24"/>
      <c r="H83" s="24"/>
      <c r="I83" s="31"/>
      <c r="J83" s="31"/>
      <c r="K83" s="35"/>
    </row>
    <row r="84" spans="1:54" x14ac:dyDescent="0.3">
      <c r="A84" s="10"/>
      <c r="B84" s="28"/>
      <c r="C84" s="58" t="s">
        <v>25</v>
      </c>
      <c r="D84" s="54"/>
      <c r="E84" s="6"/>
      <c r="F84" s="19"/>
      <c r="G84" s="24"/>
      <c r="H84" s="24"/>
      <c r="I84" s="31"/>
      <c r="J84" s="31"/>
      <c r="K84" s="35"/>
    </row>
    <row r="85" spans="1:54" s="2" customFormat="1" ht="13.8" x14ac:dyDescent="0.3">
      <c r="A85" s="28"/>
      <c r="B85" s="28"/>
      <c r="C85" s="57" t="s">
        <v>5242</v>
      </c>
      <c r="D85" s="54"/>
      <c r="E85" s="6"/>
      <c r="F85" s="19"/>
      <c r="G85" s="24" t="s">
        <v>2</v>
      </c>
      <c r="H85" s="24" t="s">
        <v>2</v>
      </c>
      <c r="I85" s="31"/>
      <c r="J85" s="31"/>
      <c r="K85" s="35"/>
      <c r="L85" s="3"/>
      <c r="AI85" s="3"/>
      <c r="AV85" s="3"/>
      <c r="AX85" s="3"/>
      <c r="BB85" s="3"/>
    </row>
    <row r="86" spans="1:54" x14ac:dyDescent="0.3">
      <c r="B86" s="8"/>
      <c r="C86" s="57" t="s">
        <v>186</v>
      </c>
      <c r="D86" s="54"/>
      <c r="E86" s="6"/>
      <c r="F86" s="19"/>
      <c r="G86" s="24">
        <v>-625.26</v>
      </c>
      <c r="H86" s="24">
        <v>-0.89</v>
      </c>
      <c r="I86" s="31"/>
      <c r="J86" s="31"/>
      <c r="K86" s="35"/>
    </row>
    <row r="87" spans="1:54" x14ac:dyDescent="0.3">
      <c r="C87" s="58" t="s">
        <v>172</v>
      </c>
      <c r="D87" s="54"/>
      <c r="E87" s="6"/>
      <c r="F87" s="19"/>
      <c r="G87" s="25">
        <v>-625.26</v>
      </c>
      <c r="H87" s="25">
        <v>-0.89</v>
      </c>
      <c r="I87" s="31"/>
      <c r="J87" s="31"/>
      <c r="K87" s="35"/>
    </row>
    <row r="88" spans="1:54" x14ac:dyDescent="0.3">
      <c r="C88" s="57"/>
      <c r="D88" s="54"/>
      <c r="E88" s="6"/>
      <c r="F88" s="19"/>
      <c r="G88" s="24"/>
      <c r="H88" s="24"/>
      <c r="I88" s="31"/>
      <c r="J88" s="31"/>
      <c r="K88" s="35"/>
    </row>
    <row r="89" spans="1:54" x14ac:dyDescent="0.3">
      <c r="C89" s="60" t="s">
        <v>187</v>
      </c>
      <c r="D89" s="55"/>
      <c r="E89" s="5"/>
      <c r="F89" s="20"/>
      <c r="G89" s="26">
        <v>70780.600000000006</v>
      </c>
      <c r="H89" s="26">
        <v>100</v>
      </c>
      <c r="I89" s="32"/>
      <c r="J89" s="32"/>
      <c r="K89" s="36"/>
    </row>
    <row r="92" spans="1:54" x14ac:dyDescent="0.3">
      <c r="C92" s="1" t="s">
        <v>188</v>
      </c>
    </row>
    <row r="93" spans="1:54" x14ac:dyDescent="0.3">
      <c r="C93" s="37" t="s">
        <v>189</v>
      </c>
      <c r="D93" s="37"/>
      <c r="E93" s="37"/>
      <c r="F93" s="37"/>
      <c r="G93" s="37"/>
      <c r="H93" s="37"/>
      <c r="I93" s="37"/>
      <c r="J93" s="37"/>
      <c r="K93" s="37"/>
    </row>
    <row r="94" spans="1:54" x14ac:dyDescent="0.3">
      <c r="C94" s="2" t="s">
        <v>190</v>
      </c>
    </row>
    <row r="95" spans="1:54" x14ac:dyDescent="0.3">
      <c r="C95" s="2" t="s">
        <v>191</v>
      </c>
    </row>
    <row r="96" spans="1:54" ht="30" customHeight="1" x14ac:dyDescent="0.3">
      <c r="C96" s="92" t="s">
        <v>192</v>
      </c>
      <c r="D96" s="93"/>
      <c r="E96" s="93"/>
      <c r="F96" s="93"/>
      <c r="G96" s="93"/>
      <c r="H96" s="93"/>
      <c r="I96" s="93"/>
      <c r="J96" s="93"/>
      <c r="K96" s="93"/>
    </row>
    <row r="97" spans="3:5" x14ac:dyDescent="0.3">
      <c r="C97" s="2" t="s">
        <v>193</v>
      </c>
    </row>
    <row r="99" spans="3:5" x14ac:dyDescent="0.3">
      <c r="C99" s="1" t="s">
        <v>5367</v>
      </c>
      <c r="E99" s="88" t="s">
        <v>5368</v>
      </c>
    </row>
    <row r="100" spans="3:5" x14ac:dyDescent="0.3">
      <c r="E100" s="2" t="s">
        <v>5389</v>
      </c>
    </row>
  </sheetData>
  <mergeCells count="1">
    <mergeCell ref="C96:K96"/>
  </mergeCells>
  <hyperlinks>
    <hyperlink ref="J2" location="'Index'!A1" display="'Index'!A1" xr:uid="{EDC7F45A-37FD-41A2-8367-B477C37DC9EC}"/>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6CC2-8743-4FE6-88DA-879981EDC6A3}">
  <sheetPr codeName="Sheet133"/>
  <dimension ref="A1:IV85"/>
  <sheetViews>
    <sheetView showGridLines="0" zoomScale="90" zoomScaleNormal="90" workbookViewId="0">
      <pane ySplit="6" topLeftCell="A6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2207</v>
      </c>
      <c r="J2" s="38" t="s">
        <v>4951</v>
      </c>
    </row>
    <row r="3" spans="1:54" ht="16.2" x14ac:dyDescent="0.35">
      <c r="C3" s="1" t="s">
        <v>28</v>
      </c>
      <c r="D3" s="21" t="s">
        <v>2208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733</v>
      </c>
      <c r="C24" s="57" t="s">
        <v>734</v>
      </c>
      <c r="D24" s="54" t="s">
        <v>735</v>
      </c>
      <c r="E24" s="6" t="s">
        <v>183</v>
      </c>
      <c r="F24" s="19">
        <v>417500000</v>
      </c>
      <c r="G24" s="24">
        <v>420629.58</v>
      </c>
      <c r="H24" s="24">
        <v>35.11</v>
      </c>
      <c r="I24" s="31">
        <v>7.1525086</v>
      </c>
      <c r="J24" s="31"/>
      <c r="K24" s="35"/>
    </row>
    <row r="25" spans="1:11" x14ac:dyDescent="0.3">
      <c r="B25" s="8" t="s">
        <v>739</v>
      </c>
      <c r="C25" s="57" t="s">
        <v>740</v>
      </c>
      <c r="D25" s="54" t="s">
        <v>741</v>
      </c>
      <c r="E25" s="6" t="s">
        <v>183</v>
      </c>
      <c r="F25" s="19">
        <v>287000000</v>
      </c>
      <c r="G25" s="24">
        <v>286020.18</v>
      </c>
      <c r="H25" s="24">
        <v>23.88</v>
      </c>
      <c r="I25" s="31">
        <v>6.4774134999999999</v>
      </c>
      <c r="J25" s="31"/>
      <c r="K25" s="35"/>
    </row>
    <row r="26" spans="1:11" x14ac:dyDescent="0.3">
      <c r="B26" s="8" t="s">
        <v>730</v>
      </c>
      <c r="C26" s="57" t="s">
        <v>731</v>
      </c>
      <c r="D26" s="54" t="s">
        <v>732</v>
      </c>
      <c r="E26" s="6" t="s">
        <v>183</v>
      </c>
      <c r="F26" s="19">
        <v>142827500</v>
      </c>
      <c r="G26" s="24">
        <v>146430.60999999999</v>
      </c>
      <c r="H26" s="24">
        <v>12.22</v>
      </c>
      <c r="I26" s="31">
        <v>6.5233752999999997</v>
      </c>
      <c r="J26" s="31"/>
      <c r="K26" s="35"/>
    </row>
    <row r="27" spans="1:11" x14ac:dyDescent="0.3">
      <c r="B27" s="8" t="s">
        <v>1966</v>
      </c>
      <c r="C27" s="57" t="s">
        <v>1967</v>
      </c>
      <c r="D27" s="54" t="s">
        <v>1968</v>
      </c>
      <c r="E27" s="6" t="s">
        <v>183</v>
      </c>
      <c r="F27" s="19">
        <v>51500000</v>
      </c>
      <c r="G27" s="24">
        <v>53027.9</v>
      </c>
      <c r="H27" s="24">
        <v>4.43</v>
      </c>
      <c r="I27" s="31">
        <v>7.2391880999999998</v>
      </c>
      <c r="J27" s="31"/>
      <c r="K27" s="35"/>
    </row>
    <row r="28" spans="1:11" x14ac:dyDescent="0.3">
      <c r="C28" s="58" t="s">
        <v>172</v>
      </c>
      <c r="D28" s="54"/>
      <c r="E28" s="6"/>
      <c r="F28" s="19"/>
      <c r="G28" s="25">
        <v>906108.27</v>
      </c>
      <c r="H28" s="25">
        <v>75.64</v>
      </c>
      <c r="I28" s="31"/>
      <c r="J28" s="31"/>
      <c r="K28" s="35"/>
    </row>
    <row r="29" spans="1:11" x14ac:dyDescent="0.3">
      <c r="C29" s="57"/>
      <c r="D29" s="54"/>
      <c r="E29" s="6"/>
      <c r="F29" s="19"/>
      <c r="G29" s="24"/>
      <c r="H29" s="24"/>
      <c r="I29" s="31"/>
      <c r="J29" s="31"/>
      <c r="K29" s="35"/>
    </row>
    <row r="30" spans="1:11" x14ac:dyDescent="0.3">
      <c r="C30" s="59" t="s">
        <v>10</v>
      </c>
      <c r="D30" s="54"/>
      <c r="E30" s="6"/>
      <c r="F30" s="19"/>
      <c r="G30" s="24"/>
      <c r="H30" s="24"/>
      <c r="I30" s="31"/>
      <c r="J30" s="31"/>
      <c r="K30" s="35"/>
    </row>
    <row r="31" spans="1:11" x14ac:dyDescent="0.3">
      <c r="B31" s="8" t="s">
        <v>1518</v>
      </c>
      <c r="C31" s="57" t="s">
        <v>1519</v>
      </c>
      <c r="D31" s="54" t="s">
        <v>1520</v>
      </c>
      <c r="E31" s="6" t="s">
        <v>183</v>
      </c>
      <c r="F31" s="19">
        <v>51706900</v>
      </c>
      <c r="G31" s="24">
        <v>52018.07</v>
      </c>
      <c r="H31" s="24">
        <v>4.34</v>
      </c>
      <c r="I31" s="31">
        <v>7.1708100999999997</v>
      </c>
      <c r="J31" s="31"/>
      <c r="K31" s="35"/>
    </row>
    <row r="32" spans="1:11" x14ac:dyDescent="0.3">
      <c r="B32" s="8" t="s">
        <v>1527</v>
      </c>
      <c r="C32" s="57" t="s">
        <v>1528</v>
      </c>
      <c r="D32" s="54" t="s">
        <v>1529</v>
      </c>
      <c r="E32" s="6" t="s">
        <v>183</v>
      </c>
      <c r="F32" s="19">
        <v>36238700</v>
      </c>
      <c r="G32" s="24">
        <v>35205.75</v>
      </c>
      <c r="H32" s="24">
        <v>2.94</v>
      </c>
      <c r="I32" s="31">
        <v>7.1860792</v>
      </c>
      <c r="J32" s="31"/>
      <c r="K32" s="35"/>
    </row>
    <row r="33" spans="1:11" x14ac:dyDescent="0.3">
      <c r="B33" s="8" t="s">
        <v>2209</v>
      </c>
      <c r="C33" s="57" t="s">
        <v>2210</v>
      </c>
      <c r="D33" s="54" t="s">
        <v>2211</v>
      </c>
      <c r="E33" s="6" t="s">
        <v>183</v>
      </c>
      <c r="F33" s="19">
        <v>20000000</v>
      </c>
      <c r="G33" s="24">
        <v>19544.84</v>
      </c>
      <c r="H33" s="24">
        <v>1.63</v>
      </c>
      <c r="I33" s="31">
        <v>7.1656101000000003</v>
      </c>
      <c r="J33" s="31"/>
      <c r="K33" s="35"/>
    </row>
    <row r="34" spans="1:11" x14ac:dyDescent="0.3">
      <c r="B34" s="8" t="s">
        <v>2212</v>
      </c>
      <c r="C34" s="57" t="s">
        <v>2213</v>
      </c>
      <c r="D34" s="54" t="s">
        <v>2214</v>
      </c>
      <c r="E34" s="6" t="s">
        <v>183</v>
      </c>
      <c r="F34" s="19">
        <v>11500000</v>
      </c>
      <c r="G34" s="24">
        <v>11973.79</v>
      </c>
      <c r="H34" s="24">
        <v>1</v>
      </c>
      <c r="I34" s="31">
        <v>6.9818651999999997</v>
      </c>
      <c r="J34" s="31"/>
      <c r="K34" s="35"/>
    </row>
    <row r="35" spans="1:11" x14ac:dyDescent="0.3">
      <c r="B35" s="8" t="s">
        <v>2215</v>
      </c>
      <c r="C35" s="57" t="s">
        <v>2216</v>
      </c>
      <c r="D35" s="54" t="s">
        <v>2217</v>
      </c>
      <c r="E35" s="6" t="s">
        <v>183</v>
      </c>
      <c r="F35" s="19">
        <v>11000000</v>
      </c>
      <c r="G35" s="24">
        <v>11180</v>
      </c>
      <c r="H35" s="24">
        <v>0.93</v>
      </c>
      <c r="I35" s="31">
        <v>7.0653224999999997</v>
      </c>
      <c r="J35" s="31"/>
      <c r="K35" s="35"/>
    </row>
    <row r="36" spans="1:11" x14ac:dyDescent="0.3">
      <c r="B36" s="8" t="s">
        <v>2218</v>
      </c>
      <c r="C36" s="57" t="s">
        <v>2219</v>
      </c>
      <c r="D36" s="54" t="s">
        <v>2220</v>
      </c>
      <c r="E36" s="6" t="s">
        <v>183</v>
      </c>
      <c r="F36" s="19">
        <v>7500000</v>
      </c>
      <c r="G36" s="24">
        <v>7607.84</v>
      </c>
      <c r="H36" s="24">
        <v>0.64</v>
      </c>
      <c r="I36" s="31">
        <v>7.0976083000000001</v>
      </c>
      <c r="J36" s="31"/>
      <c r="K36" s="35"/>
    </row>
    <row r="37" spans="1:11" x14ac:dyDescent="0.3">
      <c r="B37" s="8" t="s">
        <v>2221</v>
      </c>
      <c r="C37" s="57" t="s">
        <v>2222</v>
      </c>
      <c r="D37" s="54" t="s">
        <v>2223</v>
      </c>
      <c r="E37" s="6" t="s">
        <v>183</v>
      </c>
      <c r="F37" s="19">
        <v>5000000</v>
      </c>
      <c r="G37" s="24">
        <v>5099.8999999999996</v>
      </c>
      <c r="H37" s="24">
        <v>0.43</v>
      </c>
      <c r="I37" s="31">
        <v>7.0726407</v>
      </c>
      <c r="J37" s="31"/>
      <c r="K37" s="35"/>
    </row>
    <row r="38" spans="1:11" x14ac:dyDescent="0.3">
      <c r="C38" s="58" t="s">
        <v>172</v>
      </c>
      <c r="D38" s="54"/>
      <c r="E38" s="6"/>
      <c r="F38" s="19"/>
      <c r="G38" s="25">
        <v>142630.19</v>
      </c>
      <c r="H38" s="25">
        <v>11.91</v>
      </c>
      <c r="I38" s="31"/>
      <c r="J38" s="31"/>
      <c r="K38" s="35"/>
    </row>
    <row r="39" spans="1:11" x14ac:dyDescent="0.3">
      <c r="C39" s="57"/>
      <c r="D39" s="54"/>
      <c r="E39" s="6"/>
      <c r="F39" s="19"/>
      <c r="G39" s="24"/>
      <c r="H39" s="24"/>
      <c r="I39" s="31"/>
      <c r="J39" s="31"/>
      <c r="K39" s="35"/>
    </row>
    <row r="40" spans="1:11" x14ac:dyDescent="0.3">
      <c r="A40" s="10"/>
      <c r="B40" s="28"/>
      <c r="C40" s="58" t="s">
        <v>11</v>
      </c>
      <c r="D40" s="54"/>
      <c r="E40" s="6"/>
      <c r="F40" s="19"/>
      <c r="G40" s="24"/>
      <c r="H40" s="24"/>
      <c r="I40" s="31"/>
      <c r="J40" s="31"/>
      <c r="K40" s="35"/>
    </row>
    <row r="41" spans="1:11" x14ac:dyDescent="0.3">
      <c r="A41" s="28"/>
      <c r="B41" s="28"/>
      <c r="C41" s="58" t="s">
        <v>13</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14</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15</v>
      </c>
      <c r="D45" s="54"/>
      <c r="E45" s="6"/>
      <c r="F45" s="19"/>
      <c r="G45" s="24"/>
      <c r="H45" s="24"/>
      <c r="I45" s="31"/>
      <c r="J45" s="31"/>
      <c r="K45" s="35"/>
    </row>
    <row r="46" spans="1:11" x14ac:dyDescent="0.3">
      <c r="B46" s="8" t="s">
        <v>2224</v>
      </c>
      <c r="C46" s="57" t="s">
        <v>2225</v>
      </c>
      <c r="D46" s="54" t="s">
        <v>2226</v>
      </c>
      <c r="E46" s="6" t="s">
        <v>183</v>
      </c>
      <c r="F46" s="19">
        <v>20000000</v>
      </c>
      <c r="G46" s="24">
        <v>19796.099999999999</v>
      </c>
      <c r="H46" s="24">
        <v>1.65</v>
      </c>
      <c r="I46" s="31">
        <v>5.3707000000000003</v>
      </c>
      <c r="J46" s="31"/>
      <c r="K46" s="35"/>
    </row>
    <row r="47" spans="1:11" x14ac:dyDescent="0.3">
      <c r="B47" s="8" t="s">
        <v>1480</v>
      </c>
      <c r="C47" s="57" t="s">
        <v>1481</v>
      </c>
      <c r="D47" s="54" t="s">
        <v>1482</v>
      </c>
      <c r="E47" s="6" t="s">
        <v>183</v>
      </c>
      <c r="F47" s="19">
        <v>10000000</v>
      </c>
      <c r="G47" s="24">
        <v>9920.18</v>
      </c>
      <c r="H47" s="24">
        <v>0.83</v>
      </c>
      <c r="I47" s="31">
        <v>5.3398000000000003</v>
      </c>
      <c r="J47" s="31"/>
      <c r="K47" s="35"/>
    </row>
    <row r="48" spans="1:11" x14ac:dyDescent="0.3">
      <c r="C48" s="58" t="s">
        <v>172</v>
      </c>
      <c r="D48" s="54"/>
      <c r="E48" s="6"/>
      <c r="F48" s="19"/>
      <c r="G48" s="25">
        <v>29716.28</v>
      </c>
      <c r="H48" s="25">
        <v>2.48</v>
      </c>
      <c r="I48" s="31"/>
      <c r="J48" s="31"/>
      <c r="K48" s="35"/>
    </row>
    <row r="49" spans="1:11" x14ac:dyDescent="0.3">
      <c r="C49" s="57"/>
      <c r="D49" s="54"/>
      <c r="E49" s="6"/>
      <c r="F49" s="19"/>
      <c r="G49" s="24"/>
      <c r="H49" s="24"/>
      <c r="I49" s="31"/>
      <c r="J49" s="31"/>
      <c r="K49" s="35"/>
    </row>
    <row r="50" spans="1:11" x14ac:dyDescent="0.3">
      <c r="C50" s="58" t="s">
        <v>16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184</v>
      </c>
      <c r="C66" s="57" t="s">
        <v>185</v>
      </c>
      <c r="D66" s="54"/>
      <c r="E66" s="6"/>
      <c r="F66" s="19"/>
      <c r="G66" s="24">
        <v>144776.5</v>
      </c>
      <c r="H66" s="24">
        <v>12.09</v>
      </c>
      <c r="I66" s="31"/>
      <c r="J66" s="31"/>
      <c r="K66" s="35"/>
    </row>
    <row r="67" spans="1:54" x14ac:dyDescent="0.3">
      <c r="C67" s="58" t="s">
        <v>172</v>
      </c>
      <c r="D67" s="54"/>
      <c r="E67" s="6"/>
      <c r="F67" s="19"/>
      <c r="G67" s="25">
        <v>144776.5</v>
      </c>
      <c r="H67" s="25">
        <v>12.09</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5242</v>
      </c>
      <c r="D70" s="54"/>
      <c r="E70" s="6"/>
      <c r="F70" s="19"/>
      <c r="G70" s="24" t="s">
        <v>2</v>
      </c>
      <c r="H70" s="24" t="s">
        <v>2</v>
      </c>
      <c r="I70" s="31"/>
      <c r="J70" s="31"/>
      <c r="K70" s="35"/>
      <c r="L70" s="3"/>
      <c r="AI70" s="3"/>
      <c r="AV70" s="3"/>
      <c r="AX70" s="3"/>
      <c r="BB70" s="3"/>
    </row>
    <row r="71" spans="1:54" x14ac:dyDescent="0.3">
      <c r="B71" s="8"/>
      <c r="C71" s="57" t="s">
        <v>186</v>
      </c>
      <c r="D71" s="54"/>
      <c r="E71" s="6"/>
      <c r="F71" s="19"/>
      <c r="G71" s="24">
        <v>-25254.53</v>
      </c>
      <c r="H71" s="24">
        <v>-2.1199999999999997</v>
      </c>
      <c r="I71" s="31"/>
      <c r="J71" s="31"/>
      <c r="K71" s="35"/>
    </row>
    <row r="72" spans="1:54" x14ac:dyDescent="0.3">
      <c r="C72" s="58" t="s">
        <v>172</v>
      </c>
      <c r="D72" s="54"/>
      <c r="E72" s="6"/>
      <c r="F72" s="19"/>
      <c r="G72" s="25">
        <v>-25254.53</v>
      </c>
      <c r="H72" s="25">
        <v>-2.1199999999999997</v>
      </c>
      <c r="I72" s="31"/>
      <c r="J72" s="31"/>
      <c r="K72" s="35"/>
    </row>
    <row r="73" spans="1:54" x14ac:dyDescent="0.3">
      <c r="C73" s="57"/>
      <c r="D73" s="54"/>
      <c r="E73" s="6"/>
      <c r="F73" s="19"/>
      <c r="G73" s="24"/>
      <c r="H73" s="24"/>
      <c r="I73" s="31"/>
      <c r="J73" s="31"/>
      <c r="K73" s="35"/>
    </row>
    <row r="74" spans="1:54" x14ac:dyDescent="0.3">
      <c r="C74" s="60" t="s">
        <v>187</v>
      </c>
      <c r="D74" s="55"/>
      <c r="E74" s="5"/>
      <c r="F74" s="20"/>
      <c r="G74" s="26">
        <v>1197976.71</v>
      </c>
      <c r="H74" s="26">
        <v>100</v>
      </c>
      <c r="I74" s="32"/>
      <c r="J74" s="32"/>
      <c r="K74" s="36"/>
    </row>
    <row r="77" spans="1:54" x14ac:dyDescent="0.3">
      <c r="C77" s="1" t="s">
        <v>188</v>
      </c>
    </row>
    <row r="78" spans="1:54" x14ac:dyDescent="0.3">
      <c r="C78" s="37" t="s">
        <v>189</v>
      </c>
      <c r="D78" s="37"/>
      <c r="E78" s="37"/>
      <c r="F78" s="37"/>
      <c r="G78" s="37"/>
      <c r="H78" s="37"/>
      <c r="I78" s="37"/>
      <c r="J78" s="37"/>
      <c r="K78" s="37"/>
    </row>
    <row r="79" spans="1:54" x14ac:dyDescent="0.3">
      <c r="C79" s="2" t="s">
        <v>190</v>
      </c>
    </row>
    <row r="80" spans="1:54" x14ac:dyDescent="0.3">
      <c r="C80" s="2" t="s">
        <v>191</v>
      </c>
    </row>
    <row r="81" spans="3:11" ht="30" customHeight="1" x14ac:dyDescent="0.3">
      <c r="C81" s="92" t="s">
        <v>192</v>
      </c>
      <c r="D81" s="93"/>
      <c r="E81" s="93"/>
      <c r="F81" s="93"/>
      <c r="G81" s="93"/>
      <c r="H81" s="93"/>
      <c r="I81" s="93"/>
      <c r="J81" s="93"/>
      <c r="K81" s="93"/>
    </row>
    <row r="82" spans="3:11" x14ac:dyDescent="0.3">
      <c r="C82" s="2" t="s">
        <v>193</v>
      </c>
    </row>
    <row r="84" spans="3:11" x14ac:dyDescent="0.3">
      <c r="C84" s="1" t="s">
        <v>5367</v>
      </c>
      <c r="E84" s="88" t="s">
        <v>5368</v>
      </c>
    </row>
    <row r="85" spans="3:11" x14ac:dyDescent="0.3">
      <c r="E85" s="2" t="s">
        <v>5390</v>
      </c>
    </row>
  </sheetData>
  <mergeCells count="1">
    <mergeCell ref="C81:K81"/>
  </mergeCells>
  <hyperlinks>
    <hyperlink ref="J2" location="'Index'!A1" display="'Index'!A1" xr:uid="{8D815F0E-8FF1-445E-9376-A9B43E1A239E}"/>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61629-50D1-4A1A-8C15-836AE8B18728}">
  <sheetPr codeName="Sheet134"/>
  <dimension ref="A1:IV137"/>
  <sheetViews>
    <sheetView showGridLines="0" zoomScale="90" zoomScaleNormal="90" workbookViewId="0">
      <pane ySplit="6" topLeftCell="A118"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2227</v>
      </c>
      <c r="J2" s="38" t="s">
        <v>4951</v>
      </c>
    </row>
    <row r="3" spans="1:54" ht="16.2" x14ac:dyDescent="0.35">
      <c r="C3" s="1" t="s">
        <v>28</v>
      </c>
      <c r="D3" s="21" t="s">
        <v>2228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9389654</v>
      </c>
      <c r="G10" s="24">
        <v>189502</v>
      </c>
      <c r="H10" s="24">
        <v>8.57</v>
      </c>
      <c r="I10" s="31"/>
      <c r="J10" s="31"/>
      <c r="K10" s="35"/>
    </row>
    <row r="11" spans="1:54" x14ac:dyDescent="0.3">
      <c r="B11" s="8" t="s">
        <v>44</v>
      </c>
      <c r="C11" s="57" t="s">
        <v>45</v>
      </c>
      <c r="D11" s="54" t="s">
        <v>46</v>
      </c>
      <c r="E11" s="6" t="s">
        <v>43</v>
      </c>
      <c r="F11" s="19">
        <v>11444355</v>
      </c>
      <c r="G11" s="24">
        <v>169536.67</v>
      </c>
      <c r="H11" s="24">
        <v>7.67</v>
      </c>
      <c r="I11" s="31"/>
      <c r="J11" s="31"/>
      <c r="K11" s="35"/>
    </row>
    <row r="12" spans="1:54" x14ac:dyDescent="0.3">
      <c r="B12" s="8" t="s">
        <v>66</v>
      </c>
      <c r="C12" s="57" t="s">
        <v>67</v>
      </c>
      <c r="D12" s="54" t="s">
        <v>68</v>
      </c>
      <c r="E12" s="6" t="s">
        <v>43</v>
      </c>
      <c r="F12" s="19">
        <v>6259500</v>
      </c>
      <c r="G12" s="24">
        <v>123850.47</v>
      </c>
      <c r="H12" s="24">
        <v>5.6</v>
      </c>
      <c r="I12" s="31"/>
      <c r="J12" s="31"/>
      <c r="K12" s="35"/>
    </row>
    <row r="13" spans="1:54" x14ac:dyDescent="0.3">
      <c r="B13" s="8" t="s">
        <v>69</v>
      </c>
      <c r="C13" s="57" t="s">
        <v>70</v>
      </c>
      <c r="D13" s="54" t="s">
        <v>71</v>
      </c>
      <c r="E13" s="6" t="s">
        <v>72</v>
      </c>
      <c r="F13" s="19">
        <v>7934540</v>
      </c>
      <c r="G13" s="24">
        <v>110305.98</v>
      </c>
      <c r="H13" s="24">
        <v>4.99</v>
      </c>
      <c r="I13" s="31"/>
      <c r="J13" s="31"/>
      <c r="K13" s="35"/>
    </row>
    <row r="14" spans="1:54" x14ac:dyDescent="0.3">
      <c r="B14" s="8" t="s">
        <v>51</v>
      </c>
      <c r="C14" s="57" t="s">
        <v>52</v>
      </c>
      <c r="D14" s="54" t="s">
        <v>53</v>
      </c>
      <c r="E14" s="6" t="s">
        <v>54</v>
      </c>
      <c r="F14" s="19">
        <v>2596034</v>
      </c>
      <c r="G14" s="24">
        <v>94404.78</v>
      </c>
      <c r="H14" s="24">
        <v>4.2699999999999996</v>
      </c>
      <c r="I14" s="31"/>
      <c r="J14" s="31"/>
      <c r="K14" s="35"/>
    </row>
    <row r="15" spans="1:54" x14ac:dyDescent="0.3">
      <c r="B15" s="8" t="s">
        <v>383</v>
      </c>
      <c r="C15" s="57" t="s">
        <v>384</v>
      </c>
      <c r="D15" s="54" t="s">
        <v>385</v>
      </c>
      <c r="E15" s="6" t="s">
        <v>257</v>
      </c>
      <c r="F15" s="19">
        <v>4470500</v>
      </c>
      <c r="G15" s="24">
        <v>85578.78</v>
      </c>
      <c r="H15" s="24">
        <v>3.87</v>
      </c>
      <c r="I15" s="31"/>
      <c r="J15" s="31"/>
      <c r="K15" s="35"/>
    </row>
    <row r="16" spans="1:54" x14ac:dyDescent="0.3">
      <c r="B16" s="8" t="s">
        <v>62</v>
      </c>
      <c r="C16" s="57" t="s">
        <v>63</v>
      </c>
      <c r="D16" s="54" t="s">
        <v>64</v>
      </c>
      <c r="E16" s="6" t="s">
        <v>65</v>
      </c>
      <c r="F16" s="19">
        <v>674058</v>
      </c>
      <c r="G16" s="24">
        <v>84985.23</v>
      </c>
      <c r="H16" s="24">
        <v>3.84</v>
      </c>
      <c r="I16" s="31"/>
      <c r="J16" s="31"/>
      <c r="K16" s="35"/>
    </row>
    <row r="17" spans="2:11" x14ac:dyDescent="0.3">
      <c r="B17" s="8" t="s">
        <v>546</v>
      </c>
      <c r="C17" s="57" t="s">
        <v>547</v>
      </c>
      <c r="D17" s="54" t="s">
        <v>548</v>
      </c>
      <c r="E17" s="6" t="s">
        <v>90</v>
      </c>
      <c r="F17" s="19">
        <v>8215850</v>
      </c>
      <c r="G17" s="24">
        <v>72398.070000000007</v>
      </c>
      <c r="H17" s="24">
        <v>3.27</v>
      </c>
      <c r="I17" s="31"/>
      <c r="J17" s="31"/>
      <c r="K17" s="35"/>
    </row>
    <row r="18" spans="2:11" x14ac:dyDescent="0.3">
      <c r="B18" s="8" t="s">
        <v>549</v>
      </c>
      <c r="C18" s="57" t="s">
        <v>550</v>
      </c>
      <c r="D18" s="54" t="s">
        <v>551</v>
      </c>
      <c r="E18" s="6" t="s">
        <v>196</v>
      </c>
      <c r="F18" s="19">
        <v>1078166</v>
      </c>
      <c r="G18" s="24">
        <v>63725</v>
      </c>
      <c r="H18" s="24">
        <v>2.88</v>
      </c>
      <c r="I18" s="31"/>
      <c r="J18" s="31"/>
      <c r="K18" s="35"/>
    </row>
    <row r="19" spans="2:11" x14ac:dyDescent="0.3">
      <c r="B19" s="8" t="s">
        <v>315</v>
      </c>
      <c r="C19" s="57" t="s">
        <v>316</v>
      </c>
      <c r="D19" s="54" t="s">
        <v>317</v>
      </c>
      <c r="E19" s="6" t="s">
        <v>194</v>
      </c>
      <c r="F19" s="19">
        <v>36400000</v>
      </c>
      <c r="G19" s="24">
        <v>57490.16</v>
      </c>
      <c r="H19" s="24">
        <v>2.6</v>
      </c>
      <c r="I19" s="31"/>
      <c r="J19" s="31"/>
      <c r="K19" s="35"/>
    </row>
    <row r="20" spans="2:11" x14ac:dyDescent="0.3">
      <c r="B20" s="8" t="s">
        <v>55</v>
      </c>
      <c r="C20" s="57" t="s">
        <v>56</v>
      </c>
      <c r="D20" s="54" t="s">
        <v>57</v>
      </c>
      <c r="E20" s="6" t="s">
        <v>43</v>
      </c>
      <c r="F20" s="19">
        <v>5181000</v>
      </c>
      <c r="G20" s="24">
        <v>55353.8</v>
      </c>
      <c r="H20" s="24">
        <v>2.5</v>
      </c>
      <c r="I20" s="31"/>
      <c r="J20" s="31"/>
      <c r="K20" s="35"/>
    </row>
    <row r="21" spans="2:11" x14ac:dyDescent="0.3">
      <c r="B21" s="8" t="s">
        <v>294</v>
      </c>
      <c r="C21" s="57" t="s">
        <v>295</v>
      </c>
      <c r="D21" s="54" t="s">
        <v>296</v>
      </c>
      <c r="E21" s="6" t="s">
        <v>61</v>
      </c>
      <c r="F21" s="19">
        <v>12710062</v>
      </c>
      <c r="G21" s="24">
        <v>54723.17</v>
      </c>
      <c r="H21" s="24">
        <v>2.4700000000000002</v>
      </c>
      <c r="I21" s="31"/>
      <c r="J21" s="31"/>
      <c r="K21" s="35"/>
    </row>
    <row r="22" spans="2:11" x14ac:dyDescent="0.3">
      <c r="B22" s="8" t="s">
        <v>101</v>
      </c>
      <c r="C22" s="57" t="s">
        <v>102</v>
      </c>
      <c r="D22" s="54" t="s">
        <v>103</v>
      </c>
      <c r="E22" s="6" t="s">
        <v>65</v>
      </c>
      <c r="F22" s="19">
        <v>977000</v>
      </c>
      <c r="G22" s="24">
        <v>53427.25</v>
      </c>
      <c r="H22" s="24">
        <v>2.42</v>
      </c>
      <c r="I22" s="31"/>
      <c r="J22" s="31"/>
      <c r="K22" s="35"/>
    </row>
    <row r="23" spans="2:11" x14ac:dyDescent="0.3">
      <c r="B23" s="8" t="s">
        <v>219</v>
      </c>
      <c r="C23" s="57" t="s">
        <v>220</v>
      </c>
      <c r="D23" s="54" t="s">
        <v>221</v>
      </c>
      <c r="E23" s="6" t="s">
        <v>90</v>
      </c>
      <c r="F23" s="19">
        <v>1777107</v>
      </c>
      <c r="G23" s="24">
        <v>46423.37</v>
      </c>
      <c r="H23" s="24">
        <v>2.1</v>
      </c>
      <c r="I23" s="31"/>
      <c r="J23" s="31"/>
      <c r="K23" s="35"/>
    </row>
    <row r="24" spans="2:11" x14ac:dyDescent="0.3">
      <c r="B24" s="8" t="s">
        <v>47</v>
      </c>
      <c r="C24" s="57" t="s">
        <v>48</v>
      </c>
      <c r="D24" s="54" t="s">
        <v>49</v>
      </c>
      <c r="E24" s="6" t="s">
        <v>50</v>
      </c>
      <c r="F24" s="19">
        <v>2893400</v>
      </c>
      <c r="G24" s="24">
        <v>43661.41</v>
      </c>
      <c r="H24" s="24">
        <v>1.97</v>
      </c>
      <c r="I24" s="31"/>
      <c r="J24" s="31"/>
      <c r="K24" s="35"/>
    </row>
    <row r="25" spans="2:11" x14ac:dyDescent="0.3">
      <c r="B25" s="8" t="s">
        <v>1868</v>
      </c>
      <c r="C25" s="57" t="s">
        <v>1869</v>
      </c>
      <c r="D25" s="54" t="s">
        <v>1870</v>
      </c>
      <c r="E25" s="6" t="s">
        <v>82</v>
      </c>
      <c r="F25" s="19">
        <v>2711600</v>
      </c>
      <c r="G25" s="24">
        <v>40711.96</v>
      </c>
      <c r="H25" s="24">
        <v>1.84</v>
      </c>
      <c r="I25" s="31"/>
      <c r="J25" s="31"/>
      <c r="K25" s="35"/>
    </row>
    <row r="26" spans="2:11" x14ac:dyDescent="0.3">
      <c r="B26" s="8" t="s">
        <v>1879</v>
      </c>
      <c r="C26" s="57" t="s">
        <v>1880</v>
      </c>
      <c r="D26" s="54" t="s">
        <v>1881</v>
      </c>
      <c r="E26" s="6" t="s">
        <v>82</v>
      </c>
      <c r="F26" s="19">
        <v>2077054</v>
      </c>
      <c r="G26" s="24">
        <v>40024.83</v>
      </c>
      <c r="H26" s="24">
        <v>1.81</v>
      </c>
      <c r="I26" s="31"/>
      <c r="J26" s="31"/>
      <c r="K26" s="35"/>
    </row>
    <row r="27" spans="2:11" x14ac:dyDescent="0.3">
      <c r="B27" s="8" t="s">
        <v>568</v>
      </c>
      <c r="C27" s="57" t="s">
        <v>569</v>
      </c>
      <c r="D27" s="54" t="s">
        <v>570</v>
      </c>
      <c r="E27" s="6" t="s">
        <v>126</v>
      </c>
      <c r="F27" s="19">
        <v>11700000</v>
      </c>
      <c r="G27" s="24">
        <v>39107.25</v>
      </c>
      <c r="H27" s="24">
        <v>1.77</v>
      </c>
      <c r="I27" s="31"/>
      <c r="J27" s="31"/>
      <c r="K27" s="35"/>
    </row>
    <row r="28" spans="2:11" x14ac:dyDescent="0.3">
      <c r="B28" s="8" t="s">
        <v>964</v>
      </c>
      <c r="C28" s="57" t="s">
        <v>965</v>
      </c>
      <c r="D28" s="54" t="s">
        <v>966</v>
      </c>
      <c r="E28" s="6" t="s">
        <v>61</v>
      </c>
      <c r="F28" s="19">
        <v>1265275</v>
      </c>
      <c r="G28" s="24">
        <v>34749.51</v>
      </c>
      <c r="H28" s="24">
        <v>1.57</v>
      </c>
      <c r="I28" s="31"/>
      <c r="J28" s="31"/>
      <c r="K28" s="35"/>
    </row>
    <row r="29" spans="2:11" x14ac:dyDescent="0.3">
      <c r="B29" s="8" t="s">
        <v>380</v>
      </c>
      <c r="C29" s="57" t="s">
        <v>381</v>
      </c>
      <c r="D29" s="54" t="s">
        <v>382</v>
      </c>
      <c r="E29" s="6" t="s">
        <v>65</v>
      </c>
      <c r="F29" s="19">
        <v>1052404</v>
      </c>
      <c r="G29" s="24">
        <v>33709.550000000003</v>
      </c>
      <c r="H29" s="24">
        <v>1.52</v>
      </c>
      <c r="I29" s="31"/>
      <c r="J29" s="31"/>
      <c r="K29" s="35"/>
    </row>
    <row r="30" spans="2:11" x14ac:dyDescent="0.3">
      <c r="B30" s="8" t="s">
        <v>1035</v>
      </c>
      <c r="C30" s="57" t="s">
        <v>1036</v>
      </c>
      <c r="D30" s="54" t="s">
        <v>1037</v>
      </c>
      <c r="E30" s="6" t="s">
        <v>194</v>
      </c>
      <c r="F30" s="19">
        <v>2990000</v>
      </c>
      <c r="G30" s="24">
        <v>31344.17</v>
      </c>
      <c r="H30" s="24">
        <v>1.42</v>
      </c>
      <c r="I30" s="31"/>
      <c r="J30" s="31"/>
      <c r="K30" s="35"/>
    </row>
    <row r="31" spans="2:11" x14ac:dyDescent="0.3">
      <c r="B31" s="8" t="s">
        <v>87</v>
      </c>
      <c r="C31" s="57" t="s">
        <v>88</v>
      </c>
      <c r="D31" s="54" t="s">
        <v>89</v>
      </c>
      <c r="E31" s="6" t="s">
        <v>90</v>
      </c>
      <c r="F31" s="19">
        <v>1936032</v>
      </c>
      <c r="G31" s="24">
        <v>27940.81</v>
      </c>
      <c r="H31" s="24">
        <v>1.26</v>
      </c>
      <c r="I31" s="31"/>
      <c r="J31" s="31"/>
      <c r="K31" s="35"/>
    </row>
    <row r="32" spans="2:11" x14ac:dyDescent="0.3">
      <c r="B32" s="8" t="s">
        <v>250</v>
      </c>
      <c r="C32" s="57" t="s">
        <v>251</v>
      </c>
      <c r="D32" s="54" t="s">
        <v>252</v>
      </c>
      <c r="E32" s="6" t="s">
        <v>253</v>
      </c>
      <c r="F32" s="19">
        <v>1291895</v>
      </c>
      <c r="G32" s="24">
        <v>25135.11</v>
      </c>
      <c r="H32" s="24">
        <v>1.1399999999999999</v>
      </c>
      <c r="I32" s="31"/>
      <c r="J32" s="31"/>
      <c r="K32" s="35"/>
    </row>
    <row r="33" spans="2:11" x14ac:dyDescent="0.3">
      <c r="B33" s="8" t="s">
        <v>146</v>
      </c>
      <c r="C33" s="57" t="s">
        <v>147</v>
      </c>
      <c r="D33" s="54" t="s">
        <v>148</v>
      </c>
      <c r="E33" s="6" t="s">
        <v>149</v>
      </c>
      <c r="F33" s="19">
        <v>3750590</v>
      </c>
      <c r="G33" s="24">
        <v>24585.119999999999</v>
      </c>
      <c r="H33" s="24">
        <v>1.1100000000000001</v>
      </c>
      <c r="I33" s="31"/>
      <c r="J33" s="31"/>
      <c r="K33" s="35"/>
    </row>
    <row r="34" spans="2:11" x14ac:dyDescent="0.3">
      <c r="B34" s="8" t="s">
        <v>254</v>
      </c>
      <c r="C34" s="57" t="s">
        <v>255</v>
      </c>
      <c r="D34" s="54" t="s">
        <v>256</v>
      </c>
      <c r="E34" s="6" t="s">
        <v>257</v>
      </c>
      <c r="F34" s="19">
        <v>6622203</v>
      </c>
      <c r="G34" s="24">
        <v>24038.6</v>
      </c>
      <c r="H34" s="24">
        <v>1.0900000000000001</v>
      </c>
      <c r="I34" s="31"/>
      <c r="J34" s="31"/>
      <c r="K34" s="35"/>
    </row>
    <row r="35" spans="2:11" x14ac:dyDescent="0.3">
      <c r="B35" s="8" t="s">
        <v>2229</v>
      </c>
      <c r="C35" s="57" t="s">
        <v>2230</v>
      </c>
      <c r="D35" s="54" t="s">
        <v>2231</v>
      </c>
      <c r="E35" s="6" t="s">
        <v>61</v>
      </c>
      <c r="F35" s="19">
        <v>9835227</v>
      </c>
      <c r="G35" s="24">
        <v>23531.759999999998</v>
      </c>
      <c r="H35" s="24">
        <v>1.06</v>
      </c>
      <c r="I35" s="31"/>
      <c r="J35" s="31"/>
      <c r="K35" s="35"/>
    </row>
    <row r="36" spans="2:11" x14ac:dyDescent="0.3">
      <c r="B36" s="8" t="s">
        <v>1876</v>
      </c>
      <c r="C36" s="57" t="s">
        <v>1877</v>
      </c>
      <c r="D36" s="54" t="s">
        <v>1878</v>
      </c>
      <c r="E36" s="6" t="s">
        <v>90</v>
      </c>
      <c r="F36" s="19">
        <v>7066720</v>
      </c>
      <c r="G36" s="24">
        <v>23154.11</v>
      </c>
      <c r="H36" s="24">
        <v>1.05</v>
      </c>
      <c r="I36" s="31"/>
      <c r="J36" s="31"/>
      <c r="K36" s="35"/>
    </row>
    <row r="37" spans="2:11" x14ac:dyDescent="0.3">
      <c r="B37" s="8" t="s">
        <v>458</v>
      </c>
      <c r="C37" s="57" t="s">
        <v>459</v>
      </c>
      <c r="D37" s="54" t="s">
        <v>460</v>
      </c>
      <c r="E37" s="6" t="s">
        <v>86</v>
      </c>
      <c r="F37" s="19">
        <v>1347900</v>
      </c>
      <c r="G37" s="24">
        <v>23004.61</v>
      </c>
      <c r="H37" s="24">
        <v>1.04</v>
      </c>
      <c r="I37" s="31"/>
      <c r="J37" s="31"/>
      <c r="K37" s="35"/>
    </row>
    <row r="38" spans="2:11" x14ac:dyDescent="0.3">
      <c r="B38" s="8" t="s">
        <v>207</v>
      </c>
      <c r="C38" s="57" t="s">
        <v>208</v>
      </c>
      <c r="D38" s="54" t="s">
        <v>209</v>
      </c>
      <c r="E38" s="6" t="s">
        <v>134</v>
      </c>
      <c r="F38" s="19">
        <v>925000</v>
      </c>
      <c r="G38" s="24">
        <v>22163.93</v>
      </c>
      <c r="H38" s="24">
        <v>1</v>
      </c>
      <c r="I38" s="31"/>
      <c r="J38" s="31"/>
      <c r="K38" s="35"/>
    </row>
    <row r="39" spans="2:11" x14ac:dyDescent="0.3">
      <c r="B39" s="8" t="s">
        <v>487</v>
      </c>
      <c r="C39" s="57" t="s">
        <v>488</v>
      </c>
      <c r="D39" s="54" t="s">
        <v>489</v>
      </c>
      <c r="E39" s="6" t="s">
        <v>325</v>
      </c>
      <c r="F39" s="19">
        <v>384000</v>
      </c>
      <c r="G39" s="24">
        <v>22160.639999999999</v>
      </c>
      <c r="H39" s="24">
        <v>1</v>
      </c>
      <c r="I39" s="31"/>
      <c r="J39" s="31"/>
      <c r="K39" s="35"/>
    </row>
    <row r="40" spans="2:11" x14ac:dyDescent="0.3">
      <c r="B40" s="8" t="s">
        <v>915</v>
      </c>
      <c r="C40" s="57" t="s">
        <v>916</v>
      </c>
      <c r="D40" s="54" t="s">
        <v>917</v>
      </c>
      <c r="E40" s="6" t="s">
        <v>138</v>
      </c>
      <c r="F40" s="19">
        <v>2950000</v>
      </c>
      <c r="G40" s="24">
        <v>22160.400000000001</v>
      </c>
      <c r="H40" s="24">
        <v>1</v>
      </c>
      <c r="I40" s="31"/>
      <c r="J40" s="31"/>
      <c r="K40" s="35"/>
    </row>
    <row r="41" spans="2:11" x14ac:dyDescent="0.3">
      <c r="B41" s="8" t="s">
        <v>2232</v>
      </c>
      <c r="C41" s="57" t="s">
        <v>2233</v>
      </c>
      <c r="D41" s="54" t="s">
        <v>2234</v>
      </c>
      <c r="E41" s="6" t="s">
        <v>134</v>
      </c>
      <c r="F41" s="19">
        <v>4836000</v>
      </c>
      <c r="G41" s="24">
        <v>21677.37</v>
      </c>
      <c r="H41" s="24">
        <v>0.98</v>
      </c>
      <c r="I41" s="31"/>
      <c r="J41" s="31"/>
      <c r="K41" s="35"/>
    </row>
    <row r="42" spans="2:11" x14ac:dyDescent="0.3">
      <c r="B42" s="8" t="s">
        <v>108</v>
      </c>
      <c r="C42" s="57" t="s">
        <v>109</v>
      </c>
      <c r="D42" s="54" t="s">
        <v>110</v>
      </c>
      <c r="E42" s="6" t="s">
        <v>111</v>
      </c>
      <c r="F42" s="19">
        <v>41382</v>
      </c>
      <c r="G42" s="24">
        <v>20196.490000000002</v>
      </c>
      <c r="H42" s="24">
        <v>0.91</v>
      </c>
      <c r="I42" s="31"/>
      <c r="J42" s="31"/>
      <c r="K42" s="35"/>
    </row>
    <row r="43" spans="2:11" x14ac:dyDescent="0.3">
      <c r="B43" s="8" t="s">
        <v>402</v>
      </c>
      <c r="C43" s="57" t="s">
        <v>403</v>
      </c>
      <c r="D43" s="54" t="s">
        <v>404</v>
      </c>
      <c r="E43" s="6" t="s">
        <v>122</v>
      </c>
      <c r="F43" s="19">
        <v>544951</v>
      </c>
      <c r="G43" s="24">
        <v>17071.14</v>
      </c>
      <c r="H43" s="24">
        <v>0.77</v>
      </c>
      <c r="I43" s="31"/>
      <c r="J43" s="31"/>
      <c r="K43" s="35"/>
    </row>
    <row r="44" spans="2:11" x14ac:dyDescent="0.3">
      <c r="B44" s="8" t="s">
        <v>992</v>
      </c>
      <c r="C44" s="57" t="s">
        <v>993</v>
      </c>
      <c r="D44" s="54" t="s">
        <v>994</v>
      </c>
      <c r="E44" s="6" t="s">
        <v>122</v>
      </c>
      <c r="F44" s="19">
        <v>1802000</v>
      </c>
      <c r="G44" s="24">
        <v>16769.41</v>
      </c>
      <c r="H44" s="24">
        <v>0.76</v>
      </c>
      <c r="I44" s="31"/>
      <c r="J44" s="31"/>
      <c r="K44" s="35"/>
    </row>
    <row r="45" spans="2:11" x14ac:dyDescent="0.3">
      <c r="B45" s="8" t="s">
        <v>2235</v>
      </c>
      <c r="C45" s="57" t="s">
        <v>2236</v>
      </c>
      <c r="D45" s="54" t="s">
        <v>2237</v>
      </c>
      <c r="E45" s="6" t="s">
        <v>134</v>
      </c>
      <c r="F45" s="19">
        <v>90000</v>
      </c>
      <c r="G45" s="24">
        <v>15156.9</v>
      </c>
      <c r="H45" s="24">
        <v>0.69</v>
      </c>
      <c r="I45" s="31"/>
      <c r="J45" s="31"/>
      <c r="K45" s="35"/>
    </row>
    <row r="46" spans="2:11" x14ac:dyDescent="0.3">
      <c r="B46" s="8" t="s">
        <v>830</v>
      </c>
      <c r="C46" s="57" t="s">
        <v>831</v>
      </c>
      <c r="D46" s="54" t="s">
        <v>832</v>
      </c>
      <c r="E46" s="6" t="s">
        <v>134</v>
      </c>
      <c r="F46" s="19">
        <v>3500000</v>
      </c>
      <c r="G46" s="24">
        <v>13371.75</v>
      </c>
      <c r="H46" s="24">
        <v>0.6</v>
      </c>
      <c r="I46" s="31"/>
      <c r="J46" s="31"/>
      <c r="K46" s="35"/>
    </row>
    <row r="47" spans="2:11" x14ac:dyDescent="0.3">
      <c r="B47" s="8" t="s">
        <v>2238</v>
      </c>
      <c r="C47" s="57" t="s">
        <v>2239</v>
      </c>
      <c r="D47" s="54" t="s">
        <v>2240</v>
      </c>
      <c r="E47" s="6" t="s">
        <v>1031</v>
      </c>
      <c r="F47" s="19">
        <v>290766</v>
      </c>
      <c r="G47" s="24">
        <v>13183.04</v>
      </c>
      <c r="H47" s="24">
        <v>0.6</v>
      </c>
      <c r="I47" s="31"/>
      <c r="J47" s="31"/>
      <c r="K47" s="35"/>
    </row>
    <row r="48" spans="2:11" x14ac:dyDescent="0.3">
      <c r="B48" s="8" t="s">
        <v>158</v>
      </c>
      <c r="C48" s="57" t="s">
        <v>159</v>
      </c>
      <c r="D48" s="54" t="s">
        <v>160</v>
      </c>
      <c r="E48" s="6" t="s">
        <v>142</v>
      </c>
      <c r="F48" s="19">
        <v>2646570</v>
      </c>
      <c r="G48" s="24">
        <v>11897.66</v>
      </c>
      <c r="H48" s="24">
        <v>0.54</v>
      </c>
      <c r="I48" s="31"/>
      <c r="J48" s="31"/>
      <c r="K48" s="35"/>
    </row>
    <row r="49" spans="2:11" x14ac:dyDescent="0.3">
      <c r="B49" s="8" t="s">
        <v>2241</v>
      </c>
      <c r="C49" s="57" t="s">
        <v>2242</v>
      </c>
      <c r="D49" s="54" t="s">
        <v>2243</v>
      </c>
      <c r="E49" s="6" t="s">
        <v>90</v>
      </c>
      <c r="F49" s="19">
        <v>4500000</v>
      </c>
      <c r="G49" s="24">
        <v>11387.25</v>
      </c>
      <c r="H49" s="24">
        <v>0.51</v>
      </c>
      <c r="I49" s="31"/>
      <c r="J49" s="31"/>
      <c r="K49" s="35"/>
    </row>
    <row r="50" spans="2:11" x14ac:dyDescent="0.3">
      <c r="B50" s="8" t="s">
        <v>213</v>
      </c>
      <c r="C50" s="57" t="s">
        <v>214</v>
      </c>
      <c r="D50" s="54" t="s">
        <v>215</v>
      </c>
      <c r="E50" s="6" t="s">
        <v>134</v>
      </c>
      <c r="F50" s="19">
        <v>1980000</v>
      </c>
      <c r="G50" s="24">
        <v>11185.02</v>
      </c>
      <c r="H50" s="24">
        <v>0.51</v>
      </c>
      <c r="I50" s="31"/>
      <c r="J50" s="31"/>
      <c r="K50" s="35"/>
    </row>
    <row r="51" spans="2:11" x14ac:dyDescent="0.3">
      <c r="B51" s="8" t="s">
        <v>986</v>
      </c>
      <c r="C51" s="57" t="s">
        <v>987</v>
      </c>
      <c r="D51" s="54" t="s">
        <v>988</v>
      </c>
      <c r="E51" s="6" t="s">
        <v>203</v>
      </c>
      <c r="F51" s="19">
        <v>8000000</v>
      </c>
      <c r="G51" s="24">
        <v>10824</v>
      </c>
      <c r="H51" s="24">
        <v>0.49</v>
      </c>
      <c r="I51" s="31"/>
      <c r="J51" s="31"/>
      <c r="K51" s="35"/>
    </row>
    <row r="52" spans="2:11" x14ac:dyDescent="0.3">
      <c r="B52" s="8" t="s">
        <v>276</v>
      </c>
      <c r="C52" s="57" t="s">
        <v>277</v>
      </c>
      <c r="D52" s="54" t="s">
        <v>278</v>
      </c>
      <c r="E52" s="6" t="s">
        <v>54</v>
      </c>
      <c r="F52" s="19">
        <v>837000</v>
      </c>
      <c r="G52" s="24">
        <v>10196.33</v>
      </c>
      <c r="H52" s="24">
        <v>0.46</v>
      </c>
      <c r="I52" s="31"/>
      <c r="J52" s="31"/>
      <c r="K52" s="35"/>
    </row>
    <row r="53" spans="2:11" x14ac:dyDescent="0.3">
      <c r="B53" s="8" t="s">
        <v>353</v>
      </c>
      <c r="C53" s="57" t="s">
        <v>354</v>
      </c>
      <c r="D53" s="54" t="s">
        <v>355</v>
      </c>
      <c r="E53" s="6" t="s">
        <v>90</v>
      </c>
      <c r="F53" s="19">
        <v>1094652</v>
      </c>
      <c r="G53" s="24">
        <v>8303.48</v>
      </c>
      <c r="H53" s="24">
        <v>0.38</v>
      </c>
      <c r="I53" s="31"/>
      <c r="J53" s="31"/>
      <c r="K53" s="35"/>
    </row>
    <row r="54" spans="2:11" x14ac:dyDescent="0.3">
      <c r="B54" s="8" t="s">
        <v>119</v>
      </c>
      <c r="C54" s="57" t="s">
        <v>120</v>
      </c>
      <c r="D54" s="54" t="s">
        <v>121</v>
      </c>
      <c r="E54" s="6" t="s">
        <v>122</v>
      </c>
      <c r="F54" s="19">
        <v>215000</v>
      </c>
      <c r="G54" s="24">
        <v>7135.64</v>
      </c>
      <c r="H54" s="24">
        <v>0.32</v>
      </c>
      <c r="I54" s="31"/>
      <c r="J54" s="31"/>
      <c r="K54" s="35"/>
    </row>
    <row r="55" spans="2:11" x14ac:dyDescent="0.3">
      <c r="B55" s="8" t="s">
        <v>347</v>
      </c>
      <c r="C55" s="57" t="s">
        <v>348</v>
      </c>
      <c r="D55" s="54" t="s">
        <v>349</v>
      </c>
      <c r="E55" s="6" t="s">
        <v>134</v>
      </c>
      <c r="F55" s="19">
        <v>955748</v>
      </c>
      <c r="G55" s="24">
        <v>6329.44</v>
      </c>
      <c r="H55" s="24">
        <v>0.28999999999999998</v>
      </c>
      <c r="I55" s="31"/>
      <c r="J55" s="31"/>
      <c r="K55" s="35"/>
    </row>
    <row r="56" spans="2:11" x14ac:dyDescent="0.3">
      <c r="B56" s="8" t="s">
        <v>500</v>
      </c>
      <c r="C56" s="57" t="s">
        <v>501</v>
      </c>
      <c r="D56" s="54" t="s">
        <v>502</v>
      </c>
      <c r="E56" s="6" t="s">
        <v>321</v>
      </c>
      <c r="F56" s="19">
        <v>823000</v>
      </c>
      <c r="G56" s="24">
        <v>6312</v>
      </c>
      <c r="H56" s="24">
        <v>0.28999999999999998</v>
      </c>
      <c r="I56" s="31"/>
      <c r="J56" s="31"/>
      <c r="K56" s="35"/>
    </row>
    <row r="57" spans="2:11" x14ac:dyDescent="0.3">
      <c r="B57" s="8" t="s">
        <v>443</v>
      </c>
      <c r="C57" s="57" t="s">
        <v>444</v>
      </c>
      <c r="D57" s="54" t="s">
        <v>445</v>
      </c>
      <c r="E57" s="6" t="s">
        <v>122</v>
      </c>
      <c r="F57" s="19">
        <v>400000</v>
      </c>
      <c r="G57" s="24">
        <v>6161.6</v>
      </c>
      <c r="H57" s="24">
        <v>0.28000000000000003</v>
      </c>
      <c r="I57" s="31"/>
      <c r="J57" s="31"/>
      <c r="K57" s="35"/>
    </row>
    <row r="58" spans="2:11" x14ac:dyDescent="0.3">
      <c r="B58" s="8" t="s">
        <v>309</v>
      </c>
      <c r="C58" s="57" t="s">
        <v>310</v>
      </c>
      <c r="D58" s="54" t="s">
        <v>311</v>
      </c>
      <c r="E58" s="6" t="s">
        <v>134</v>
      </c>
      <c r="F58" s="19">
        <v>1347099</v>
      </c>
      <c r="G58" s="24">
        <v>6113.81</v>
      </c>
      <c r="H58" s="24">
        <v>0.28000000000000003</v>
      </c>
      <c r="I58" s="31"/>
      <c r="J58" s="31"/>
      <c r="K58" s="35"/>
    </row>
    <row r="59" spans="2:11" x14ac:dyDescent="0.3">
      <c r="B59" s="8" t="s">
        <v>116</v>
      </c>
      <c r="C59" s="57" t="s">
        <v>117</v>
      </c>
      <c r="D59" s="54" t="s">
        <v>118</v>
      </c>
      <c r="E59" s="6" t="s">
        <v>115</v>
      </c>
      <c r="F59" s="19">
        <v>95195</v>
      </c>
      <c r="G59" s="24">
        <v>3751.06</v>
      </c>
      <c r="H59" s="24">
        <v>0.17</v>
      </c>
      <c r="I59" s="31"/>
      <c r="J59" s="31"/>
      <c r="K59" s="35"/>
    </row>
    <row r="60" spans="2:11" x14ac:dyDescent="0.3">
      <c r="B60" s="8" t="s">
        <v>2244</v>
      </c>
      <c r="C60" s="57" t="s">
        <v>2245</v>
      </c>
      <c r="D60" s="54" t="s">
        <v>2246</v>
      </c>
      <c r="E60" s="6" t="s">
        <v>157</v>
      </c>
      <c r="F60" s="19">
        <v>1981959</v>
      </c>
      <c r="G60" s="24">
        <v>3526.1</v>
      </c>
      <c r="H60" s="24">
        <v>0.16</v>
      </c>
      <c r="I60" s="31"/>
      <c r="J60" s="31"/>
      <c r="K60" s="35"/>
    </row>
    <row r="61" spans="2:11" x14ac:dyDescent="0.3">
      <c r="B61" s="8" t="s">
        <v>258</v>
      </c>
      <c r="C61" s="57" t="s">
        <v>259</v>
      </c>
      <c r="D61" s="54" t="s">
        <v>260</v>
      </c>
      <c r="E61" s="6" t="s">
        <v>142</v>
      </c>
      <c r="F61" s="19">
        <v>18115</v>
      </c>
      <c r="G61" s="24">
        <v>2388.64</v>
      </c>
      <c r="H61" s="24">
        <v>0.11</v>
      </c>
      <c r="I61" s="31"/>
      <c r="J61" s="31"/>
      <c r="K61" s="35"/>
    </row>
    <row r="62" spans="2:11" x14ac:dyDescent="0.3">
      <c r="B62" s="8" t="s">
        <v>2247</v>
      </c>
      <c r="C62" s="57" t="s">
        <v>2248</v>
      </c>
      <c r="D62" s="54" t="s">
        <v>2249</v>
      </c>
      <c r="E62" s="6" t="s">
        <v>90</v>
      </c>
      <c r="F62" s="19">
        <v>134293</v>
      </c>
      <c r="G62" s="24">
        <v>2315.75</v>
      </c>
      <c r="H62" s="24">
        <v>0.1</v>
      </c>
      <c r="I62" s="31"/>
      <c r="J62" s="31"/>
      <c r="K62" s="35"/>
    </row>
    <row r="63" spans="2:11" x14ac:dyDescent="0.3">
      <c r="C63" s="58" t="s">
        <v>172</v>
      </c>
      <c r="D63" s="54"/>
      <c r="E63" s="6"/>
      <c r="F63" s="19"/>
      <c r="G63" s="25">
        <v>1988142.38</v>
      </c>
      <c r="H63" s="25">
        <v>89.9</v>
      </c>
      <c r="I63" s="31"/>
      <c r="J63" s="31"/>
      <c r="K63" s="35"/>
    </row>
    <row r="64" spans="2:11" x14ac:dyDescent="0.3">
      <c r="C64" s="57"/>
      <c r="D64" s="54"/>
      <c r="E64" s="6"/>
      <c r="F64" s="19"/>
      <c r="G64" s="24"/>
      <c r="H64" s="24"/>
      <c r="I64" s="31"/>
      <c r="J64" s="31"/>
      <c r="K64" s="35"/>
    </row>
    <row r="65" spans="2:11" x14ac:dyDescent="0.3">
      <c r="C65" s="58" t="s">
        <v>3</v>
      </c>
      <c r="D65" s="54"/>
      <c r="E65" s="6"/>
      <c r="F65" s="19"/>
      <c r="G65" s="24" t="s">
        <v>2</v>
      </c>
      <c r="H65" s="24" t="s">
        <v>2</v>
      </c>
      <c r="I65" s="31"/>
      <c r="J65" s="31"/>
      <c r="K65" s="35"/>
    </row>
    <row r="66" spans="2:11" x14ac:dyDescent="0.3">
      <c r="C66" s="57"/>
      <c r="D66" s="54"/>
      <c r="E66" s="6"/>
      <c r="F66" s="19"/>
      <c r="G66" s="24"/>
      <c r="H66" s="24"/>
      <c r="I66" s="31"/>
      <c r="J66" s="31"/>
      <c r="K66" s="35"/>
    </row>
    <row r="67" spans="2:11" x14ac:dyDescent="0.3">
      <c r="C67" s="59" t="s">
        <v>4</v>
      </c>
      <c r="D67" s="54"/>
      <c r="E67" s="6"/>
      <c r="F67" s="19"/>
      <c r="G67" s="24"/>
      <c r="H67" s="24"/>
      <c r="I67" s="31"/>
      <c r="J67" s="31"/>
      <c r="K67" s="35"/>
    </row>
    <row r="68" spans="2:11" x14ac:dyDescent="0.3">
      <c r="B68" s="8" t="s">
        <v>904</v>
      </c>
      <c r="C68" s="57" t="s">
        <v>905</v>
      </c>
      <c r="D68" s="54" t="s">
        <v>906</v>
      </c>
      <c r="E68" s="6" t="s">
        <v>50</v>
      </c>
      <c r="F68" s="19">
        <v>57400</v>
      </c>
      <c r="G68" s="24">
        <v>26811.7</v>
      </c>
      <c r="H68" s="24">
        <v>1.21</v>
      </c>
      <c r="I68" s="31"/>
      <c r="J68" s="31"/>
      <c r="K68" s="35"/>
    </row>
    <row r="69" spans="2:11" x14ac:dyDescent="0.3">
      <c r="B69" s="8" t="s">
        <v>901</v>
      </c>
      <c r="C69" s="57" t="s">
        <v>902</v>
      </c>
      <c r="D69" s="54" t="s">
        <v>903</v>
      </c>
      <c r="E69" s="6" t="s">
        <v>130</v>
      </c>
      <c r="F69" s="19">
        <v>325000</v>
      </c>
      <c r="G69" s="24">
        <v>20419.439999999999</v>
      </c>
      <c r="H69" s="24">
        <v>0.92</v>
      </c>
      <c r="I69" s="31"/>
      <c r="J69" s="31"/>
      <c r="K69" s="35"/>
    </row>
    <row r="70" spans="2:11" x14ac:dyDescent="0.3">
      <c r="B70" s="8" t="s">
        <v>369</v>
      </c>
      <c r="C70" s="57" t="s">
        <v>370</v>
      </c>
      <c r="D70" s="54" t="s">
        <v>371</v>
      </c>
      <c r="E70" s="6" t="s">
        <v>130</v>
      </c>
      <c r="F70" s="19">
        <v>114400</v>
      </c>
      <c r="G70" s="24">
        <v>15796.59</v>
      </c>
      <c r="H70" s="24">
        <v>0.71</v>
      </c>
      <c r="I70" s="31"/>
      <c r="J70" s="31"/>
      <c r="K70" s="35"/>
    </row>
    <row r="71" spans="2:11" x14ac:dyDescent="0.3">
      <c r="C71" s="58" t="s">
        <v>172</v>
      </c>
      <c r="D71" s="54"/>
      <c r="E71" s="6"/>
      <c r="F71" s="19"/>
      <c r="G71" s="25">
        <v>63027.73</v>
      </c>
      <c r="H71" s="25">
        <v>2.84</v>
      </c>
      <c r="I71" s="31"/>
      <c r="J71" s="31"/>
      <c r="K71" s="35"/>
    </row>
    <row r="72" spans="2:11" x14ac:dyDescent="0.3">
      <c r="C72" s="57"/>
      <c r="D72" s="54"/>
      <c r="E72" s="6"/>
      <c r="F72" s="19"/>
      <c r="G72" s="24"/>
      <c r="H72" s="24"/>
      <c r="I72" s="31"/>
      <c r="J72" s="31"/>
      <c r="K72" s="35"/>
    </row>
    <row r="73" spans="2:11" x14ac:dyDescent="0.3">
      <c r="C73" s="58" t="s">
        <v>5</v>
      </c>
      <c r="D73" s="54"/>
      <c r="E73" s="6"/>
      <c r="F73" s="19"/>
      <c r="G73" s="24"/>
      <c r="H73" s="24"/>
      <c r="I73" s="31"/>
      <c r="J73" s="31"/>
      <c r="K73" s="35"/>
    </row>
    <row r="74" spans="2:11" x14ac:dyDescent="0.3">
      <c r="C74" s="57"/>
      <c r="D74" s="54"/>
      <c r="E74" s="6"/>
      <c r="F74" s="19"/>
      <c r="G74" s="24"/>
      <c r="H74" s="24"/>
      <c r="I74" s="31"/>
      <c r="J74" s="31"/>
      <c r="K74" s="35"/>
    </row>
    <row r="75" spans="2:11" x14ac:dyDescent="0.3">
      <c r="C75" s="58" t="s">
        <v>6</v>
      </c>
      <c r="D75" s="54"/>
      <c r="E75" s="6"/>
      <c r="F75" s="19"/>
      <c r="G75" s="24" t="s">
        <v>2</v>
      </c>
      <c r="H75" s="24" t="s">
        <v>2</v>
      </c>
      <c r="I75" s="31"/>
      <c r="J75" s="31"/>
      <c r="K75" s="35"/>
    </row>
    <row r="76" spans="2:11" x14ac:dyDescent="0.3">
      <c r="C76" s="57"/>
      <c r="D76" s="54"/>
      <c r="E76" s="6"/>
      <c r="F76" s="19"/>
      <c r="G76" s="24"/>
      <c r="H76" s="24"/>
      <c r="I76" s="31"/>
      <c r="J76" s="31"/>
      <c r="K76" s="35"/>
    </row>
    <row r="77" spans="2:11" x14ac:dyDescent="0.3">
      <c r="C77" s="58" t="s">
        <v>7</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8" t="s">
        <v>8</v>
      </c>
      <c r="D79" s="54"/>
      <c r="E79" s="6"/>
      <c r="F79" s="19"/>
      <c r="G79" s="24" t="s">
        <v>2</v>
      </c>
      <c r="H79" s="24" t="s">
        <v>2</v>
      </c>
      <c r="I79" s="31"/>
      <c r="J79" s="31"/>
      <c r="K79" s="35"/>
    </row>
    <row r="80" spans="2:11" x14ac:dyDescent="0.3">
      <c r="C80" s="57"/>
      <c r="D80" s="54"/>
      <c r="E80" s="6"/>
      <c r="F80" s="19"/>
      <c r="G80" s="24"/>
      <c r="H80" s="24"/>
      <c r="I80" s="31"/>
      <c r="J80" s="31"/>
      <c r="K80" s="35"/>
    </row>
    <row r="81" spans="1:11" x14ac:dyDescent="0.3">
      <c r="C81" s="58" t="s">
        <v>9</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10</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A85" s="10"/>
      <c r="B85" s="28"/>
      <c r="C85" s="58" t="s">
        <v>11</v>
      </c>
      <c r="D85" s="54"/>
      <c r="E85" s="6"/>
      <c r="F85" s="19"/>
      <c r="G85" s="24"/>
      <c r="H85" s="24"/>
      <c r="I85" s="31"/>
      <c r="J85" s="31"/>
      <c r="K85" s="35"/>
    </row>
    <row r="86" spans="1:11" x14ac:dyDescent="0.3">
      <c r="A86" s="28"/>
      <c r="B86" s="28"/>
      <c r="C86" s="58" t="s">
        <v>13</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14</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C90" s="59" t="s">
        <v>15</v>
      </c>
      <c r="D90" s="54"/>
      <c r="E90" s="6"/>
      <c r="F90" s="19"/>
      <c r="G90" s="24"/>
      <c r="H90" s="24"/>
      <c r="I90" s="31"/>
      <c r="J90" s="31"/>
      <c r="K90" s="35"/>
    </row>
    <row r="91" spans="1:11" x14ac:dyDescent="0.3">
      <c r="B91" s="8" t="s">
        <v>1118</v>
      </c>
      <c r="C91" s="57" t="s">
        <v>1119</v>
      </c>
      <c r="D91" s="54" t="s">
        <v>1120</v>
      </c>
      <c r="E91" s="6" t="s">
        <v>183</v>
      </c>
      <c r="F91" s="19">
        <v>5000000</v>
      </c>
      <c r="G91" s="24">
        <v>4980.4399999999996</v>
      </c>
      <c r="H91" s="24">
        <v>0.23</v>
      </c>
      <c r="I91" s="31">
        <v>5.3106</v>
      </c>
      <c r="J91" s="31"/>
      <c r="K91" s="35"/>
    </row>
    <row r="92" spans="1:11" x14ac:dyDescent="0.3">
      <c r="B92" s="8" t="s">
        <v>1480</v>
      </c>
      <c r="C92" s="57" t="s">
        <v>1481</v>
      </c>
      <c r="D92" s="54" t="s">
        <v>1482</v>
      </c>
      <c r="E92" s="6" t="s">
        <v>183</v>
      </c>
      <c r="F92" s="19">
        <v>5000000</v>
      </c>
      <c r="G92" s="24">
        <v>4960.09</v>
      </c>
      <c r="H92" s="24">
        <v>0.22</v>
      </c>
      <c r="I92" s="31">
        <v>5.3398000000000003</v>
      </c>
      <c r="J92" s="31"/>
      <c r="K92" s="35"/>
    </row>
    <row r="93" spans="1:11" x14ac:dyDescent="0.3">
      <c r="B93" s="8" t="s">
        <v>1020</v>
      </c>
      <c r="C93" s="57" t="s">
        <v>1021</v>
      </c>
      <c r="D93" s="54" t="s">
        <v>1022</v>
      </c>
      <c r="E93" s="6" t="s">
        <v>183</v>
      </c>
      <c r="F93" s="19">
        <v>5000000</v>
      </c>
      <c r="G93" s="24">
        <v>4939.57</v>
      </c>
      <c r="H93" s="24">
        <v>0.22</v>
      </c>
      <c r="I93" s="31">
        <v>5.3799000000000001</v>
      </c>
      <c r="J93" s="31"/>
      <c r="K93" s="35"/>
    </row>
    <row r="94" spans="1:11" x14ac:dyDescent="0.3">
      <c r="B94" s="8" t="s">
        <v>180</v>
      </c>
      <c r="C94" s="57" t="s">
        <v>181</v>
      </c>
      <c r="D94" s="54" t="s">
        <v>182</v>
      </c>
      <c r="E94" s="6" t="s">
        <v>183</v>
      </c>
      <c r="F94" s="19">
        <v>3000000</v>
      </c>
      <c r="G94" s="24">
        <v>2951.18</v>
      </c>
      <c r="H94" s="24">
        <v>0.13</v>
      </c>
      <c r="I94" s="31">
        <v>5.4394999999999998</v>
      </c>
      <c r="J94" s="31"/>
      <c r="K94" s="35"/>
    </row>
    <row r="95" spans="1:11" x14ac:dyDescent="0.3">
      <c r="C95" s="58" t="s">
        <v>172</v>
      </c>
      <c r="D95" s="54"/>
      <c r="E95" s="6"/>
      <c r="F95" s="19"/>
      <c r="G95" s="25">
        <v>17831.28</v>
      </c>
      <c r="H95" s="25">
        <v>0.8</v>
      </c>
      <c r="I95" s="31"/>
      <c r="J95" s="31"/>
      <c r="K95" s="35"/>
    </row>
    <row r="96" spans="1:11" x14ac:dyDescent="0.3">
      <c r="C96" s="57"/>
      <c r="D96" s="54"/>
      <c r="E96" s="6"/>
      <c r="F96" s="19"/>
      <c r="G96" s="24"/>
      <c r="H96" s="24"/>
      <c r="I96" s="31"/>
      <c r="J96" s="31"/>
      <c r="K96" s="35"/>
    </row>
    <row r="97" spans="1:11" x14ac:dyDescent="0.3">
      <c r="C97" s="58" t="s">
        <v>16</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17</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A101" s="10"/>
      <c r="B101" s="28"/>
      <c r="C101" s="58" t="s">
        <v>18</v>
      </c>
      <c r="D101" s="54"/>
      <c r="E101" s="6"/>
      <c r="F101" s="19"/>
      <c r="G101" s="24"/>
      <c r="H101" s="24"/>
      <c r="I101" s="31"/>
      <c r="J101" s="31"/>
      <c r="K101" s="35"/>
    </row>
    <row r="102" spans="1:11" x14ac:dyDescent="0.3">
      <c r="A102" s="28"/>
      <c r="B102" s="28"/>
      <c r="C102" s="58" t="s">
        <v>19</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20</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21</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22</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23</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C112" s="59" t="s">
        <v>24</v>
      </c>
      <c r="D112" s="54"/>
      <c r="E112" s="6"/>
      <c r="F112" s="19"/>
      <c r="G112" s="24"/>
      <c r="H112" s="24"/>
      <c r="I112" s="31"/>
      <c r="J112" s="31"/>
      <c r="K112" s="35"/>
    </row>
    <row r="113" spans="1:54" x14ac:dyDescent="0.3">
      <c r="B113" s="8" t="s">
        <v>184</v>
      </c>
      <c r="C113" s="57" t="s">
        <v>185</v>
      </c>
      <c r="D113" s="54"/>
      <c r="E113" s="6"/>
      <c r="F113" s="19"/>
      <c r="G113" s="24">
        <v>118035.55</v>
      </c>
      <c r="H113" s="24">
        <v>5.34</v>
      </c>
      <c r="I113" s="31"/>
      <c r="J113" s="31"/>
      <c r="K113" s="35"/>
    </row>
    <row r="114" spans="1:54" x14ac:dyDescent="0.3">
      <c r="C114" s="58" t="s">
        <v>172</v>
      </c>
      <c r="D114" s="54"/>
      <c r="E114" s="6"/>
      <c r="F114" s="19"/>
      <c r="G114" s="25">
        <v>118035.55</v>
      </c>
      <c r="H114" s="25">
        <v>5.34</v>
      </c>
      <c r="I114" s="31"/>
      <c r="J114" s="31"/>
      <c r="K114" s="35"/>
    </row>
    <row r="115" spans="1:54" x14ac:dyDescent="0.3">
      <c r="C115" s="57"/>
      <c r="D115" s="54"/>
      <c r="E115" s="6"/>
      <c r="F115" s="19"/>
      <c r="G115" s="24"/>
      <c r="H115" s="24"/>
      <c r="I115" s="31"/>
      <c r="J115" s="31"/>
      <c r="K115" s="35"/>
    </row>
    <row r="116" spans="1:54" x14ac:dyDescent="0.3">
      <c r="A116" s="10"/>
      <c r="B116" s="28"/>
      <c r="C116" s="58" t="s">
        <v>25</v>
      </c>
      <c r="D116" s="54"/>
      <c r="E116" s="6"/>
      <c r="F116" s="19"/>
      <c r="G116" s="24"/>
      <c r="H116" s="24"/>
      <c r="I116" s="31"/>
      <c r="J116" s="31"/>
      <c r="K116" s="35"/>
    </row>
    <row r="117" spans="1:54" s="2" customFormat="1" ht="13.8" x14ac:dyDescent="0.3">
      <c r="A117" s="28"/>
      <c r="B117" s="28"/>
      <c r="C117" s="57" t="s">
        <v>5242</v>
      </c>
      <c r="D117" s="54"/>
      <c r="E117" s="6"/>
      <c r="F117" s="19"/>
      <c r="G117" s="24">
        <v>5365</v>
      </c>
      <c r="H117" s="24">
        <v>0.24</v>
      </c>
      <c r="I117" s="31"/>
      <c r="J117" s="31"/>
      <c r="K117" s="35"/>
      <c r="L117" s="3"/>
      <c r="AI117" s="3"/>
      <c r="AV117" s="3"/>
      <c r="AX117" s="3"/>
      <c r="BB117" s="3"/>
    </row>
    <row r="118" spans="1:54" x14ac:dyDescent="0.3">
      <c r="B118" s="8"/>
      <c r="C118" s="57" t="s">
        <v>186</v>
      </c>
      <c r="D118" s="54"/>
      <c r="E118" s="6"/>
      <c r="F118" s="19"/>
      <c r="G118" s="24">
        <v>19321.12</v>
      </c>
      <c r="H118" s="24">
        <v>0.88000000000000012</v>
      </c>
      <c r="I118" s="31"/>
      <c r="J118" s="31"/>
      <c r="K118" s="35"/>
    </row>
    <row r="119" spans="1:54" x14ac:dyDescent="0.3">
      <c r="C119" s="58" t="s">
        <v>172</v>
      </c>
      <c r="D119" s="54"/>
      <c r="E119" s="6"/>
      <c r="F119" s="19"/>
      <c r="G119" s="25">
        <v>24686.12</v>
      </c>
      <c r="H119" s="25">
        <v>1.1200000000000001</v>
      </c>
      <c r="I119" s="31"/>
      <c r="J119" s="31"/>
      <c r="K119" s="35"/>
    </row>
    <row r="120" spans="1:54" x14ac:dyDescent="0.3">
      <c r="C120" s="57"/>
      <c r="D120" s="54"/>
      <c r="E120" s="6"/>
      <c r="F120" s="19"/>
      <c r="G120" s="24"/>
      <c r="H120" s="24"/>
      <c r="I120" s="31"/>
      <c r="J120" s="31"/>
      <c r="K120" s="35"/>
    </row>
    <row r="121" spans="1:54" x14ac:dyDescent="0.3">
      <c r="C121" s="60" t="s">
        <v>187</v>
      </c>
      <c r="D121" s="55"/>
      <c r="E121" s="5"/>
      <c r="F121" s="20"/>
      <c r="G121" s="26">
        <v>2211723.06</v>
      </c>
      <c r="H121" s="26">
        <v>100.00000000000001</v>
      </c>
      <c r="I121" s="32"/>
      <c r="J121" s="32"/>
      <c r="K121" s="36"/>
    </row>
    <row r="123" spans="1:54" s="50" customFormat="1" ht="15" x14ac:dyDescent="0.35">
      <c r="C123" s="50" t="s">
        <v>4962</v>
      </c>
      <c r="F123" s="51"/>
      <c r="G123" s="51"/>
      <c r="H123" s="51"/>
    </row>
    <row r="124" spans="1:54" s="42" customFormat="1" ht="27.6" x14ac:dyDescent="0.3">
      <c r="B124" s="43"/>
      <c r="C124" s="43" t="s">
        <v>4957</v>
      </c>
      <c r="D124" s="43" t="s">
        <v>4958</v>
      </c>
      <c r="E124" s="43" t="s">
        <v>4959</v>
      </c>
      <c r="F124" s="44" t="s">
        <v>34</v>
      </c>
      <c r="G124" s="45" t="s">
        <v>4960</v>
      </c>
      <c r="H124" s="44" t="s">
        <v>36</v>
      </c>
      <c r="I124" s="43" t="s">
        <v>39</v>
      </c>
    </row>
    <row r="125" spans="1:54" s="42" customFormat="1" ht="13.8" x14ac:dyDescent="0.3">
      <c r="B125" s="43"/>
      <c r="C125" s="43" t="s">
        <v>4965</v>
      </c>
      <c r="D125" s="43"/>
      <c r="E125" s="43"/>
      <c r="F125" s="44"/>
      <c r="G125" s="45"/>
      <c r="H125" s="44"/>
      <c r="I125" s="43"/>
    </row>
    <row r="126" spans="1:54" s="2" customFormat="1" ht="13.8" x14ac:dyDescent="0.3">
      <c r="B126" s="46">
        <v>2220381</v>
      </c>
      <c r="C126" s="46" t="s">
        <v>5017</v>
      </c>
      <c r="D126" s="46" t="s">
        <v>4955</v>
      </c>
      <c r="E126" s="46" t="s">
        <v>111</v>
      </c>
      <c r="F126" s="47">
        <v>6570</v>
      </c>
      <c r="G126" s="47">
        <v>3031.3980000000001</v>
      </c>
      <c r="H126" s="47">
        <v>0.14000000000000001</v>
      </c>
      <c r="I126" s="46"/>
    </row>
    <row r="127" spans="1:54" s="1" customFormat="1" ht="13.8" x14ac:dyDescent="0.3">
      <c r="B127" s="48"/>
      <c r="C127" s="48" t="s">
        <v>4961</v>
      </c>
      <c r="D127" s="48"/>
      <c r="E127" s="48"/>
      <c r="F127" s="49"/>
      <c r="G127" s="49">
        <v>3031.3980000000001</v>
      </c>
      <c r="H127" s="49">
        <v>0.14000000000000001</v>
      </c>
      <c r="I127" s="48"/>
    </row>
    <row r="129" spans="3:11" x14ac:dyDescent="0.3">
      <c r="C129" s="1" t="s">
        <v>188</v>
      </c>
    </row>
    <row r="130" spans="3:11" x14ac:dyDescent="0.3">
      <c r="C130" s="37" t="s">
        <v>189</v>
      </c>
      <c r="D130" s="37"/>
      <c r="E130" s="37"/>
      <c r="F130" s="37"/>
      <c r="G130" s="37"/>
      <c r="H130" s="37"/>
      <c r="I130" s="37"/>
      <c r="J130" s="37"/>
      <c r="K130" s="37"/>
    </row>
    <row r="131" spans="3:11" x14ac:dyDescent="0.3">
      <c r="C131" s="2" t="s">
        <v>190</v>
      </c>
    </row>
    <row r="132" spans="3:11" x14ac:dyDescent="0.3">
      <c r="C132" s="2" t="s">
        <v>191</v>
      </c>
    </row>
    <row r="133" spans="3:11" ht="30" customHeight="1" x14ac:dyDescent="0.3">
      <c r="C133" s="92" t="s">
        <v>192</v>
      </c>
      <c r="D133" s="93"/>
      <c r="E133" s="93"/>
      <c r="F133" s="93"/>
      <c r="G133" s="93"/>
      <c r="H133" s="93"/>
      <c r="I133" s="93"/>
      <c r="J133" s="93"/>
      <c r="K133" s="93"/>
    </row>
    <row r="134" spans="3:11" x14ac:dyDescent="0.3">
      <c r="C134" s="2" t="s">
        <v>193</v>
      </c>
    </row>
    <row r="136" spans="3:11" x14ac:dyDescent="0.3">
      <c r="C136" s="1" t="s">
        <v>5367</v>
      </c>
      <c r="E136" s="88" t="s">
        <v>5368</v>
      </c>
    </row>
    <row r="137" spans="3:11" x14ac:dyDescent="0.3">
      <c r="E137" s="2" t="s">
        <v>5371</v>
      </c>
    </row>
  </sheetData>
  <mergeCells count="1">
    <mergeCell ref="C133:K133"/>
  </mergeCells>
  <hyperlinks>
    <hyperlink ref="J2" location="'Index'!A1" display="'Index'!A1" xr:uid="{B96466B8-D516-41E3-A0EA-8611C6F70FBB}"/>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3D2A4-2E7E-4392-AD8E-5FAFF6584BA3}">
  <sheetPr codeName="Sheet135"/>
  <dimension ref="A1:IV185"/>
  <sheetViews>
    <sheetView showGridLines="0" zoomScale="90" zoomScaleNormal="90" workbookViewId="0">
      <pane ySplit="6" topLeftCell="A16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2250</v>
      </c>
      <c r="J2" s="38" t="s">
        <v>4951</v>
      </c>
    </row>
    <row r="3" spans="1:54" ht="16.2" x14ac:dyDescent="0.35">
      <c r="C3" s="1" t="s">
        <v>28</v>
      </c>
      <c r="D3" s="21" t="s">
        <v>2251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1331000</v>
      </c>
      <c r="G10" s="24">
        <v>26862.240000000002</v>
      </c>
      <c r="H10" s="24">
        <v>2.85</v>
      </c>
      <c r="I10" s="31"/>
      <c r="J10" s="31"/>
      <c r="K10" s="35"/>
    </row>
    <row r="11" spans="1:54" x14ac:dyDescent="0.3">
      <c r="B11" s="8" t="s">
        <v>69</v>
      </c>
      <c r="C11" s="57" t="s">
        <v>70</v>
      </c>
      <c r="D11" s="54" t="s">
        <v>71</v>
      </c>
      <c r="E11" s="6" t="s">
        <v>72</v>
      </c>
      <c r="F11" s="19">
        <v>1720000</v>
      </c>
      <c r="G11" s="24">
        <v>23911.439999999999</v>
      </c>
      <c r="H11" s="24">
        <v>2.5299999999999998</v>
      </c>
      <c r="I11" s="31"/>
      <c r="J11" s="31"/>
      <c r="K11" s="35"/>
    </row>
    <row r="12" spans="1:54" x14ac:dyDescent="0.3">
      <c r="B12" s="8" t="s">
        <v>2252</v>
      </c>
      <c r="C12" s="57" t="s">
        <v>2253</v>
      </c>
      <c r="D12" s="54" t="s">
        <v>2254</v>
      </c>
      <c r="E12" s="6" t="s">
        <v>149</v>
      </c>
      <c r="F12" s="19">
        <v>20500000</v>
      </c>
      <c r="G12" s="24">
        <v>16691.099999999999</v>
      </c>
      <c r="H12" s="24">
        <v>1.77</v>
      </c>
      <c r="I12" s="31"/>
      <c r="J12" s="31"/>
      <c r="K12" s="35"/>
    </row>
    <row r="13" spans="1:54" x14ac:dyDescent="0.3">
      <c r="B13" s="8" t="s">
        <v>377</v>
      </c>
      <c r="C13" s="57" t="s">
        <v>378</v>
      </c>
      <c r="D13" s="54" t="s">
        <v>379</v>
      </c>
      <c r="E13" s="6" t="s">
        <v>97</v>
      </c>
      <c r="F13" s="19">
        <v>3800000</v>
      </c>
      <c r="G13" s="24">
        <v>15654.1</v>
      </c>
      <c r="H13" s="24">
        <v>1.66</v>
      </c>
      <c r="I13" s="31"/>
      <c r="J13" s="31"/>
      <c r="K13" s="35"/>
    </row>
    <row r="14" spans="1:54" x14ac:dyDescent="0.3">
      <c r="B14" s="8" t="s">
        <v>534</v>
      </c>
      <c r="C14" s="57" t="s">
        <v>535</v>
      </c>
      <c r="D14" s="54" t="s">
        <v>536</v>
      </c>
      <c r="E14" s="6" t="s">
        <v>321</v>
      </c>
      <c r="F14" s="19">
        <v>611361</v>
      </c>
      <c r="G14" s="24">
        <v>15619.66</v>
      </c>
      <c r="H14" s="24">
        <v>1.65</v>
      </c>
      <c r="I14" s="31"/>
      <c r="J14" s="31"/>
      <c r="K14" s="35"/>
    </row>
    <row r="15" spans="1:54" x14ac:dyDescent="0.3">
      <c r="B15" s="8" t="s">
        <v>559</v>
      </c>
      <c r="C15" s="57" t="s">
        <v>560</v>
      </c>
      <c r="D15" s="54" t="s">
        <v>561</v>
      </c>
      <c r="E15" s="6" t="s">
        <v>157</v>
      </c>
      <c r="F15" s="19">
        <v>10000000</v>
      </c>
      <c r="G15" s="24">
        <v>13954</v>
      </c>
      <c r="H15" s="24">
        <v>1.48</v>
      </c>
      <c r="I15" s="31"/>
      <c r="J15" s="31"/>
      <c r="K15" s="35"/>
    </row>
    <row r="16" spans="1:54" x14ac:dyDescent="0.3">
      <c r="B16" s="8" t="s">
        <v>437</v>
      </c>
      <c r="C16" s="57" t="s">
        <v>438</v>
      </c>
      <c r="D16" s="54" t="s">
        <v>439</v>
      </c>
      <c r="E16" s="6" t="s">
        <v>43</v>
      </c>
      <c r="F16" s="19">
        <v>6500000</v>
      </c>
      <c r="G16" s="24">
        <v>13157.95</v>
      </c>
      <c r="H16" s="24">
        <v>1.39</v>
      </c>
      <c r="I16" s="31"/>
      <c r="J16" s="31"/>
      <c r="K16" s="35"/>
    </row>
    <row r="17" spans="2:11" x14ac:dyDescent="0.3">
      <c r="B17" s="8" t="s">
        <v>967</v>
      </c>
      <c r="C17" s="57" t="s">
        <v>968</v>
      </c>
      <c r="D17" s="54" t="s">
        <v>969</v>
      </c>
      <c r="E17" s="6" t="s">
        <v>43</v>
      </c>
      <c r="F17" s="19">
        <v>7500000</v>
      </c>
      <c r="G17" s="24">
        <v>12606</v>
      </c>
      <c r="H17" s="24">
        <v>1.34</v>
      </c>
      <c r="I17" s="31"/>
      <c r="J17" s="31"/>
      <c r="K17" s="35"/>
    </row>
    <row r="18" spans="2:11" x14ac:dyDescent="0.3">
      <c r="B18" s="8" t="s">
        <v>2255</v>
      </c>
      <c r="C18" s="57" t="s">
        <v>2256</v>
      </c>
      <c r="D18" s="54" t="s">
        <v>2257</v>
      </c>
      <c r="E18" s="6" t="s">
        <v>196</v>
      </c>
      <c r="F18" s="19">
        <v>1870000</v>
      </c>
      <c r="G18" s="24">
        <v>11610.83</v>
      </c>
      <c r="H18" s="24">
        <v>1.23</v>
      </c>
      <c r="I18" s="31"/>
      <c r="J18" s="31"/>
      <c r="K18" s="35"/>
    </row>
    <row r="19" spans="2:11" x14ac:dyDescent="0.3">
      <c r="B19" s="8" t="s">
        <v>867</v>
      </c>
      <c r="C19" s="57" t="s">
        <v>868</v>
      </c>
      <c r="D19" s="54" t="s">
        <v>869</v>
      </c>
      <c r="E19" s="6" t="s">
        <v>50</v>
      </c>
      <c r="F19" s="19">
        <v>780000</v>
      </c>
      <c r="G19" s="24">
        <v>11449.62</v>
      </c>
      <c r="H19" s="24">
        <v>1.21</v>
      </c>
      <c r="I19" s="31"/>
      <c r="J19" s="31"/>
      <c r="K19" s="35"/>
    </row>
    <row r="20" spans="2:11" x14ac:dyDescent="0.3">
      <c r="B20" s="8" t="s">
        <v>580</v>
      </c>
      <c r="C20" s="57" t="s">
        <v>581</v>
      </c>
      <c r="D20" s="54" t="s">
        <v>582</v>
      </c>
      <c r="E20" s="6" t="s">
        <v>90</v>
      </c>
      <c r="F20" s="19">
        <v>500000</v>
      </c>
      <c r="G20" s="24">
        <v>9740</v>
      </c>
      <c r="H20" s="24">
        <v>1.03</v>
      </c>
      <c r="I20" s="31"/>
      <c r="J20" s="31"/>
      <c r="K20" s="35"/>
    </row>
    <row r="21" spans="2:11" x14ac:dyDescent="0.3">
      <c r="B21" s="8" t="s">
        <v>863</v>
      </c>
      <c r="C21" s="57" t="s">
        <v>864</v>
      </c>
      <c r="D21" s="54" t="s">
        <v>865</v>
      </c>
      <c r="E21" s="6" t="s">
        <v>866</v>
      </c>
      <c r="F21" s="19">
        <v>522500</v>
      </c>
      <c r="G21" s="24">
        <v>9468.2199999999993</v>
      </c>
      <c r="H21" s="24">
        <v>1</v>
      </c>
      <c r="I21" s="31"/>
      <c r="J21" s="31"/>
      <c r="K21" s="35"/>
    </row>
    <row r="22" spans="2:11" x14ac:dyDescent="0.3">
      <c r="B22" s="8" t="s">
        <v>300</v>
      </c>
      <c r="C22" s="57" t="s">
        <v>301</v>
      </c>
      <c r="D22" s="54" t="s">
        <v>302</v>
      </c>
      <c r="E22" s="6" t="s">
        <v>43</v>
      </c>
      <c r="F22" s="19">
        <v>3900000</v>
      </c>
      <c r="G22" s="24">
        <v>9276.93</v>
      </c>
      <c r="H22" s="24">
        <v>0.98</v>
      </c>
      <c r="I22" s="31"/>
      <c r="J22" s="31"/>
      <c r="K22" s="35"/>
    </row>
    <row r="23" spans="2:11" x14ac:dyDescent="0.3">
      <c r="B23" s="8" t="s">
        <v>493</v>
      </c>
      <c r="C23" s="57" t="s">
        <v>494</v>
      </c>
      <c r="D23" s="54" t="s">
        <v>495</v>
      </c>
      <c r="E23" s="6" t="s">
        <v>111</v>
      </c>
      <c r="F23" s="19">
        <v>1054254</v>
      </c>
      <c r="G23" s="24">
        <v>8958.52</v>
      </c>
      <c r="H23" s="24">
        <v>0.95</v>
      </c>
      <c r="I23" s="31"/>
      <c r="J23" s="31"/>
      <c r="K23" s="35"/>
    </row>
    <row r="24" spans="2:11" x14ac:dyDescent="0.3">
      <c r="B24" s="8" t="s">
        <v>956</v>
      </c>
      <c r="C24" s="57" t="s">
        <v>957</v>
      </c>
      <c r="D24" s="54" t="s">
        <v>958</v>
      </c>
      <c r="E24" s="6" t="s">
        <v>72</v>
      </c>
      <c r="F24" s="19">
        <v>6000000</v>
      </c>
      <c r="G24" s="24">
        <v>8737.2000000000007</v>
      </c>
      <c r="H24" s="24">
        <v>0.93</v>
      </c>
      <c r="I24" s="31"/>
      <c r="J24" s="31"/>
      <c r="K24" s="35"/>
    </row>
    <row r="25" spans="2:11" x14ac:dyDescent="0.3">
      <c r="B25" s="8" t="s">
        <v>55</v>
      </c>
      <c r="C25" s="57" t="s">
        <v>56</v>
      </c>
      <c r="D25" s="54" t="s">
        <v>57</v>
      </c>
      <c r="E25" s="6" t="s">
        <v>43</v>
      </c>
      <c r="F25" s="19">
        <v>800000</v>
      </c>
      <c r="G25" s="24">
        <v>8547.2000000000007</v>
      </c>
      <c r="H25" s="24">
        <v>0.91</v>
      </c>
      <c r="I25" s="31"/>
      <c r="J25" s="31"/>
      <c r="K25" s="35"/>
    </row>
    <row r="26" spans="2:11" x14ac:dyDescent="0.3">
      <c r="B26" s="8" t="s">
        <v>962</v>
      </c>
      <c r="C26" s="57" t="s">
        <v>746</v>
      </c>
      <c r="D26" s="54" t="s">
        <v>963</v>
      </c>
      <c r="E26" s="6" t="s">
        <v>126</v>
      </c>
      <c r="F26" s="19">
        <v>5000000</v>
      </c>
      <c r="G26" s="24">
        <v>8475.5</v>
      </c>
      <c r="H26" s="24">
        <v>0.9</v>
      </c>
      <c r="I26" s="31"/>
      <c r="J26" s="31"/>
      <c r="K26" s="35"/>
    </row>
    <row r="27" spans="2:11" x14ac:dyDescent="0.3">
      <c r="B27" s="8" t="s">
        <v>288</v>
      </c>
      <c r="C27" s="57" t="s">
        <v>289</v>
      </c>
      <c r="D27" s="54" t="s">
        <v>290</v>
      </c>
      <c r="E27" s="6" t="s">
        <v>43</v>
      </c>
      <c r="F27" s="19">
        <v>8000000</v>
      </c>
      <c r="G27" s="24">
        <v>8430.4</v>
      </c>
      <c r="H27" s="24">
        <v>0.89</v>
      </c>
      <c r="I27" s="31"/>
      <c r="J27" s="31"/>
      <c r="K27" s="35"/>
    </row>
    <row r="28" spans="2:11" x14ac:dyDescent="0.3">
      <c r="B28" s="8" t="s">
        <v>258</v>
      </c>
      <c r="C28" s="57" t="s">
        <v>259</v>
      </c>
      <c r="D28" s="54" t="s">
        <v>260</v>
      </c>
      <c r="E28" s="6" t="s">
        <v>142</v>
      </c>
      <c r="F28" s="19">
        <v>63550</v>
      </c>
      <c r="G28" s="24">
        <v>8379.7000000000007</v>
      </c>
      <c r="H28" s="24">
        <v>0.89</v>
      </c>
      <c r="I28" s="31"/>
      <c r="J28" s="31"/>
      <c r="K28" s="35"/>
    </row>
    <row r="29" spans="2:11" x14ac:dyDescent="0.3">
      <c r="B29" s="8" t="s">
        <v>398</v>
      </c>
      <c r="C29" s="57" t="s">
        <v>399</v>
      </c>
      <c r="D29" s="54" t="s">
        <v>400</v>
      </c>
      <c r="E29" s="6" t="s">
        <v>401</v>
      </c>
      <c r="F29" s="19">
        <v>4350297</v>
      </c>
      <c r="G29" s="24">
        <v>7729.61</v>
      </c>
      <c r="H29" s="24">
        <v>0.82</v>
      </c>
      <c r="I29" s="31"/>
      <c r="J29" s="31"/>
      <c r="K29" s="35"/>
    </row>
    <row r="30" spans="2:11" x14ac:dyDescent="0.3">
      <c r="B30" s="8" t="s">
        <v>73</v>
      </c>
      <c r="C30" s="57" t="s">
        <v>74</v>
      </c>
      <c r="D30" s="54" t="s">
        <v>75</v>
      </c>
      <c r="E30" s="6" t="s">
        <v>43</v>
      </c>
      <c r="F30" s="19">
        <v>950000</v>
      </c>
      <c r="G30" s="24">
        <v>7567.23</v>
      </c>
      <c r="H30" s="24">
        <v>0.8</v>
      </c>
      <c r="I30" s="31"/>
      <c r="J30" s="31"/>
      <c r="K30" s="35"/>
    </row>
    <row r="31" spans="2:11" x14ac:dyDescent="0.3">
      <c r="B31" s="8" t="s">
        <v>510</v>
      </c>
      <c r="C31" s="57" t="s">
        <v>511</v>
      </c>
      <c r="D31" s="54" t="s">
        <v>512</v>
      </c>
      <c r="E31" s="6" t="s">
        <v>86</v>
      </c>
      <c r="F31" s="19">
        <v>1916589</v>
      </c>
      <c r="G31" s="24">
        <v>7501.53</v>
      </c>
      <c r="H31" s="24">
        <v>0.79</v>
      </c>
      <c r="I31" s="31"/>
      <c r="J31" s="31"/>
      <c r="K31" s="35"/>
    </row>
    <row r="32" spans="2:11" x14ac:dyDescent="0.3">
      <c r="B32" s="8" t="s">
        <v>344</v>
      </c>
      <c r="C32" s="57" t="s">
        <v>345</v>
      </c>
      <c r="D32" s="54" t="s">
        <v>346</v>
      </c>
      <c r="E32" s="6" t="s">
        <v>50</v>
      </c>
      <c r="F32" s="19">
        <v>3000000</v>
      </c>
      <c r="G32" s="24">
        <v>7449</v>
      </c>
      <c r="H32" s="24">
        <v>0.79</v>
      </c>
      <c r="I32" s="31"/>
      <c r="J32" s="31"/>
      <c r="K32" s="35"/>
    </row>
    <row r="33" spans="2:11" x14ac:dyDescent="0.3">
      <c r="B33" s="8" t="s">
        <v>953</v>
      </c>
      <c r="C33" s="57" t="s">
        <v>954</v>
      </c>
      <c r="D33" s="54" t="s">
        <v>955</v>
      </c>
      <c r="E33" s="6" t="s">
        <v>171</v>
      </c>
      <c r="F33" s="19">
        <v>1400000</v>
      </c>
      <c r="G33" s="24">
        <v>7406</v>
      </c>
      <c r="H33" s="24">
        <v>0.78</v>
      </c>
      <c r="I33" s="31"/>
      <c r="J33" s="31"/>
      <c r="K33" s="35"/>
    </row>
    <row r="34" spans="2:11" x14ac:dyDescent="0.3">
      <c r="B34" s="8" t="s">
        <v>267</v>
      </c>
      <c r="C34" s="57" t="s">
        <v>268</v>
      </c>
      <c r="D34" s="54" t="s">
        <v>269</v>
      </c>
      <c r="E34" s="6" t="s">
        <v>194</v>
      </c>
      <c r="F34" s="19">
        <v>5630100</v>
      </c>
      <c r="G34" s="24">
        <v>6992.58</v>
      </c>
      <c r="H34" s="24">
        <v>0.74</v>
      </c>
      <c r="I34" s="31"/>
      <c r="J34" s="31"/>
      <c r="K34" s="35"/>
    </row>
    <row r="35" spans="2:11" x14ac:dyDescent="0.3">
      <c r="B35" s="8" t="s">
        <v>154</v>
      </c>
      <c r="C35" s="57" t="s">
        <v>155</v>
      </c>
      <c r="D35" s="54" t="s">
        <v>156</v>
      </c>
      <c r="E35" s="6" t="s">
        <v>157</v>
      </c>
      <c r="F35" s="19">
        <v>3300000</v>
      </c>
      <c r="G35" s="24">
        <v>6917.46</v>
      </c>
      <c r="H35" s="24">
        <v>0.73</v>
      </c>
      <c r="I35" s="31"/>
      <c r="J35" s="31"/>
      <c r="K35" s="35"/>
    </row>
    <row r="36" spans="2:11" x14ac:dyDescent="0.3">
      <c r="B36" s="8" t="s">
        <v>91</v>
      </c>
      <c r="C36" s="57" t="s">
        <v>92</v>
      </c>
      <c r="D36" s="54" t="s">
        <v>93</v>
      </c>
      <c r="E36" s="6" t="s">
        <v>50</v>
      </c>
      <c r="F36" s="19">
        <v>135247</v>
      </c>
      <c r="G36" s="24">
        <v>6905.71</v>
      </c>
      <c r="H36" s="24">
        <v>0.73</v>
      </c>
      <c r="I36" s="31"/>
      <c r="J36" s="31"/>
      <c r="K36" s="35"/>
    </row>
    <row r="37" spans="2:11" x14ac:dyDescent="0.3">
      <c r="B37" s="8" t="s">
        <v>386</v>
      </c>
      <c r="C37" s="57" t="s">
        <v>387</v>
      </c>
      <c r="D37" s="54" t="s">
        <v>388</v>
      </c>
      <c r="E37" s="6" t="s">
        <v>50</v>
      </c>
      <c r="F37" s="19">
        <v>465000</v>
      </c>
      <c r="G37" s="24">
        <v>6806.21</v>
      </c>
      <c r="H37" s="24">
        <v>0.72</v>
      </c>
      <c r="I37" s="31"/>
      <c r="J37" s="31"/>
      <c r="K37" s="35"/>
    </row>
    <row r="38" spans="2:11" x14ac:dyDescent="0.3">
      <c r="B38" s="8" t="s">
        <v>168</v>
      </c>
      <c r="C38" s="57" t="s">
        <v>169</v>
      </c>
      <c r="D38" s="54" t="s">
        <v>170</v>
      </c>
      <c r="E38" s="6" t="s">
        <v>171</v>
      </c>
      <c r="F38" s="19">
        <v>300000</v>
      </c>
      <c r="G38" s="24">
        <v>6735.9</v>
      </c>
      <c r="H38" s="24">
        <v>0.71</v>
      </c>
      <c r="I38" s="31"/>
      <c r="J38" s="31"/>
      <c r="K38" s="35"/>
    </row>
    <row r="39" spans="2:11" x14ac:dyDescent="0.3">
      <c r="B39" s="8" t="s">
        <v>2259</v>
      </c>
      <c r="C39" s="57" t="s">
        <v>2260</v>
      </c>
      <c r="D39" s="54" t="s">
        <v>2261</v>
      </c>
      <c r="E39" s="6" t="s">
        <v>54</v>
      </c>
      <c r="F39" s="19">
        <v>561076</v>
      </c>
      <c r="G39" s="24">
        <v>6437.79</v>
      </c>
      <c r="H39" s="24">
        <v>0.68</v>
      </c>
      <c r="I39" s="31"/>
      <c r="J39" s="31"/>
      <c r="K39" s="35"/>
    </row>
    <row r="40" spans="2:11" x14ac:dyDescent="0.3">
      <c r="B40" s="8" t="s">
        <v>408</v>
      </c>
      <c r="C40" s="57" t="s">
        <v>409</v>
      </c>
      <c r="D40" s="54" t="s">
        <v>410</v>
      </c>
      <c r="E40" s="6" t="s">
        <v>82</v>
      </c>
      <c r="F40" s="19">
        <v>1012032</v>
      </c>
      <c r="G40" s="24">
        <v>6233.61</v>
      </c>
      <c r="H40" s="24">
        <v>0.66</v>
      </c>
      <c r="I40" s="31"/>
      <c r="J40" s="31"/>
      <c r="K40" s="35"/>
    </row>
    <row r="41" spans="2:11" x14ac:dyDescent="0.3">
      <c r="B41" s="8" t="s">
        <v>2232</v>
      </c>
      <c r="C41" s="57" t="s">
        <v>2233</v>
      </c>
      <c r="D41" s="54" t="s">
        <v>2234</v>
      </c>
      <c r="E41" s="6" t="s">
        <v>134</v>
      </c>
      <c r="F41" s="19">
        <v>1374277</v>
      </c>
      <c r="G41" s="24">
        <v>6160.2</v>
      </c>
      <c r="H41" s="24">
        <v>0.65</v>
      </c>
      <c r="I41" s="31"/>
      <c r="J41" s="31"/>
      <c r="K41" s="35"/>
    </row>
    <row r="42" spans="2:11" x14ac:dyDescent="0.3">
      <c r="B42" s="8" t="s">
        <v>411</v>
      </c>
      <c r="C42" s="57" t="s">
        <v>412</v>
      </c>
      <c r="D42" s="54" t="s">
        <v>413</v>
      </c>
      <c r="E42" s="6" t="s">
        <v>414</v>
      </c>
      <c r="F42" s="19">
        <v>2500000</v>
      </c>
      <c r="G42" s="24">
        <v>6025</v>
      </c>
      <c r="H42" s="24">
        <v>0.64</v>
      </c>
      <c r="I42" s="31"/>
      <c r="J42" s="31"/>
      <c r="K42" s="35"/>
    </row>
    <row r="43" spans="2:11" x14ac:dyDescent="0.3">
      <c r="B43" s="8" t="s">
        <v>247</v>
      </c>
      <c r="C43" s="57" t="s">
        <v>248</v>
      </c>
      <c r="D43" s="54" t="s">
        <v>249</v>
      </c>
      <c r="E43" s="6" t="s">
        <v>171</v>
      </c>
      <c r="F43" s="19">
        <v>1000000</v>
      </c>
      <c r="G43" s="24">
        <v>6006.5</v>
      </c>
      <c r="H43" s="24">
        <v>0.64</v>
      </c>
      <c r="I43" s="31"/>
      <c r="J43" s="31"/>
      <c r="K43" s="35"/>
    </row>
    <row r="44" spans="2:11" x14ac:dyDescent="0.3">
      <c r="B44" s="8" t="s">
        <v>47</v>
      </c>
      <c r="C44" s="57" t="s">
        <v>48</v>
      </c>
      <c r="D44" s="54" t="s">
        <v>49</v>
      </c>
      <c r="E44" s="6" t="s">
        <v>50</v>
      </c>
      <c r="F44" s="19">
        <v>380000</v>
      </c>
      <c r="G44" s="24">
        <v>5734.2</v>
      </c>
      <c r="H44" s="24">
        <v>0.61</v>
      </c>
      <c r="I44" s="31"/>
      <c r="J44" s="31"/>
      <c r="K44" s="35"/>
    </row>
    <row r="45" spans="2:11" x14ac:dyDescent="0.3">
      <c r="B45" s="8" t="s">
        <v>2201</v>
      </c>
      <c r="C45" s="57" t="s">
        <v>2202</v>
      </c>
      <c r="D45" s="54" t="s">
        <v>2203</v>
      </c>
      <c r="E45" s="6" t="s">
        <v>433</v>
      </c>
      <c r="F45" s="19">
        <v>810348</v>
      </c>
      <c r="G45" s="24">
        <v>5703.23</v>
      </c>
      <c r="H45" s="24">
        <v>0.6</v>
      </c>
      <c r="I45" s="31"/>
      <c r="J45" s="31"/>
      <c r="K45" s="35"/>
    </row>
    <row r="46" spans="2:11" x14ac:dyDescent="0.3">
      <c r="B46" s="8" t="s">
        <v>1885</v>
      </c>
      <c r="C46" s="57" t="s">
        <v>1886</v>
      </c>
      <c r="D46" s="54" t="s">
        <v>1887</v>
      </c>
      <c r="E46" s="6" t="s">
        <v>61</v>
      </c>
      <c r="F46" s="19">
        <v>2321227</v>
      </c>
      <c r="G46" s="24">
        <v>5656.13</v>
      </c>
      <c r="H46" s="24">
        <v>0.6</v>
      </c>
      <c r="I46" s="31"/>
      <c r="J46" s="31"/>
      <c r="K46" s="35"/>
    </row>
    <row r="47" spans="2:11" x14ac:dyDescent="0.3">
      <c r="B47" s="8" t="s">
        <v>2262</v>
      </c>
      <c r="C47" s="57" t="s">
        <v>2263</v>
      </c>
      <c r="D47" s="54" t="s">
        <v>2264</v>
      </c>
      <c r="E47" s="6" t="s">
        <v>130</v>
      </c>
      <c r="F47" s="19">
        <v>711574</v>
      </c>
      <c r="G47" s="24">
        <v>4997.03</v>
      </c>
      <c r="H47" s="24">
        <v>0.53</v>
      </c>
      <c r="I47" s="31"/>
      <c r="J47" s="31"/>
      <c r="K47" s="35"/>
    </row>
    <row r="48" spans="2:11" x14ac:dyDescent="0.3">
      <c r="B48" s="8" t="s">
        <v>44</v>
      </c>
      <c r="C48" s="57" t="s">
        <v>45</v>
      </c>
      <c r="D48" s="54" t="s">
        <v>46</v>
      </c>
      <c r="E48" s="6" t="s">
        <v>43</v>
      </c>
      <c r="F48" s="19">
        <v>320000</v>
      </c>
      <c r="G48" s="24">
        <v>4740.4799999999996</v>
      </c>
      <c r="H48" s="24">
        <v>0.5</v>
      </c>
      <c r="I48" s="31"/>
      <c r="J48" s="31"/>
      <c r="K48" s="35"/>
    </row>
    <row r="49" spans="2:11" x14ac:dyDescent="0.3">
      <c r="B49" s="8" t="s">
        <v>986</v>
      </c>
      <c r="C49" s="57" t="s">
        <v>987</v>
      </c>
      <c r="D49" s="54" t="s">
        <v>988</v>
      </c>
      <c r="E49" s="6" t="s">
        <v>203</v>
      </c>
      <c r="F49" s="19">
        <v>3500000</v>
      </c>
      <c r="G49" s="24">
        <v>4735.5</v>
      </c>
      <c r="H49" s="24">
        <v>0.5</v>
      </c>
      <c r="I49" s="31"/>
      <c r="J49" s="31"/>
      <c r="K49" s="35"/>
    </row>
    <row r="50" spans="2:11" x14ac:dyDescent="0.3">
      <c r="B50" s="8" t="s">
        <v>452</v>
      </c>
      <c r="C50" s="57" t="s">
        <v>453</v>
      </c>
      <c r="D50" s="54" t="s">
        <v>454</v>
      </c>
      <c r="E50" s="6" t="s">
        <v>82</v>
      </c>
      <c r="F50" s="19">
        <v>500000</v>
      </c>
      <c r="G50" s="24">
        <v>4475</v>
      </c>
      <c r="H50" s="24">
        <v>0.47</v>
      </c>
      <c r="I50" s="31"/>
      <c r="J50" s="31"/>
      <c r="K50" s="35"/>
    </row>
    <row r="51" spans="2:11" x14ac:dyDescent="0.3">
      <c r="B51" s="8" t="s">
        <v>2265</v>
      </c>
      <c r="C51" s="57" t="s">
        <v>2266</v>
      </c>
      <c r="D51" s="54" t="s">
        <v>2267</v>
      </c>
      <c r="E51" s="6" t="s">
        <v>43</v>
      </c>
      <c r="F51" s="19">
        <v>1960755</v>
      </c>
      <c r="G51" s="24">
        <v>4201.51</v>
      </c>
      <c r="H51" s="24">
        <v>0.45</v>
      </c>
      <c r="I51" s="31"/>
      <c r="J51" s="31"/>
      <c r="K51" s="35"/>
    </row>
    <row r="52" spans="2:11" x14ac:dyDescent="0.3">
      <c r="B52" s="8" t="s">
        <v>146</v>
      </c>
      <c r="C52" s="57" t="s">
        <v>147</v>
      </c>
      <c r="D52" s="54" t="s">
        <v>148</v>
      </c>
      <c r="E52" s="6" t="s">
        <v>149</v>
      </c>
      <c r="F52" s="19">
        <v>639295</v>
      </c>
      <c r="G52" s="24">
        <v>4190.58</v>
      </c>
      <c r="H52" s="24">
        <v>0.44</v>
      </c>
      <c r="I52" s="31"/>
      <c r="J52" s="31"/>
      <c r="K52" s="35"/>
    </row>
    <row r="53" spans="2:11" x14ac:dyDescent="0.3">
      <c r="B53" s="8" t="s">
        <v>424</v>
      </c>
      <c r="C53" s="57" t="s">
        <v>425</v>
      </c>
      <c r="D53" s="54" t="s">
        <v>426</v>
      </c>
      <c r="E53" s="6" t="s">
        <v>164</v>
      </c>
      <c r="F53" s="19">
        <v>1040661</v>
      </c>
      <c r="G53" s="24">
        <v>3876.98</v>
      </c>
      <c r="H53" s="24">
        <v>0.41</v>
      </c>
      <c r="I53" s="31"/>
      <c r="J53" s="31"/>
      <c r="K53" s="35"/>
    </row>
    <row r="54" spans="2:11" x14ac:dyDescent="0.3">
      <c r="B54" s="8" t="s">
        <v>2268</v>
      </c>
      <c r="C54" s="57" t="s">
        <v>1152</v>
      </c>
      <c r="D54" s="54" t="s">
        <v>2269</v>
      </c>
      <c r="E54" s="6" t="s">
        <v>54</v>
      </c>
      <c r="F54" s="19">
        <v>1693793</v>
      </c>
      <c r="G54" s="24">
        <v>3409.77</v>
      </c>
      <c r="H54" s="24">
        <v>0.36</v>
      </c>
      <c r="I54" s="31"/>
      <c r="J54" s="31"/>
      <c r="K54" s="35"/>
    </row>
    <row r="55" spans="2:11" x14ac:dyDescent="0.3">
      <c r="B55" s="8" t="s">
        <v>1868</v>
      </c>
      <c r="C55" s="57" t="s">
        <v>1869</v>
      </c>
      <c r="D55" s="54" t="s">
        <v>1870</v>
      </c>
      <c r="E55" s="6" t="s">
        <v>82</v>
      </c>
      <c r="F55" s="19">
        <v>219043</v>
      </c>
      <c r="G55" s="24">
        <v>3288.71</v>
      </c>
      <c r="H55" s="24">
        <v>0.35</v>
      </c>
      <c r="I55" s="31"/>
      <c r="J55" s="31"/>
      <c r="K55" s="35"/>
    </row>
    <row r="56" spans="2:11" x14ac:dyDescent="0.3">
      <c r="B56" s="8" t="s">
        <v>455</v>
      </c>
      <c r="C56" s="57" t="s">
        <v>456</v>
      </c>
      <c r="D56" s="54" t="s">
        <v>457</v>
      </c>
      <c r="E56" s="6" t="s">
        <v>61</v>
      </c>
      <c r="F56" s="19">
        <v>1517867</v>
      </c>
      <c r="G56" s="24">
        <v>3231.54</v>
      </c>
      <c r="H56" s="24">
        <v>0.34</v>
      </c>
      <c r="I56" s="31"/>
      <c r="J56" s="31"/>
      <c r="K56" s="35"/>
    </row>
    <row r="57" spans="2:11" x14ac:dyDescent="0.3">
      <c r="B57" s="8" t="s">
        <v>383</v>
      </c>
      <c r="C57" s="57" t="s">
        <v>384</v>
      </c>
      <c r="D57" s="54" t="s">
        <v>385</v>
      </c>
      <c r="E57" s="6" t="s">
        <v>257</v>
      </c>
      <c r="F57" s="19">
        <v>160000</v>
      </c>
      <c r="G57" s="24">
        <v>3062.88</v>
      </c>
      <c r="H57" s="24">
        <v>0.32</v>
      </c>
      <c r="I57" s="31"/>
      <c r="J57" s="31"/>
      <c r="K57" s="35"/>
    </row>
    <row r="58" spans="2:11" x14ac:dyDescent="0.3">
      <c r="B58" s="8" t="s">
        <v>232</v>
      </c>
      <c r="C58" s="57" t="s">
        <v>233</v>
      </c>
      <c r="D58" s="54" t="s">
        <v>234</v>
      </c>
      <c r="E58" s="6" t="s">
        <v>86</v>
      </c>
      <c r="F58" s="19">
        <v>147079</v>
      </c>
      <c r="G58" s="24">
        <v>3036.89</v>
      </c>
      <c r="H58" s="24">
        <v>0.32</v>
      </c>
      <c r="I58" s="31"/>
      <c r="J58" s="31"/>
      <c r="K58" s="35"/>
    </row>
    <row r="59" spans="2:11" x14ac:dyDescent="0.3">
      <c r="B59" s="8" t="s">
        <v>970</v>
      </c>
      <c r="C59" s="57" t="s">
        <v>971</v>
      </c>
      <c r="D59" s="54" t="s">
        <v>972</v>
      </c>
      <c r="E59" s="6" t="s">
        <v>164</v>
      </c>
      <c r="F59" s="19">
        <v>829665</v>
      </c>
      <c r="G59" s="24">
        <v>2625.06</v>
      </c>
      <c r="H59" s="24">
        <v>0.28000000000000003</v>
      </c>
      <c r="I59" s="31"/>
      <c r="J59" s="31"/>
      <c r="K59" s="35"/>
    </row>
    <row r="60" spans="2:11" x14ac:dyDescent="0.3">
      <c r="B60" s="8" t="s">
        <v>824</v>
      </c>
      <c r="C60" s="57" t="s">
        <v>825</v>
      </c>
      <c r="D60" s="54" t="s">
        <v>826</v>
      </c>
      <c r="E60" s="6" t="s">
        <v>253</v>
      </c>
      <c r="F60" s="19">
        <v>179171</v>
      </c>
      <c r="G60" s="24">
        <v>2401.25</v>
      </c>
      <c r="H60" s="24">
        <v>0.25</v>
      </c>
      <c r="I60" s="31"/>
      <c r="J60" s="31"/>
      <c r="K60" s="35"/>
    </row>
    <row r="61" spans="2:11" x14ac:dyDescent="0.3">
      <c r="B61" s="8" t="s">
        <v>2270</v>
      </c>
      <c r="C61" s="57" t="s">
        <v>2271</v>
      </c>
      <c r="D61" s="54" t="s">
        <v>2272</v>
      </c>
      <c r="E61" s="6" t="s">
        <v>157</v>
      </c>
      <c r="F61" s="19">
        <v>282904</v>
      </c>
      <c r="G61" s="24">
        <v>2236.36</v>
      </c>
      <c r="H61" s="24">
        <v>0.24</v>
      </c>
      <c r="I61" s="31"/>
      <c r="J61" s="31"/>
      <c r="K61" s="35"/>
    </row>
    <row r="62" spans="2:11" x14ac:dyDescent="0.3">
      <c r="B62" s="8" t="s">
        <v>449</v>
      </c>
      <c r="C62" s="57" t="s">
        <v>450</v>
      </c>
      <c r="D62" s="54" t="s">
        <v>451</v>
      </c>
      <c r="E62" s="6" t="s">
        <v>43</v>
      </c>
      <c r="F62" s="19">
        <v>3465000</v>
      </c>
      <c r="G62" s="24">
        <v>2053.36</v>
      </c>
      <c r="H62" s="24">
        <v>0.22</v>
      </c>
      <c r="I62" s="31"/>
      <c r="J62" s="31"/>
      <c r="K62" s="35"/>
    </row>
    <row r="63" spans="2:11" x14ac:dyDescent="0.3">
      <c r="B63" s="8" t="s">
        <v>430</v>
      </c>
      <c r="C63" s="57" t="s">
        <v>431</v>
      </c>
      <c r="D63" s="54" t="s">
        <v>432</v>
      </c>
      <c r="E63" s="6" t="s">
        <v>433</v>
      </c>
      <c r="F63" s="19">
        <v>500000</v>
      </c>
      <c r="G63" s="24">
        <v>1882.25</v>
      </c>
      <c r="H63" s="24">
        <v>0.2</v>
      </c>
      <c r="I63" s="31"/>
      <c r="J63" s="31"/>
      <c r="K63" s="35"/>
    </row>
    <row r="64" spans="2:11" x14ac:dyDescent="0.3">
      <c r="B64" s="8" t="s">
        <v>2273</v>
      </c>
      <c r="C64" s="57" t="s">
        <v>2274</v>
      </c>
      <c r="D64" s="54" t="s">
        <v>2275</v>
      </c>
      <c r="E64" s="6" t="s">
        <v>134</v>
      </c>
      <c r="F64" s="19">
        <v>677027</v>
      </c>
      <c r="G64" s="24">
        <v>1226.77</v>
      </c>
      <c r="H64" s="24">
        <v>0.13</v>
      </c>
      <c r="I64" s="31"/>
      <c r="J64" s="31"/>
      <c r="K64" s="35"/>
    </row>
    <row r="65" spans="2:11" x14ac:dyDescent="0.3">
      <c r="B65" s="8" t="s">
        <v>885</v>
      </c>
      <c r="C65" s="57" t="s">
        <v>886</v>
      </c>
      <c r="D65" s="54" t="s">
        <v>887</v>
      </c>
      <c r="E65" s="6" t="s">
        <v>506</v>
      </c>
      <c r="F65" s="19">
        <v>75000</v>
      </c>
      <c r="G65" s="24">
        <v>749.85</v>
      </c>
      <c r="H65" s="24">
        <v>0.08</v>
      </c>
      <c r="I65" s="31"/>
      <c r="J65" s="31"/>
      <c r="K65" s="35"/>
    </row>
    <row r="66" spans="2:11" x14ac:dyDescent="0.3">
      <c r="B66" s="8" t="s">
        <v>294</v>
      </c>
      <c r="C66" s="57" t="s">
        <v>295</v>
      </c>
      <c r="D66" s="54" t="s">
        <v>296</v>
      </c>
      <c r="E66" s="6" t="s">
        <v>61</v>
      </c>
      <c r="F66" s="19">
        <v>22541</v>
      </c>
      <c r="G66" s="24">
        <v>97.05</v>
      </c>
      <c r="H66" s="24">
        <v>0.01</v>
      </c>
      <c r="I66" s="31"/>
      <c r="J66" s="31"/>
      <c r="K66" s="35"/>
    </row>
    <row r="67" spans="2:11" x14ac:dyDescent="0.3">
      <c r="C67" s="58" t="s">
        <v>172</v>
      </c>
      <c r="D67" s="54"/>
      <c r="E67" s="6"/>
      <c r="F67" s="19"/>
      <c r="G67" s="25">
        <v>422017.32000000007</v>
      </c>
      <c r="H67" s="25">
        <v>44.680000000000007</v>
      </c>
      <c r="I67" s="31"/>
      <c r="J67" s="31"/>
      <c r="K67" s="35"/>
    </row>
    <row r="68" spans="2:11" x14ac:dyDescent="0.3">
      <c r="C68" s="58"/>
      <c r="D68" s="54"/>
      <c r="E68" s="6"/>
      <c r="F68" s="19"/>
      <c r="G68" s="63"/>
      <c r="H68" s="63"/>
      <c r="I68" s="31"/>
      <c r="J68" s="31"/>
      <c r="K68" s="35"/>
    </row>
    <row r="69" spans="2:11" x14ac:dyDescent="0.3">
      <c r="C69" s="58" t="s">
        <v>3</v>
      </c>
      <c r="D69" s="54"/>
      <c r="E69" s="6"/>
      <c r="F69" s="19"/>
      <c r="G69" s="24" t="s">
        <v>2</v>
      </c>
      <c r="H69" s="24" t="s">
        <v>2</v>
      </c>
      <c r="I69" s="31"/>
      <c r="J69" s="31"/>
      <c r="K69" s="35"/>
    </row>
    <row r="70" spans="2:11" x14ac:dyDescent="0.3">
      <c r="C70" s="57"/>
      <c r="D70" s="54"/>
      <c r="E70" s="6"/>
      <c r="F70" s="19"/>
      <c r="G70" s="24"/>
      <c r="H70" s="24"/>
      <c r="I70" s="31"/>
      <c r="J70" s="31"/>
      <c r="K70" s="35"/>
    </row>
    <row r="71" spans="2:11" x14ac:dyDescent="0.3">
      <c r="C71" s="58" t="s">
        <v>4</v>
      </c>
      <c r="D71" s="54"/>
      <c r="E71" s="6"/>
      <c r="F71" s="19"/>
      <c r="G71" s="24" t="s">
        <v>2</v>
      </c>
      <c r="H71" s="24" t="s">
        <v>2</v>
      </c>
      <c r="I71" s="31"/>
      <c r="J71" s="31"/>
      <c r="K71" s="35"/>
    </row>
    <row r="72" spans="2:11" x14ac:dyDescent="0.3">
      <c r="C72" s="58"/>
      <c r="D72" s="54"/>
      <c r="E72" s="6"/>
      <c r="F72" s="19"/>
      <c r="G72" s="63"/>
      <c r="H72" s="63"/>
      <c r="I72" s="31"/>
      <c r="J72" s="31"/>
      <c r="K72" s="35"/>
    </row>
    <row r="73" spans="2:11" x14ac:dyDescent="0.3">
      <c r="C73" s="59" t="s">
        <v>602</v>
      </c>
      <c r="D73" s="54"/>
      <c r="E73" s="6"/>
      <c r="F73" s="19"/>
      <c r="G73" s="24"/>
      <c r="H73" s="24"/>
      <c r="I73" s="31"/>
      <c r="J73" s="31"/>
      <c r="K73" s="35"/>
    </row>
    <row r="74" spans="2:11" x14ac:dyDescent="0.3">
      <c r="B74" s="8" t="s">
        <v>603</v>
      </c>
      <c r="C74" s="57" t="s">
        <v>604</v>
      </c>
      <c r="D74" s="54" t="s">
        <v>605</v>
      </c>
      <c r="E74" s="6" t="s">
        <v>558</v>
      </c>
      <c r="F74" s="19">
        <v>2600000</v>
      </c>
      <c r="G74" s="24">
        <v>3406</v>
      </c>
      <c r="H74" s="24">
        <v>0.36</v>
      </c>
      <c r="I74" s="31"/>
      <c r="J74" s="31"/>
      <c r="K74" s="35"/>
    </row>
    <row r="75" spans="2:11" x14ac:dyDescent="0.3">
      <c r="C75" s="58" t="s">
        <v>172</v>
      </c>
      <c r="D75" s="54"/>
      <c r="E75" s="6"/>
      <c r="F75" s="19"/>
      <c r="G75" s="25">
        <v>3406</v>
      </c>
      <c r="H75" s="25">
        <v>0.36</v>
      </c>
      <c r="I75" s="31"/>
      <c r="J75" s="31"/>
      <c r="K75" s="35"/>
    </row>
    <row r="76" spans="2:11" x14ac:dyDescent="0.3">
      <c r="C76" s="57"/>
      <c r="D76" s="54"/>
      <c r="E76" s="6"/>
      <c r="F76" s="19"/>
      <c r="G76" s="24"/>
      <c r="H76" s="24"/>
      <c r="I76" s="31"/>
      <c r="J76" s="31"/>
      <c r="K76" s="35"/>
    </row>
    <row r="77" spans="2:11" x14ac:dyDescent="0.3">
      <c r="C77" s="59" t="s">
        <v>609</v>
      </c>
      <c r="D77" s="54"/>
      <c r="E77" s="6"/>
      <c r="F77" s="19"/>
      <c r="G77" s="24"/>
      <c r="H77" s="24"/>
      <c r="I77" s="31"/>
      <c r="J77" s="31"/>
      <c r="K77" s="35"/>
    </row>
    <row r="78" spans="2:11" x14ac:dyDescent="0.3">
      <c r="B78" s="8" t="s">
        <v>2276</v>
      </c>
      <c r="C78" s="57" t="s">
        <v>2277</v>
      </c>
      <c r="D78" s="54" t="s">
        <v>2278</v>
      </c>
      <c r="E78" s="6" t="s">
        <v>164</v>
      </c>
      <c r="F78" s="19">
        <v>7664234</v>
      </c>
      <c r="G78" s="24">
        <v>24117.81</v>
      </c>
      <c r="H78" s="24">
        <v>2.5499999999999998</v>
      </c>
      <c r="I78" s="31"/>
      <c r="J78" s="31"/>
      <c r="K78" s="35"/>
    </row>
    <row r="79" spans="2:11" x14ac:dyDescent="0.3">
      <c r="B79" s="8" t="s">
        <v>610</v>
      </c>
      <c r="C79" s="57" t="s">
        <v>611</v>
      </c>
      <c r="D79" s="54" t="s">
        <v>612</v>
      </c>
      <c r="E79" s="6" t="s">
        <v>164</v>
      </c>
      <c r="F79" s="19">
        <v>4900000</v>
      </c>
      <c r="G79" s="24">
        <v>19388.810000000001</v>
      </c>
      <c r="H79" s="24">
        <v>2.0499999999999998</v>
      </c>
      <c r="I79" s="31"/>
      <c r="J79" s="31"/>
      <c r="K79" s="35"/>
    </row>
    <row r="80" spans="2:11" x14ac:dyDescent="0.3">
      <c r="C80" s="58" t="s">
        <v>172</v>
      </c>
      <c r="D80" s="54"/>
      <c r="E80" s="6"/>
      <c r="F80" s="19"/>
      <c r="G80" s="25">
        <v>43506.62</v>
      </c>
      <c r="H80" s="25">
        <v>4.5999999999999996</v>
      </c>
      <c r="I80" s="31"/>
      <c r="J80" s="31"/>
      <c r="K80" s="35"/>
    </row>
    <row r="81" spans="1:11" x14ac:dyDescent="0.3">
      <c r="C81" s="58"/>
      <c r="D81" s="54"/>
      <c r="E81" s="6"/>
      <c r="F81" s="19"/>
      <c r="G81" s="6"/>
      <c r="H81" s="6"/>
      <c r="I81" s="31"/>
      <c r="J81" s="31"/>
      <c r="K81" s="35"/>
    </row>
    <row r="82" spans="1:11" x14ac:dyDescent="0.3">
      <c r="C82" s="59" t="s">
        <v>5244</v>
      </c>
      <c r="D82" s="54"/>
      <c r="E82" s="6"/>
      <c r="F82" s="19"/>
      <c r="G82" s="6"/>
      <c r="H82" s="6"/>
      <c r="I82" s="31"/>
      <c r="J82" s="31"/>
      <c r="K82" s="35"/>
    </row>
    <row r="83" spans="1:11" x14ac:dyDescent="0.3">
      <c r="C83" s="57" t="s">
        <v>88</v>
      </c>
      <c r="D83" s="54" t="s">
        <v>2258</v>
      </c>
      <c r="E83" s="6" t="s">
        <v>90</v>
      </c>
      <c r="F83" s="19">
        <v>6000</v>
      </c>
      <c r="G83" s="24">
        <v>6908.95</v>
      </c>
      <c r="H83" s="24">
        <v>0.73</v>
      </c>
      <c r="I83" s="31">
        <v>7.16</v>
      </c>
      <c r="J83" s="31"/>
      <c r="K83" s="35" t="s">
        <v>617</v>
      </c>
    </row>
    <row r="84" spans="1:11" x14ac:dyDescent="0.3">
      <c r="C84" s="58" t="s">
        <v>172</v>
      </c>
      <c r="D84" s="54"/>
      <c r="E84" s="6"/>
      <c r="F84" s="19"/>
      <c r="G84" s="25">
        <f>+G83</f>
        <v>6908.95</v>
      </c>
      <c r="H84" s="25">
        <f>+H83</f>
        <v>0.73</v>
      </c>
      <c r="I84" s="31"/>
      <c r="J84" s="31"/>
      <c r="K84" s="35"/>
    </row>
    <row r="85" spans="1:11" x14ac:dyDescent="0.3">
      <c r="C85" s="57"/>
      <c r="D85" s="54"/>
      <c r="E85" s="6"/>
      <c r="F85" s="19"/>
      <c r="G85" s="24"/>
      <c r="H85" s="24"/>
      <c r="I85" s="31"/>
      <c r="J85" s="31"/>
      <c r="K85" s="35"/>
    </row>
    <row r="86" spans="1:11" x14ac:dyDescent="0.3">
      <c r="A86" s="10"/>
      <c r="B86" s="28"/>
      <c r="C86" s="58" t="s">
        <v>5</v>
      </c>
      <c r="D86" s="54"/>
      <c r="E86" s="6"/>
      <c r="F86" s="19"/>
      <c r="G86" s="24"/>
      <c r="H86" s="24"/>
      <c r="I86" s="31"/>
      <c r="J86" s="31"/>
      <c r="K86" s="35"/>
    </row>
    <row r="87" spans="1:11" x14ac:dyDescent="0.3">
      <c r="C87" s="59" t="s">
        <v>6</v>
      </c>
      <c r="D87" s="54"/>
      <c r="E87" s="6"/>
      <c r="F87" s="19"/>
      <c r="G87" s="24"/>
      <c r="H87" s="24"/>
      <c r="I87" s="31"/>
      <c r="J87" s="31"/>
      <c r="K87" s="35"/>
    </row>
    <row r="88" spans="1:11" x14ac:dyDescent="0.3">
      <c r="B88" s="8" t="s">
        <v>684</v>
      </c>
      <c r="C88" s="57" t="s">
        <v>685</v>
      </c>
      <c r="D88" s="54" t="s">
        <v>686</v>
      </c>
      <c r="E88" s="6" t="s">
        <v>625</v>
      </c>
      <c r="F88" s="19">
        <v>20000</v>
      </c>
      <c r="G88" s="24">
        <v>20944</v>
      </c>
      <c r="H88" s="24">
        <v>2.2200000000000002</v>
      </c>
      <c r="I88" s="31">
        <v>7.4016000000000002</v>
      </c>
      <c r="J88" s="31"/>
      <c r="K88" s="35" t="s">
        <v>617</v>
      </c>
    </row>
    <row r="89" spans="1:11" x14ac:dyDescent="0.3">
      <c r="B89" s="8" t="s">
        <v>646</v>
      </c>
      <c r="C89" s="57" t="s">
        <v>647</v>
      </c>
      <c r="D89" s="54" t="s">
        <v>648</v>
      </c>
      <c r="E89" s="6" t="s">
        <v>649</v>
      </c>
      <c r="F89" s="19">
        <v>20000</v>
      </c>
      <c r="G89" s="24">
        <v>20439.62</v>
      </c>
      <c r="H89" s="24">
        <v>2.17</v>
      </c>
      <c r="I89" s="31">
        <v>7.5038</v>
      </c>
      <c r="J89" s="31"/>
      <c r="K89" s="35" t="s">
        <v>617</v>
      </c>
    </row>
    <row r="90" spans="1:11" x14ac:dyDescent="0.3">
      <c r="B90" s="8" t="s">
        <v>636</v>
      </c>
      <c r="C90" s="57" t="s">
        <v>637</v>
      </c>
      <c r="D90" s="54" t="s">
        <v>638</v>
      </c>
      <c r="E90" s="6" t="s">
        <v>639</v>
      </c>
      <c r="F90" s="19">
        <v>20000</v>
      </c>
      <c r="G90" s="24">
        <v>20392.66</v>
      </c>
      <c r="H90" s="24">
        <v>2.16</v>
      </c>
      <c r="I90" s="31">
        <v>7.5549999999999997</v>
      </c>
      <c r="J90" s="31"/>
      <c r="K90" s="35" t="s">
        <v>617</v>
      </c>
    </row>
    <row r="91" spans="1:11" x14ac:dyDescent="0.3">
      <c r="B91" s="8" t="s">
        <v>1890</v>
      </c>
      <c r="C91" s="57" t="s">
        <v>88</v>
      </c>
      <c r="D91" s="54" t="s">
        <v>1891</v>
      </c>
      <c r="E91" s="6" t="s">
        <v>649</v>
      </c>
      <c r="F91" s="19">
        <v>20000</v>
      </c>
      <c r="G91" s="24">
        <v>20386.54</v>
      </c>
      <c r="H91" s="24">
        <v>2.16</v>
      </c>
      <c r="I91" s="31">
        <v>8.6349999999999998</v>
      </c>
      <c r="J91" s="31"/>
      <c r="K91" s="35" t="s">
        <v>617</v>
      </c>
    </row>
    <row r="92" spans="1:11" x14ac:dyDescent="0.3">
      <c r="B92" s="8" t="s">
        <v>1819</v>
      </c>
      <c r="C92" s="57" t="s">
        <v>1820</v>
      </c>
      <c r="D92" s="54" t="s">
        <v>1821</v>
      </c>
      <c r="E92" s="6" t="s">
        <v>694</v>
      </c>
      <c r="F92" s="19">
        <v>16000</v>
      </c>
      <c r="G92" s="24">
        <v>16180.88</v>
      </c>
      <c r="H92" s="24">
        <v>1.71</v>
      </c>
      <c r="I92" s="31">
        <v>7.165</v>
      </c>
      <c r="J92" s="31"/>
      <c r="K92" s="35" t="s">
        <v>617</v>
      </c>
    </row>
    <row r="93" spans="1:11" x14ac:dyDescent="0.3">
      <c r="B93" s="8" t="s">
        <v>2279</v>
      </c>
      <c r="C93" s="57" t="s">
        <v>220</v>
      </c>
      <c r="D93" s="54" t="s">
        <v>2280</v>
      </c>
      <c r="E93" s="6" t="s">
        <v>632</v>
      </c>
      <c r="F93" s="19">
        <v>15000</v>
      </c>
      <c r="G93" s="24">
        <v>15197.45</v>
      </c>
      <c r="H93" s="24">
        <v>1.61</v>
      </c>
      <c r="I93" s="31">
        <v>7.8928000000000003</v>
      </c>
      <c r="J93" s="31"/>
      <c r="K93" s="35" t="s">
        <v>617</v>
      </c>
    </row>
    <row r="94" spans="1:11" x14ac:dyDescent="0.3">
      <c r="B94" s="8" t="s">
        <v>691</v>
      </c>
      <c r="C94" s="57" t="s">
        <v>692</v>
      </c>
      <c r="D94" s="54" t="s">
        <v>693</v>
      </c>
      <c r="E94" s="6" t="s">
        <v>694</v>
      </c>
      <c r="F94" s="19">
        <v>15000</v>
      </c>
      <c r="G94" s="24">
        <v>15086.57</v>
      </c>
      <c r="H94" s="24">
        <v>1.6</v>
      </c>
      <c r="I94" s="31">
        <v>8.8949999999999996</v>
      </c>
      <c r="J94" s="31"/>
      <c r="K94" s="35" t="s">
        <v>617</v>
      </c>
    </row>
    <row r="95" spans="1:11" x14ac:dyDescent="0.3">
      <c r="B95" s="8" t="s">
        <v>2281</v>
      </c>
      <c r="C95" s="57" t="s">
        <v>1266</v>
      </c>
      <c r="D95" s="54" t="s">
        <v>2282</v>
      </c>
      <c r="E95" s="6" t="s">
        <v>625</v>
      </c>
      <c r="F95" s="19">
        <v>11000</v>
      </c>
      <c r="G95" s="24">
        <v>11156.82</v>
      </c>
      <c r="H95" s="24">
        <v>1.18</v>
      </c>
      <c r="I95" s="31">
        <v>7.2355999999999998</v>
      </c>
      <c r="J95" s="31"/>
      <c r="K95" s="35" t="s">
        <v>617</v>
      </c>
    </row>
    <row r="96" spans="1:11" x14ac:dyDescent="0.3">
      <c r="B96" s="8" t="s">
        <v>2283</v>
      </c>
      <c r="C96" s="57" t="s">
        <v>1897</v>
      </c>
      <c r="D96" s="54" t="s">
        <v>2284</v>
      </c>
      <c r="E96" s="6" t="s">
        <v>632</v>
      </c>
      <c r="F96" s="19">
        <v>10000</v>
      </c>
      <c r="G96" s="24">
        <v>10159.74</v>
      </c>
      <c r="H96" s="24">
        <v>1.08</v>
      </c>
      <c r="I96" s="31">
        <v>7.43</v>
      </c>
      <c r="J96" s="31"/>
      <c r="K96" s="35" t="s">
        <v>617</v>
      </c>
    </row>
    <row r="97" spans="2:11" x14ac:dyDescent="0.3">
      <c r="B97" s="8" t="s">
        <v>1959</v>
      </c>
      <c r="C97" s="57" t="s">
        <v>1960</v>
      </c>
      <c r="D97" s="54" t="s">
        <v>1961</v>
      </c>
      <c r="E97" s="6" t="s">
        <v>625</v>
      </c>
      <c r="F97" s="19">
        <v>100</v>
      </c>
      <c r="G97" s="24">
        <v>10109.879999999999</v>
      </c>
      <c r="H97" s="24">
        <v>1.07</v>
      </c>
      <c r="I97" s="31">
        <v>7.2774000000000001</v>
      </c>
      <c r="J97" s="31">
        <v>7.2354806098500006</v>
      </c>
      <c r="K97" s="35" t="s">
        <v>617</v>
      </c>
    </row>
    <row r="98" spans="2:11" x14ac:dyDescent="0.3">
      <c r="B98" s="8" t="s">
        <v>2285</v>
      </c>
      <c r="C98" s="57" t="s">
        <v>770</v>
      </c>
      <c r="D98" s="54" t="s">
        <v>2286</v>
      </c>
      <c r="E98" s="6" t="s">
        <v>694</v>
      </c>
      <c r="F98" s="19">
        <v>10000</v>
      </c>
      <c r="G98" s="24">
        <v>9972.56</v>
      </c>
      <c r="H98" s="24">
        <v>1.06</v>
      </c>
      <c r="I98" s="31">
        <v>9.5496999999999996</v>
      </c>
      <c r="J98" s="31"/>
      <c r="K98" s="35" t="s">
        <v>617</v>
      </c>
    </row>
    <row r="99" spans="2:11" x14ac:dyDescent="0.3">
      <c r="B99" s="8" t="s">
        <v>1915</v>
      </c>
      <c r="C99" s="57" t="s">
        <v>674</v>
      </c>
      <c r="D99" s="54" t="s">
        <v>1916</v>
      </c>
      <c r="E99" s="6" t="s">
        <v>676</v>
      </c>
      <c r="F99" s="19">
        <v>9000</v>
      </c>
      <c r="G99" s="24">
        <v>9129.26</v>
      </c>
      <c r="H99" s="24">
        <v>0.97</v>
      </c>
      <c r="I99" s="31">
        <v>7.2348999999999997</v>
      </c>
      <c r="J99" s="31"/>
      <c r="K99" s="35" t="s">
        <v>617</v>
      </c>
    </row>
    <row r="100" spans="2:11" x14ac:dyDescent="0.3">
      <c r="B100" s="8" t="s">
        <v>1935</v>
      </c>
      <c r="C100" s="57" t="s">
        <v>220</v>
      </c>
      <c r="D100" s="54" t="s">
        <v>1936</v>
      </c>
      <c r="E100" s="6" t="s">
        <v>632</v>
      </c>
      <c r="F100" s="19">
        <v>7500</v>
      </c>
      <c r="G100" s="24">
        <v>7616.47</v>
      </c>
      <c r="H100" s="24">
        <v>0.81</v>
      </c>
      <c r="I100" s="31">
        <v>7.79</v>
      </c>
      <c r="J100" s="31"/>
      <c r="K100" s="35" t="s">
        <v>617</v>
      </c>
    </row>
    <row r="101" spans="2:11" x14ac:dyDescent="0.3">
      <c r="B101" s="8" t="s">
        <v>1905</v>
      </c>
      <c r="C101" s="57" t="s">
        <v>1906</v>
      </c>
      <c r="D101" s="54" t="s">
        <v>1907</v>
      </c>
      <c r="E101" s="6" t="s">
        <v>625</v>
      </c>
      <c r="F101" s="19">
        <v>5000</v>
      </c>
      <c r="G101" s="24">
        <v>5084.1899999999996</v>
      </c>
      <c r="H101" s="24">
        <v>0.54</v>
      </c>
      <c r="I101" s="31">
        <v>7.1550000000000002</v>
      </c>
      <c r="J101" s="31"/>
      <c r="K101" s="35" t="s">
        <v>617</v>
      </c>
    </row>
    <row r="102" spans="2:11" x14ac:dyDescent="0.3">
      <c r="B102" s="8" t="s">
        <v>2287</v>
      </c>
      <c r="C102" s="57" t="s">
        <v>1911</v>
      </c>
      <c r="D102" s="54" t="s">
        <v>2288</v>
      </c>
      <c r="E102" s="6" t="s">
        <v>625</v>
      </c>
      <c r="F102" s="19">
        <v>5000</v>
      </c>
      <c r="G102" s="24">
        <v>5070.7</v>
      </c>
      <c r="H102" s="24">
        <v>0.54</v>
      </c>
      <c r="I102" s="31">
        <v>7.24</v>
      </c>
      <c r="J102" s="31"/>
      <c r="K102" s="35" t="s">
        <v>617</v>
      </c>
    </row>
    <row r="103" spans="2:11" x14ac:dyDescent="0.3">
      <c r="B103" s="8" t="s">
        <v>773</v>
      </c>
      <c r="C103" s="57" t="s">
        <v>774</v>
      </c>
      <c r="D103" s="54" t="s">
        <v>775</v>
      </c>
      <c r="E103" s="6" t="s">
        <v>776</v>
      </c>
      <c r="F103" s="19">
        <v>5000</v>
      </c>
      <c r="G103" s="24">
        <v>5062.51</v>
      </c>
      <c r="H103" s="24">
        <v>0.54</v>
      </c>
      <c r="I103" s="31">
        <v>8.3953000000000007</v>
      </c>
      <c r="J103" s="31"/>
      <c r="K103" s="35" t="s">
        <v>617</v>
      </c>
    </row>
    <row r="104" spans="2:11" x14ac:dyDescent="0.3">
      <c r="B104" s="8" t="s">
        <v>2289</v>
      </c>
      <c r="C104" s="57" t="s">
        <v>641</v>
      </c>
      <c r="D104" s="54" t="s">
        <v>2290</v>
      </c>
      <c r="E104" s="6" t="s">
        <v>625</v>
      </c>
      <c r="F104" s="19">
        <v>5000</v>
      </c>
      <c r="G104" s="24">
        <v>5058.1000000000004</v>
      </c>
      <c r="H104" s="24">
        <v>0.54</v>
      </c>
      <c r="I104" s="31">
        <v>7.32</v>
      </c>
      <c r="J104" s="31"/>
      <c r="K104" s="35"/>
    </row>
    <row r="105" spans="2:11" x14ac:dyDescent="0.3">
      <c r="B105" s="8" t="s">
        <v>2291</v>
      </c>
      <c r="C105" s="57" t="s">
        <v>724</v>
      </c>
      <c r="D105" s="54" t="s">
        <v>2292</v>
      </c>
      <c r="E105" s="6" t="s">
        <v>772</v>
      </c>
      <c r="F105" s="19">
        <v>5000</v>
      </c>
      <c r="G105" s="24">
        <v>5034.7299999999996</v>
      </c>
      <c r="H105" s="24">
        <v>0.53</v>
      </c>
      <c r="I105" s="31">
        <v>8.3722999999999992</v>
      </c>
      <c r="J105" s="31"/>
      <c r="K105" s="35" t="s">
        <v>617</v>
      </c>
    </row>
    <row r="106" spans="2:11" x14ac:dyDescent="0.3">
      <c r="B106" s="8" t="s">
        <v>782</v>
      </c>
      <c r="C106" s="57" t="s">
        <v>783</v>
      </c>
      <c r="D106" s="54" t="s">
        <v>784</v>
      </c>
      <c r="E106" s="6" t="s">
        <v>639</v>
      </c>
      <c r="F106" s="19">
        <v>4500</v>
      </c>
      <c r="G106" s="24">
        <v>4490.8</v>
      </c>
      <c r="H106" s="24">
        <v>0.48</v>
      </c>
      <c r="I106" s="31">
        <v>7.8</v>
      </c>
      <c r="J106" s="31"/>
      <c r="K106" s="35" t="s">
        <v>617</v>
      </c>
    </row>
    <row r="107" spans="2:11" x14ac:dyDescent="0.3">
      <c r="B107" s="8" t="s">
        <v>785</v>
      </c>
      <c r="C107" s="57" t="s">
        <v>783</v>
      </c>
      <c r="D107" s="54" t="s">
        <v>786</v>
      </c>
      <c r="E107" s="6" t="s">
        <v>639</v>
      </c>
      <c r="F107" s="19">
        <v>4500</v>
      </c>
      <c r="G107" s="24">
        <v>4489.07</v>
      </c>
      <c r="H107" s="24">
        <v>0.48</v>
      </c>
      <c r="I107" s="31">
        <v>7.8</v>
      </c>
      <c r="J107" s="31"/>
      <c r="K107" s="35" t="s">
        <v>617</v>
      </c>
    </row>
    <row r="108" spans="2:11" x14ac:dyDescent="0.3">
      <c r="B108" s="8" t="s">
        <v>787</v>
      </c>
      <c r="C108" s="57" t="s">
        <v>783</v>
      </c>
      <c r="D108" s="54" t="s">
        <v>788</v>
      </c>
      <c r="E108" s="6" t="s">
        <v>639</v>
      </c>
      <c r="F108" s="19">
        <v>4500</v>
      </c>
      <c r="G108" s="24">
        <v>4486.67</v>
      </c>
      <c r="H108" s="24">
        <v>0.48</v>
      </c>
      <c r="I108" s="31">
        <v>7.8014000000000001</v>
      </c>
      <c r="J108" s="31"/>
      <c r="K108" s="35" t="s">
        <v>617</v>
      </c>
    </row>
    <row r="109" spans="2:11" x14ac:dyDescent="0.3">
      <c r="B109" s="8" t="s">
        <v>789</v>
      </c>
      <c r="C109" s="57" t="s">
        <v>783</v>
      </c>
      <c r="D109" s="54" t="s">
        <v>790</v>
      </c>
      <c r="E109" s="6" t="s">
        <v>639</v>
      </c>
      <c r="F109" s="19">
        <v>4500</v>
      </c>
      <c r="G109" s="24">
        <v>4486.07</v>
      </c>
      <c r="H109" s="24">
        <v>0.48</v>
      </c>
      <c r="I109" s="31">
        <v>7.8</v>
      </c>
      <c r="J109" s="31"/>
      <c r="K109" s="35" t="s">
        <v>617</v>
      </c>
    </row>
    <row r="110" spans="2:11" x14ac:dyDescent="0.3">
      <c r="B110" s="8" t="s">
        <v>2293</v>
      </c>
      <c r="C110" s="57" t="s">
        <v>239</v>
      </c>
      <c r="D110" s="54" t="s">
        <v>2294</v>
      </c>
      <c r="E110" s="6" t="s">
        <v>632</v>
      </c>
      <c r="F110" s="19">
        <v>4000</v>
      </c>
      <c r="G110" s="24">
        <v>4072.42</v>
      </c>
      <c r="H110" s="24">
        <v>0.43</v>
      </c>
      <c r="I110" s="31">
        <v>7.0049999999999999</v>
      </c>
      <c r="J110" s="31"/>
      <c r="K110" s="35" t="s">
        <v>617</v>
      </c>
    </row>
    <row r="111" spans="2:11" x14ac:dyDescent="0.3">
      <c r="B111" s="8" t="s">
        <v>769</v>
      </c>
      <c r="C111" s="57" t="s">
        <v>770</v>
      </c>
      <c r="D111" s="54" t="s">
        <v>771</v>
      </c>
      <c r="E111" s="6" t="s">
        <v>772</v>
      </c>
      <c r="F111" s="19">
        <v>3000</v>
      </c>
      <c r="G111" s="24">
        <v>3005.2</v>
      </c>
      <c r="H111" s="24">
        <v>0.32</v>
      </c>
      <c r="I111" s="31">
        <v>8.7451000000000008</v>
      </c>
      <c r="J111" s="31"/>
      <c r="K111" s="35" t="s">
        <v>617</v>
      </c>
    </row>
    <row r="112" spans="2:11" x14ac:dyDescent="0.3">
      <c r="B112" s="8" t="s">
        <v>1081</v>
      </c>
      <c r="C112" s="57" t="s">
        <v>1082</v>
      </c>
      <c r="D112" s="54" t="s">
        <v>1083</v>
      </c>
      <c r="E112" s="6" t="s">
        <v>625</v>
      </c>
      <c r="F112" s="19">
        <v>2500</v>
      </c>
      <c r="G112" s="24">
        <v>2590.87</v>
      </c>
      <c r="H112" s="24">
        <v>0.27</v>
      </c>
      <c r="I112" s="31">
        <v>7.65</v>
      </c>
      <c r="J112" s="31"/>
      <c r="K112" s="35" t="s">
        <v>617</v>
      </c>
    </row>
    <row r="113" spans="2:11" x14ac:dyDescent="0.3">
      <c r="B113" s="8" t="s">
        <v>2295</v>
      </c>
      <c r="C113" s="57" t="s">
        <v>1906</v>
      </c>
      <c r="D113" s="54" t="s">
        <v>2296</v>
      </c>
      <c r="E113" s="6" t="s">
        <v>625</v>
      </c>
      <c r="F113" s="19">
        <v>2500</v>
      </c>
      <c r="G113" s="24">
        <v>2564.6</v>
      </c>
      <c r="H113" s="24">
        <v>0.27</v>
      </c>
      <c r="I113" s="31">
        <v>7.5350000000000001</v>
      </c>
      <c r="J113" s="31"/>
      <c r="K113" s="35" t="s">
        <v>617</v>
      </c>
    </row>
    <row r="114" spans="2:11" x14ac:dyDescent="0.3">
      <c r="B114" s="8" t="s">
        <v>2297</v>
      </c>
      <c r="C114" s="57" t="s">
        <v>88</v>
      </c>
      <c r="D114" s="54" t="s">
        <v>2298</v>
      </c>
      <c r="E114" s="6" t="s">
        <v>649</v>
      </c>
      <c r="F114" s="19">
        <v>2500</v>
      </c>
      <c r="G114" s="24">
        <v>2551.44</v>
      </c>
      <c r="H114" s="24">
        <v>0.27</v>
      </c>
      <c r="I114" s="31">
        <v>7.2748999999999997</v>
      </c>
      <c r="J114" s="31"/>
      <c r="K114" s="35" t="s">
        <v>617</v>
      </c>
    </row>
    <row r="115" spans="2:11" x14ac:dyDescent="0.3">
      <c r="B115" s="8" t="s">
        <v>721</v>
      </c>
      <c r="C115" s="57" t="s">
        <v>692</v>
      </c>
      <c r="D115" s="54" t="s">
        <v>722</v>
      </c>
      <c r="E115" s="6" t="s">
        <v>694</v>
      </c>
      <c r="F115" s="19">
        <v>2500</v>
      </c>
      <c r="G115" s="24">
        <v>2516.1799999999998</v>
      </c>
      <c r="H115" s="24">
        <v>0.27</v>
      </c>
      <c r="I115" s="31">
        <v>8.8949999999999996</v>
      </c>
      <c r="J115" s="31"/>
      <c r="K115" s="35" t="s">
        <v>617</v>
      </c>
    </row>
    <row r="116" spans="2:11" x14ac:dyDescent="0.3">
      <c r="B116" s="8" t="s">
        <v>2299</v>
      </c>
      <c r="C116" s="57" t="s">
        <v>1669</v>
      </c>
      <c r="D116" s="54" t="s">
        <v>2300</v>
      </c>
      <c r="E116" s="6" t="s">
        <v>776</v>
      </c>
      <c r="F116" s="19">
        <v>2400</v>
      </c>
      <c r="G116" s="24">
        <v>2422.96</v>
      </c>
      <c r="H116" s="24">
        <v>0.26</v>
      </c>
      <c r="I116" s="31">
        <v>7.7134</v>
      </c>
      <c r="J116" s="31"/>
      <c r="K116" s="35" t="s">
        <v>617</v>
      </c>
    </row>
    <row r="117" spans="2:11" x14ac:dyDescent="0.3">
      <c r="B117" s="8" t="s">
        <v>1817</v>
      </c>
      <c r="C117" s="57" t="s">
        <v>780</v>
      </c>
      <c r="D117" s="54" t="s">
        <v>1818</v>
      </c>
      <c r="E117" s="6" t="s">
        <v>676</v>
      </c>
      <c r="F117" s="19">
        <v>2300</v>
      </c>
      <c r="G117" s="24">
        <v>2320.0700000000002</v>
      </c>
      <c r="H117" s="24">
        <v>0.25</v>
      </c>
      <c r="I117" s="31">
        <v>7.25</v>
      </c>
      <c r="J117" s="31"/>
      <c r="K117" s="35"/>
    </row>
    <row r="118" spans="2:11" x14ac:dyDescent="0.3">
      <c r="B118" s="8" t="s">
        <v>680</v>
      </c>
      <c r="C118" s="57" t="s">
        <v>220</v>
      </c>
      <c r="D118" s="54" t="s">
        <v>681</v>
      </c>
      <c r="E118" s="6" t="s">
        <v>632</v>
      </c>
      <c r="F118" s="19">
        <v>1500</v>
      </c>
      <c r="G118" s="24">
        <v>1507.57</v>
      </c>
      <c r="H118" s="24">
        <v>0.16</v>
      </c>
      <c r="I118" s="31">
        <v>7.1398999999999999</v>
      </c>
      <c r="J118" s="31"/>
      <c r="K118" s="35" t="s">
        <v>617</v>
      </c>
    </row>
    <row r="119" spans="2:11" x14ac:dyDescent="0.3">
      <c r="C119" s="58" t="s">
        <v>172</v>
      </c>
      <c r="D119" s="54"/>
      <c r="E119" s="6"/>
      <c r="F119" s="19"/>
      <c r="G119" s="25">
        <v>253586.6</v>
      </c>
      <c r="H119" s="25">
        <v>26.91</v>
      </c>
      <c r="I119" s="31"/>
      <c r="J119" s="31"/>
      <c r="K119" s="35"/>
    </row>
    <row r="120" spans="2:11" x14ac:dyDescent="0.3">
      <c r="C120" s="57"/>
      <c r="D120" s="54"/>
      <c r="E120" s="6"/>
      <c r="F120" s="19"/>
      <c r="G120" s="24"/>
      <c r="H120" s="24"/>
      <c r="I120" s="31"/>
      <c r="J120" s="31"/>
      <c r="K120" s="35"/>
    </row>
    <row r="121" spans="2:11" x14ac:dyDescent="0.3">
      <c r="C121" s="58" t="s">
        <v>7</v>
      </c>
      <c r="D121" s="54"/>
      <c r="E121" s="6"/>
      <c r="F121" s="19"/>
      <c r="G121" s="24" t="s">
        <v>2</v>
      </c>
      <c r="H121" s="24" t="s">
        <v>2</v>
      </c>
      <c r="I121" s="31"/>
      <c r="J121" s="31"/>
      <c r="K121" s="35"/>
    </row>
    <row r="122" spans="2:11" x14ac:dyDescent="0.3">
      <c r="C122" s="57"/>
      <c r="D122" s="54"/>
      <c r="E122" s="6"/>
      <c r="F122" s="19"/>
      <c r="G122" s="24"/>
      <c r="H122" s="24"/>
      <c r="I122" s="31"/>
      <c r="J122" s="31"/>
      <c r="K122" s="35"/>
    </row>
    <row r="123" spans="2:11" x14ac:dyDescent="0.3">
      <c r="C123" s="58" t="s">
        <v>8</v>
      </c>
      <c r="D123" s="54"/>
      <c r="E123" s="6"/>
      <c r="F123" s="19"/>
      <c r="G123" s="24" t="s">
        <v>2</v>
      </c>
      <c r="H123" s="24" t="s">
        <v>2</v>
      </c>
      <c r="I123" s="31"/>
      <c r="J123" s="31"/>
      <c r="K123" s="35"/>
    </row>
    <row r="124" spans="2:11" x14ac:dyDescent="0.3">
      <c r="C124" s="57"/>
      <c r="D124" s="54"/>
      <c r="E124" s="6"/>
      <c r="F124" s="19"/>
      <c r="G124" s="24"/>
      <c r="H124" s="24"/>
      <c r="I124" s="31"/>
      <c r="J124" s="31"/>
      <c r="K124" s="35"/>
    </row>
    <row r="125" spans="2:11" x14ac:dyDescent="0.3">
      <c r="C125" s="59" t="s">
        <v>9</v>
      </c>
      <c r="D125" s="54"/>
      <c r="E125" s="6"/>
      <c r="F125" s="19"/>
      <c r="G125" s="24"/>
      <c r="H125" s="24"/>
      <c r="I125" s="31"/>
      <c r="J125" s="31"/>
      <c r="K125" s="35"/>
    </row>
    <row r="126" spans="2:11" x14ac:dyDescent="0.3">
      <c r="B126" s="8" t="s">
        <v>739</v>
      </c>
      <c r="C126" s="57" t="s">
        <v>740</v>
      </c>
      <c r="D126" s="54" t="s">
        <v>741</v>
      </c>
      <c r="E126" s="6" t="s">
        <v>183</v>
      </c>
      <c r="F126" s="19">
        <v>35000000</v>
      </c>
      <c r="G126" s="24">
        <v>34880.51</v>
      </c>
      <c r="H126" s="24">
        <v>3.69</v>
      </c>
      <c r="I126" s="31">
        <v>6.4774134999999999</v>
      </c>
      <c r="J126" s="31"/>
      <c r="K126" s="35"/>
    </row>
    <row r="127" spans="2:11" x14ac:dyDescent="0.3">
      <c r="B127" s="8" t="s">
        <v>730</v>
      </c>
      <c r="C127" s="57" t="s">
        <v>731</v>
      </c>
      <c r="D127" s="54" t="s">
        <v>732</v>
      </c>
      <c r="E127" s="6" t="s">
        <v>183</v>
      </c>
      <c r="F127" s="19">
        <v>12500000</v>
      </c>
      <c r="G127" s="24">
        <v>12815.34</v>
      </c>
      <c r="H127" s="24">
        <v>1.36</v>
      </c>
      <c r="I127" s="31">
        <v>6.5233752999999997</v>
      </c>
      <c r="J127" s="31"/>
      <c r="K127" s="35"/>
    </row>
    <row r="128" spans="2:11" x14ac:dyDescent="0.3">
      <c r="B128" s="8" t="s">
        <v>733</v>
      </c>
      <c r="C128" s="57" t="s">
        <v>734</v>
      </c>
      <c r="D128" s="54" t="s">
        <v>735</v>
      </c>
      <c r="E128" s="6" t="s">
        <v>183</v>
      </c>
      <c r="F128" s="19">
        <v>5000000</v>
      </c>
      <c r="G128" s="24">
        <v>5037.4799999999996</v>
      </c>
      <c r="H128" s="24">
        <v>0.53</v>
      </c>
      <c r="I128" s="31">
        <v>7.1525086</v>
      </c>
      <c r="J128" s="31"/>
      <c r="K128" s="35"/>
    </row>
    <row r="129" spans="1:11" x14ac:dyDescent="0.3">
      <c r="B129" s="8" t="s">
        <v>1966</v>
      </c>
      <c r="C129" s="57" t="s">
        <v>1967</v>
      </c>
      <c r="D129" s="54" t="s">
        <v>1968</v>
      </c>
      <c r="E129" s="6" t="s">
        <v>183</v>
      </c>
      <c r="F129" s="19">
        <v>2500000</v>
      </c>
      <c r="G129" s="24">
        <v>2574.17</v>
      </c>
      <c r="H129" s="24">
        <v>0.27</v>
      </c>
      <c r="I129" s="31">
        <v>7.2391880999999998</v>
      </c>
      <c r="J129" s="31"/>
      <c r="K129" s="35"/>
    </row>
    <row r="130" spans="1:11" x14ac:dyDescent="0.3">
      <c r="C130" s="58" t="s">
        <v>172</v>
      </c>
      <c r="D130" s="54"/>
      <c r="E130" s="6"/>
      <c r="F130" s="19"/>
      <c r="G130" s="25">
        <v>55307.5</v>
      </c>
      <c r="H130" s="25">
        <v>5.85</v>
      </c>
      <c r="I130" s="31"/>
      <c r="J130" s="31"/>
      <c r="K130" s="35"/>
    </row>
    <row r="131" spans="1:11" x14ac:dyDescent="0.3">
      <c r="C131" s="57"/>
      <c r="D131" s="54"/>
      <c r="E131" s="6"/>
      <c r="F131" s="19"/>
      <c r="G131" s="24"/>
      <c r="H131" s="24"/>
      <c r="I131" s="31"/>
      <c r="J131" s="31"/>
      <c r="K131" s="35"/>
    </row>
    <row r="132" spans="1:11" x14ac:dyDescent="0.3">
      <c r="C132" s="59" t="s">
        <v>10</v>
      </c>
      <c r="D132" s="54"/>
      <c r="E132" s="6"/>
      <c r="F132" s="19"/>
      <c r="G132" s="24"/>
      <c r="H132" s="24"/>
      <c r="I132" s="31"/>
      <c r="J132" s="31"/>
      <c r="K132" s="35"/>
    </row>
    <row r="133" spans="1:11" x14ac:dyDescent="0.3">
      <c r="B133" s="8" t="s">
        <v>794</v>
      </c>
      <c r="C133" s="57" t="s">
        <v>795</v>
      </c>
      <c r="D133" s="54" t="s">
        <v>796</v>
      </c>
      <c r="E133" s="6" t="s">
        <v>183</v>
      </c>
      <c r="F133" s="19">
        <v>5000000</v>
      </c>
      <c r="G133" s="24">
        <v>5003.6000000000004</v>
      </c>
      <c r="H133" s="24">
        <v>0.53</v>
      </c>
      <c r="I133" s="31">
        <v>7.0079321999999999</v>
      </c>
      <c r="J133" s="31"/>
      <c r="K133" s="35"/>
    </row>
    <row r="134" spans="1:11" x14ac:dyDescent="0.3">
      <c r="B134" s="8" t="s">
        <v>742</v>
      </c>
      <c r="C134" s="57" t="s">
        <v>743</v>
      </c>
      <c r="D134" s="54" t="s">
        <v>744</v>
      </c>
      <c r="E134" s="6" t="s">
        <v>183</v>
      </c>
      <c r="F134" s="19">
        <v>2500000</v>
      </c>
      <c r="G134" s="24">
        <v>2487.2399999999998</v>
      </c>
      <c r="H134" s="24">
        <v>0.26</v>
      </c>
      <c r="I134" s="31">
        <v>7.2751925000000002</v>
      </c>
      <c r="J134" s="31"/>
      <c r="K134" s="35"/>
    </row>
    <row r="135" spans="1:11" x14ac:dyDescent="0.3">
      <c r="C135" s="58" t="s">
        <v>172</v>
      </c>
      <c r="D135" s="54"/>
      <c r="E135" s="6"/>
      <c r="F135" s="19"/>
      <c r="G135" s="25">
        <v>7490.84</v>
      </c>
      <c r="H135" s="25">
        <v>0.79</v>
      </c>
      <c r="I135" s="31"/>
      <c r="J135" s="31"/>
      <c r="K135" s="35"/>
    </row>
    <row r="136" spans="1:11" x14ac:dyDescent="0.3">
      <c r="C136" s="57"/>
      <c r="D136" s="54"/>
      <c r="E136" s="6"/>
      <c r="F136" s="19"/>
      <c r="G136" s="24"/>
      <c r="H136" s="24"/>
      <c r="I136" s="31"/>
      <c r="J136" s="31"/>
      <c r="K136" s="35"/>
    </row>
    <row r="137" spans="1:11" x14ac:dyDescent="0.3">
      <c r="A137" s="10"/>
      <c r="B137" s="28"/>
      <c r="C137" s="58" t="s">
        <v>11</v>
      </c>
      <c r="D137" s="54"/>
      <c r="E137" s="6"/>
      <c r="F137" s="19"/>
      <c r="G137" s="24"/>
      <c r="H137" s="24"/>
      <c r="I137" s="31"/>
      <c r="J137" s="31"/>
      <c r="K137" s="35"/>
    </row>
    <row r="138" spans="1:11" x14ac:dyDescent="0.3">
      <c r="A138" s="28"/>
      <c r="B138" s="28"/>
      <c r="C138" s="58" t="s">
        <v>13</v>
      </c>
      <c r="D138" s="54"/>
      <c r="E138" s="6"/>
      <c r="F138" s="19"/>
      <c r="G138" s="24" t="s">
        <v>2</v>
      </c>
      <c r="H138" s="24" t="s">
        <v>2</v>
      </c>
      <c r="I138" s="31"/>
      <c r="J138" s="31"/>
      <c r="K138" s="35"/>
    </row>
    <row r="139" spans="1:11" x14ac:dyDescent="0.3">
      <c r="A139" s="28"/>
      <c r="B139" s="28"/>
      <c r="C139" s="58"/>
      <c r="D139" s="54"/>
      <c r="E139" s="6"/>
      <c r="F139" s="19"/>
      <c r="G139" s="24"/>
      <c r="H139" s="24"/>
      <c r="I139" s="31"/>
      <c r="J139" s="31"/>
      <c r="K139" s="35"/>
    </row>
    <row r="140" spans="1:11" x14ac:dyDescent="0.3">
      <c r="C140" s="59" t="s">
        <v>14</v>
      </c>
      <c r="D140" s="54"/>
      <c r="E140" s="6"/>
      <c r="F140" s="19"/>
      <c r="G140" s="24"/>
      <c r="H140" s="24"/>
      <c r="I140" s="31"/>
      <c r="J140" s="31"/>
      <c r="K140" s="35"/>
    </row>
    <row r="141" spans="1:11" x14ac:dyDescent="0.3">
      <c r="B141" s="8" t="s">
        <v>2301</v>
      </c>
      <c r="C141" s="57" t="s">
        <v>1414</v>
      </c>
      <c r="D141" s="54" t="s">
        <v>2302</v>
      </c>
      <c r="E141" s="6" t="s">
        <v>748</v>
      </c>
      <c r="F141" s="19">
        <v>2000</v>
      </c>
      <c r="G141" s="24">
        <v>9801.35</v>
      </c>
      <c r="H141" s="24">
        <v>1.04</v>
      </c>
      <c r="I141" s="31">
        <v>5.9180999999999999</v>
      </c>
      <c r="J141" s="31"/>
      <c r="K141" s="35" t="s">
        <v>617</v>
      </c>
    </row>
    <row r="142" spans="1:11" x14ac:dyDescent="0.3">
      <c r="C142" s="58" t="s">
        <v>172</v>
      </c>
      <c r="D142" s="54"/>
      <c r="E142" s="6"/>
      <c r="F142" s="19"/>
      <c r="G142" s="25">
        <v>9801.35</v>
      </c>
      <c r="H142" s="25">
        <v>1.04</v>
      </c>
      <c r="I142" s="31"/>
      <c r="J142" s="31"/>
      <c r="K142" s="35"/>
    </row>
    <row r="143" spans="1:11" x14ac:dyDescent="0.3">
      <c r="C143" s="57"/>
      <c r="D143" s="54"/>
      <c r="E143" s="6"/>
      <c r="F143" s="19"/>
      <c r="G143" s="24"/>
      <c r="H143" s="24"/>
      <c r="I143" s="31"/>
      <c r="J143" s="31"/>
      <c r="K143" s="35"/>
    </row>
    <row r="144" spans="1:11" x14ac:dyDescent="0.3">
      <c r="C144" s="58" t="s">
        <v>15</v>
      </c>
      <c r="D144" s="54"/>
      <c r="E144" s="6"/>
      <c r="F144" s="19"/>
      <c r="G144" s="24" t="s">
        <v>2</v>
      </c>
      <c r="H144" s="24" t="s">
        <v>2</v>
      </c>
      <c r="I144" s="31"/>
      <c r="J144" s="31"/>
      <c r="K144" s="35"/>
    </row>
    <row r="145" spans="1:11" x14ac:dyDescent="0.3">
      <c r="C145" s="57"/>
      <c r="D145" s="54"/>
      <c r="E145" s="6"/>
      <c r="F145" s="19"/>
      <c r="G145" s="24"/>
      <c r="H145" s="24"/>
      <c r="I145" s="31"/>
      <c r="J145" s="31"/>
      <c r="K145" s="35"/>
    </row>
    <row r="146" spans="1:11" x14ac:dyDescent="0.3">
      <c r="C146" s="58" t="s">
        <v>16</v>
      </c>
      <c r="D146" s="54"/>
      <c r="E146" s="6"/>
      <c r="F146" s="19"/>
      <c r="G146" s="24" t="s">
        <v>2</v>
      </c>
      <c r="H146" s="24" t="s">
        <v>2</v>
      </c>
      <c r="I146" s="31"/>
      <c r="J146" s="31"/>
      <c r="K146" s="35"/>
    </row>
    <row r="147" spans="1:11" x14ac:dyDescent="0.3">
      <c r="C147" s="57"/>
      <c r="D147" s="54"/>
      <c r="E147" s="6"/>
      <c r="F147" s="19"/>
      <c r="G147" s="24"/>
      <c r="H147" s="24"/>
      <c r="I147" s="31"/>
      <c r="J147" s="31"/>
      <c r="K147" s="35"/>
    </row>
    <row r="148" spans="1:11" x14ac:dyDescent="0.3">
      <c r="C148" s="58" t="s">
        <v>17</v>
      </c>
      <c r="D148" s="54"/>
      <c r="E148" s="6"/>
      <c r="F148" s="19"/>
      <c r="G148" s="24" t="s">
        <v>2</v>
      </c>
      <c r="H148" s="24" t="s">
        <v>2</v>
      </c>
      <c r="I148" s="31"/>
      <c r="J148" s="31"/>
      <c r="K148" s="35"/>
    </row>
    <row r="149" spans="1:11" x14ac:dyDescent="0.3">
      <c r="C149" s="57"/>
      <c r="D149" s="54"/>
      <c r="E149" s="6"/>
      <c r="F149" s="19"/>
      <c r="G149" s="24"/>
      <c r="H149" s="24"/>
      <c r="I149" s="31"/>
      <c r="J149" s="31"/>
      <c r="K149" s="35"/>
    </row>
    <row r="150" spans="1:11" x14ac:dyDescent="0.3">
      <c r="A150" s="10"/>
      <c r="B150" s="28"/>
      <c r="C150" s="58" t="s">
        <v>18</v>
      </c>
      <c r="D150" s="54"/>
      <c r="E150" s="6"/>
      <c r="F150" s="19"/>
      <c r="G150" s="24"/>
      <c r="H150" s="24"/>
      <c r="I150" s="31"/>
      <c r="J150" s="31"/>
      <c r="K150" s="35"/>
    </row>
    <row r="151" spans="1:11" x14ac:dyDescent="0.3">
      <c r="C151" s="59" t="s">
        <v>19</v>
      </c>
      <c r="D151" s="54"/>
      <c r="E151" s="6"/>
      <c r="F151" s="19"/>
      <c r="G151" s="24"/>
      <c r="H151" s="24"/>
      <c r="I151" s="31"/>
      <c r="J151" s="31"/>
      <c r="K151" s="35"/>
    </row>
    <row r="152" spans="1:11" x14ac:dyDescent="0.3">
      <c r="B152" s="8" t="s">
        <v>2303</v>
      </c>
      <c r="C152" s="57" t="s">
        <v>2304</v>
      </c>
      <c r="D152" s="54" t="s">
        <v>2305</v>
      </c>
      <c r="E152" s="6" t="s">
        <v>5251</v>
      </c>
      <c r="F152" s="19">
        <v>51296178</v>
      </c>
      <c r="G152" s="24">
        <v>56225.74</v>
      </c>
      <c r="H152" s="24">
        <v>5.96</v>
      </c>
      <c r="I152" s="31"/>
      <c r="J152" s="31"/>
      <c r="K152" s="35"/>
    </row>
    <row r="153" spans="1:11" x14ac:dyDescent="0.3">
      <c r="B153" s="8" t="s">
        <v>2306</v>
      </c>
      <c r="C153" s="57" t="s">
        <v>2307</v>
      </c>
      <c r="D153" s="54" t="s">
        <v>2308</v>
      </c>
      <c r="E153" s="6" t="s">
        <v>5251</v>
      </c>
      <c r="F153" s="19">
        <v>37241000</v>
      </c>
      <c r="G153" s="24">
        <v>31543.13</v>
      </c>
      <c r="H153" s="24">
        <v>3.34</v>
      </c>
      <c r="I153" s="31"/>
      <c r="J153" s="31"/>
      <c r="K153" s="35"/>
    </row>
    <row r="154" spans="1:11" x14ac:dyDescent="0.3">
      <c r="B154" s="8" t="s">
        <v>2309</v>
      </c>
      <c r="C154" s="57" t="s">
        <v>2310</v>
      </c>
      <c r="D154" s="54" t="s">
        <v>2311</v>
      </c>
      <c r="E154" s="6" t="s">
        <v>5251</v>
      </c>
      <c r="F154" s="19">
        <v>26730000</v>
      </c>
      <c r="G154" s="24">
        <v>28574.37</v>
      </c>
      <c r="H154" s="24">
        <v>3.03</v>
      </c>
      <c r="I154" s="31"/>
      <c r="J154" s="31"/>
      <c r="K154" s="35"/>
    </row>
    <row r="155" spans="1:11" x14ac:dyDescent="0.3">
      <c r="C155" s="58" t="s">
        <v>172</v>
      </c>
      <c r="D155" s="54"/>
      <c r="E155" s="6"/>
      <c r="F155" s="19"/>
      <c r="G155" s="25">
        <v>116343.24</v>
      </c>
      <c r="H155" s="25">
        <v>12.33</v>
      </c>
      <c r="I155" s="31"/>
      <c r="J155" s="31"/>
      <c r="K155" s="35"/>
    </row>
    <row r="156" spans="1:11" x14ac:dyDescent="0.3">
      <c r="C156" s="57"/>
      <c r="D156" s="54"/>
      <c r="E156" s="6"/>
      <c r="F156" s="19"/>
      <c r="G156" s="24"/>
      <c r="H156" s="24"/>
      <c r="I156" s="31"/>
      <c r="J156" s="31"/>
      <c r="K156" s="35"/>
    </row>
    <row r="157" spans="1:11" x14ac:dyDescent="0.3">
      <c r="C157" s="58" t="s">
        <v>20</v>
      </c>
      <c r="D157" s="54"/>
      <c r="E157" s="6"/>
      <c r="F157" s="19"/>
      <c r="G157" s="24" t="s">
        <v>2</v>
      </c>
      <c r="H157" s="24" t="s">
        <v>2</v>
      </c>
      <c r="I157" s="31"/>
      <c r="J157" s="31"/>
      <c r="K157" s="35"/>
    </row>
    <row r="158" spans="1:11" x14ac:dyDescent="0.3">
      <c r="C158" s="57"/>
      <c r="D158" s="54"/>
      <c r="E158" s="6"/>
      <c r="F158" s="19"/>
      <c r="G158" s="24"/>
      <c r="H158" s="24"/>
      <c r="I158" s="31"/>
      <c r="J158" s="31"/>
      <c r="K158" s="35"/>
    </row>
    <row r="159" spans="1:11" x14ac:dyDescent="0.3">
      <c r="C159" s="58" t="s">
        <v>21</v>
      </c>
      <c r="D159" s="54"/>
      <c r="E159" s="6"/>
      <c r="F159" s="19"/>
      <c r="G159" s="24" t="s">
        <v>2</v>
      </c>
      <c r="H159" s="24" t="s">
        <v>2</v>
      </c>
      <c r="I159" s="31"/>
      <c r="J159" s="31"/>
      <c r="K159" s="35"/>
    </row>
    <row r="160" spans="1:11" x14ac:dyDescent="0.3">
      <c r="C160" s="57"/>
      <c r="D160" s="54"/>
      <c r="E160" s="6"/>
      <c r="F160" s="19"/>
      <c r="G160" s="24"/>
      <c r="H160" s="24"/>
      <c r="I160" s="31"/>
      <c r="J160" s="31"/>
      <c r="K160" s="35"/>
    </row>
    <row r="161" spans="1:54" x14ac:dyDescent="0.3">
      <c r="C161" s="58" t="s">
        <v>22</v>
      </c>
      <c r="D161" s="54"/>
      <c r="E161" s="6"/>
      <c r="F161" s="19"/>
      <c r="G161" s="24" t="s">
        <v>2</v>
      </c>
      <c r="H161" s="24" t="s">
        <v>2</v>
      </c>
      <c r="I161" s="31"/>
      <c r="J161" s="31"/>
      <c r="K161" s="35"/>
    </row>
    <row r="162" spans="1:54" x14ac:dyDescent="0.3">
      <c r="C162" s="57"/>
      <c r="D162" s="54"/>
      <c r="E162" s="6"/>
      <c r="F162" s="19"/>
      <c r="G162" s="24"/>
      <c r="H162" s="24"/>
      <c r="I162" s="31"/>
      <c r="J162" s="31"/>
      <c r="K162" s="35"/>
    </row>
    <row r="163" spans="1:54" x14ac:dyDescent="0.3">
      <c r="C163" s="58" t="s">
        <v>23</v>
      </c>
      <c r="D163" s="54"/>
      <c r="E163" s="6"/>
      <c r="F163" s="19"/>
      <c r="G163" s="24" t="s">
        <v>2</v>
      </c>
      <c r="H163" s="24" t="s">
        <v>2</v>
      </c>
      <c r="I163" s="31"/>
      <c r="J163" s="31"/>
      <c r="K163" s="35"/>
    </row>
    <row r="164" spans="1:54" x14ac:dyDescent="0.3">
      <c r="C164" s="57"/>
      <c r="D164" s="54"/>
      <c r="E164" s="6"/>
      <c r="F164" s="19"/>
      <c r="G164" s="24"/>
      <c r="H164" s="24"/>
      <c r="I164" s="31"/>
      <c r="J164" s="31"/>
      <c r="K164" s="35"/>
    </row>
    <row r="165" spans="1:54" x14ac:dyDescent="0.3">
      <c r="C165" s="59" t="s">
        <v>24</v>
      </c>
      <c r="D165" s="54"/>
      <c r="E165" s="6"/>
      <c r="F165" s="19"/>
      <c r="G165" s="24"/>
      <c r="H165" s="24"/>
      <c r="I165" s="31"/>
      <c r="J165" s="31"/>
      <c r="K165" s="35"/>
    </row>
    <row r="166" spans="1:54" x14ac:dyDescent="0.3">
      <c r="B166" s="8" t="s">
        <v>184</v>
      </c>
      <c r="C166" s="57" t="s">
        <v>185</v>
      </c>
      <c r="D166" s="54"/>
      <c r="E166" s="6"/>
      <c r="F166" s="19"/>
      <c r="G166" s="24">
        <v>35723.39</v>
      </c>
      <c r="H166" s="24">
        <v>3.78</v>
      </c>
      <c r="I166" s="31"/>
      <c r="J166" s="31"/>
      <c r="K166" s="35"/>
    </row>
    <row r="167" spans="1:54" x14ac:dyDescent="0.3">
      <c r="C167" s="58" t="s">
        <v>172</v>
      </c>
      <c r="D167" s="54"/>
      <c r="E167" s="6"/>
      <c r="F167" s="19"/>
      <c r="G167" s="25">
        <v>35723.39</v>
      </c>
      <c r="H167" s="25">
        <v>3.78</v>
      </c>
      <c r="I167" s="31"/>
      <c r="J167" s="31"/>
      <c r="K167" s="35"/>
    </row>
    <row r="168" spans="1:54" x14ac:dyDescent="0.3">
      <c r="C168" s="57"/>
      <c r="D168" s="54"/>
      <c r="E168" s="6"/>
      <c r="F168" s="19"/>
      <c r="G168" s="24"/>
      <c r="H168" s="24"/>
      <c r="I168" s="31"/>
      <c r="J168" s="31"/>
      <c r="K168" s="35"/>
    </row>
    <row r="169" spans="1:54" x14ac:dyDescent="0.3">
      <c r="A169" s="10"/>
      <c r="B169" s="28"/>
      <c r="C169" s="58" t="s">
        <v>25</v>
      </c>
      <c r="D169" s="54"/>
      <c r="E169" s="6"/>
      <c r="F169" s="19"/>
      <c r="G169" s="24"/>
      <c r="H169" s="24"/>
      <c r="I169" s="31"/>
      <c r="J169" s="31"/>
      <c r="K169" s="35"/>
    </row>
    <row r="170" spans="1:54" s="2" customFormat="1" ht="13.8" x14ac:dyDescent="0.3">
      <c r="A170" s="28"/>
      <c r="B170" s="28"/>
      <c r="C170" s="57" t="s">
        <v>5242</v>
      </c>
      <c r="D170" s="54"/>
      <c r="E170" s="6"/>
      <c r="F170" s="19"/>
      <c r="G170" s="24" t="s">
        <v>2</v>
      </c>
      <c r="H170" s="24" t="s">
        <v>2</v>
      </c>
      <c r="I170" s="31"/>
      <c r="J170" s="31"/>
      <c r="K170" s="35"/>
      <c r="L170" s="3"/>
      <c r="AI170" s="3"/>
      <c r="AV170" s="3"/>
      <c r="AX170" s="3"/>
      <c r="BB170" s="3"/>
    </row>
    <row r="171" spans="1:54" x14ac:dyDescent="0.3">
      <c r="B171" s="8"/>
      <c r="C171" s="57" t="s">
        <v>186</v>
      </c>
      <c r="D171" s="54"/>
      <c r="E171" s="6"/>
      <c r="F171" s="19"/>
      <c r="G171" s="24">
        <v>-10061.700000000001</v>
      </c>
      <c r="H171" s="24">
        <v>-1.07</v>
      </c>
      <c r="I171" s="31"/>
      <c r="J171" s="31"/>
      <c r="K171" s="35"/>
    </row>
    <row r="172" spans="1:54" x14ac:dyDescent="0.3">
      <c r="C172" s="58" t="s">
        <v>172</v>
      </c>
      <c r="D172" s="54"/>
      <c r="E172" s="6"/>
      <c r="F172" s="19"/>
      <c r="G172" s="25">
        <v>-10061.700000000001</v>
      </c>
      <c r="H172" s="25">
        <v>-1.07</v>
      </c>
      <c r="I172" s="31"/>
      <c r="J172" s="31"/>
      <c r="K172" s="35"/>
    </row>
    <row r="173" spans="1:54" x14ac:dyDescent="0.3">
      <c r="C173" s="57"/>
      <c r="D173" s="54"/>
      <c r="E173" s="6"/>
      <c r="F173" s="19"/>
      <c r="G173" s="24"/>
      <c r="H173" s="24"/>
      <c r="I173" s="31"/>
      <c r="J173" s="31"/>
      <c r="K173" s="35"/>
    </row>
    <row r="174" spans="1:54" x14ac:dyDescent="0.3">
      <c r="C174" s="60" t="s">
        <v>187</v>
      </c>
      <c r="D174" s="55"/>
      <c r="E174" s="5"/>
      <c r="F174" s="20"/>
      <c r="G174" s="26">
        <v>944030.11</v>
      </c>
      <c r="H174" s="26">
        <v>100.00000000000001</v>
      </c>
      <c r="I174" s="32"/>
      <c r="J174" s="32"/>
      <c r="K174" s="36"/>
    </row>
    <row r="177" spans="3:11" x14ac:dyDescent="0.3">
      <c r="C177" s="1" t="s">
        <v>188</v>
      </c>
    </row>
    <row r="178" spans="3:11" x14ac:dyDescent="0.3">
      <c r="C178" s="37" t="s">
        <v>189</v>
      </c>
      <c r="D178" s="37"/>
      <c r="E178" s="37"/>
      <c r="F178" s="37"/>
      <c r="G178" s="37"/>
      <c r="H178" s="37"/>
      <c r="I178" s="37"/>
      <c r="J178" s="37"/>
      <c r="K178" s="37"/>
    </row>
    <row r="179" spans="3:11" x14ac:dyDescent="0.3">
      <c r="C179" s="2" t="s">
        <v>190</v>
      </c>
    </row>
    <row r="180" spans="3:11" x14ac:dyDescent="0.3">
      <c r="C180" s="2" t="s">
        <v>191</v>
      </c>
    </row>
    <row r="181" spans="3:11" ht="30" customHeight="1" x14ac:dyDescent="0.3">
      <c r="C181" s="92" t="s">
        <v>192</v>
      </c>
      <c r="D181" s="93"/>
      <c r="E181" s="93"/>
      <c r="F181" s="93"/>
      <c r="G181" s="93"/>
      <c r="H181" s="93"/>
      <c r="I181" s="93"/>
      <c r="J181" s="93"/>
      <c r="K181" s="93"/>
    </row>
    <row r="182" spans="3:11" x14ac:dyDescent="0.3">
      <c r="C182" s="2" t="s">
        <v>193</v>
      </c>
    </row>
    <row r="184" spans="3:11" x14ac:dyDescent="0.3">
      <c r="C184" s="1" t="s">
        <v>5367</v>
      </c>
      <c r="E184" s="88" t="s">
        <v>5368</v>
      </c>
    </row>
    <row r="185" spans="3:11" x14ac:dyDescent="0.3">
      <c r="E185" s="2" t="s">
        <v>5391</v>
      </c>
    </row>
  </sheetData>
  <mergeCells count="1">
    <mergeCell ref="C181:K181"/>
  </mergeCells>
  <hyperlinks>
    <hyperlink ref="J2" location="'Index'!A1" display="'Index'!A1" xr:uid="{D830B2FF-B827-4CF9-9D9F-0FDEF8EE8494}"/>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CDBE3-88EB-464C-8950-CB95EFD3DBED}">
  <sheetPr codeName="Sheet136"/>
  <dimension ref="A1:IV116"/>
  <sheetViews>
    <sheetView showGridLines="0" zoomScale="90" zoomScaleNormal="90" workbookViewId="0">
      <pane ySplit="6" topLeftCell="A9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2312</v>
      </c>
      <c r="J2" s="38" t="s">
        <v>4951</v>
      </c>
    </row>
    <row r="3" spans="1:54" ht="16.2" x14ac:dyDescent="0.35">
      <c r="C3" s="1" t="s">
        <v>28</v>
      </c>
      <c r="D3" s="21" t="s">
        <v>2313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25700000</v>
      </c>
      <c r="G10" s="24">
        <v>518677.4</v>
      </c>
      <c r="H10" s="24">
        <v>9.7799999999999994</v>
      </c>
      <c r="I10" s="31"/>
      <c r="J10" s="31"/>
      <c r="K10" s="35"/>
    </row>
    <row r="11" spans="1:54" x14ac:dyDescent="0.3">
      <c r="B11" s="8" t="s">
        <v>44</v>
      </c>
      <c r="C11" s="57" t="s">
        <v>45</v>
      </c>
      <c r="D11" s="54" t="s">
        <v>46</v>
      </c>
      <c r="E11" s="6" t="s">
        <v>43</v>
      </c>
      <c r="F11" s="19">
        <v>29000000</v>
      </c>
      <c r="G11" s="24">
        <v>429606</v>
      </c>
      <c r="H11" s="24">
        <v>8.1</v>
      </c>
      <c r="I11" s="31"/>
      <c r="J11" s="31"/>
      <c r="K11" s="35"/>
    </row>
    <row r="12" spans="1:54" x14ac:dyDescent="0.3">
      <c r="B12" s="8" t="s">
        <v>69</v>
      </c>
      <c r="C12" s="57" t="s">
        <v>70</v>
      </c>
      <c r="D12" s="54" t="s">
        <v>71</v>
      </c>
      <c r="E12" s="6" t="s">
        <v>72</v>
      </c>
      <c r="F12" s="19">
        <v>29000000</v>
      </c>
      <c r="G12" s="24">
        <v>403158</v>
      </c>
      <c r="H12" s="24">
        <v>7.6</v>
      </c>
      <c r="I12" s="31"/>
      <c r="J12" s="31"/>
      <c r="K12" s="35"/>
    </row>
    <row r="13" spans="1:54" x14ac:dyDescent="0.3">
      <c r="B13" s="8" t="s">
        <v>51</v>
      </c>
      <c r="C13" s="57" t="s">
        <v>52</v>
      </c>
      <c r="D13" s="54" t="s">
        <v>53</v>
      </c>
      <c r="E13" s="6" t="s">
        <v>54</v>
      </c>
      <c r="F13" s="19">
        <v>7400000</v>
      </c>
      <c r="G13" s="24">
        <v>269101</v>
      </c>
      <c r="H13" s="24">
        <v>5.07</v>
      </c>
      <c r="I13" s="31"/>
      <c r="J13" s="31"/>
      <c r="K13" s="35"/>
    </row>
    <row r="14" spans="1:54" x14ac:dyDescent="0.3">
      <c r="B14" s="8" t="s">
        <v>47</v>
      </c>
      <c r="C14" s="57" t="s">
        <v>48</v>
      </c>
      <c r="D14" s="54" t="s">
        <v>49</v>
      </c>
      <c r="E14" s="6" t="s">
        <v>50</v>
      </c>
      <c r="F14" s="19">
        <v>13700000</v>
      </c>
      <c r="G14" s="24">
        <v>206733</v>
      </c>
      <c r="H14" s="24">
        <v>3.9</v>
      </c>
      <c r="I14" s="31"/>
      <c r="J14" s="31"/>
      <c r="K14" s="35"/>
    </row>
    <row r="15" spans="1:54" x14ac:dyDescent="0.3">
      <c r="B15" s="8" t="s">
        <v>207</v>
      </c>
      <c r="C15" s="57" t="s">
        <v>208</v>
      </c>
      <c r="D15" s="54" t="s">
        <v>209</v>
      </c>
      <c r="E15" s="6" t="s">
        <v>134</v>
      </c>
      <c r="F15" s="19">
        <v>8300000</v>
      </c>
      <c r="G15" s="24">
        <v>198876.3</v>
      </c>
      <c r="H15" s="24">
        <v>3.75</v>
      </c>
      <c r="I15" s="31"/>
      <c r="J15" s="31"/>
      <c r="K15" s="35"/>
    </row>
    <row r="16" spans="1:54" x14ac:dyDescent="0.3">
      <c r="B16" s="8" t="s">
        <v>66</v>
      </c>
      <c r="C16" s="57" t="s">
        <v>67</v>
      </c>
      <c r="D16" s="54" t="s">
        <v>68</v>
      </c>
      <c r="E16" s="6" t="s">
        <v>43</v>
      </c>
      <c r="F16" s="19">
        <v>9200000</v>
      </c>
      <c r="G16" s="24">
        <v>182031.2</v>
      </c>
      <c r="H16" s="24">
        <v>3.43</v>
      </c>
      <c r="I16" s="31"/>
      <c r="J16" s="31"/>
      <c r="K16" s="35"/>
    </row>
    <row r="17" spans="2:11" x14ac:dyDescent="0.3">
      <c r="B17" s="8" t="s">
        <v>83</v>
      </c>
      <c r="C17" s="57" t="s">
        <v>84</v>
      </c>
      <c r="D17" s="54" t="s">
        <v>85</v>
      </c>
      <c r="E17" s="6" t="s">
        <v>86</v>
      </c>
      <c r="F17" s="19">
        <v>2731710</v>
      </c>
      <c r="G17" s="24">
        <v>180169.93</v>
      </c>
      <c r="H17" s="24">
        <v>3.4</v>
      </c>
      <c r="I17" s="31"/>
      <c r="J17" s="31"/>
      <c r="K17" s="35"/>
    </row>
    <row r="18" spans="2:11" x14ac:dyDescent="0.3">
      <c r="B18" s="8" t="s">
        <v>487</v>
      </c>
      <c r="C18" s="57" t="s">
        <v>488</v>
      </c>
      <c r="D18" s="54" t="s">
        <v>489</v>
      </c>
      <c r="E18" s="6" t="s">
        <v>325</v>
      </c>
      <c r="F18" s="19">
        <v>3073593</v>
      </c>
      <c r="G18" s="24">
        <v>177377.05</v>
      </c>
      <c r="H18" s="24">
        <v>3.34</v>
      </c>
      <c r="I18" s="31"/>
      <c r="J18" s="31"/>
      <c r="K18" s="35"/>
    </row>
    <row r="19" spans="2:11" x14ac:dyDescent="0.3">
      <c r="B19" s="8" t="s">
        <v>101</v>
      </c>
      <c r="C19" s="57" t="s">
        <v>102</v>
      </c>
      <c r="D19" s="54" t="s">
        <v>103</v>
      </c>
      <c r="E19" s="6" t="s">
        <v>65</v>
      </c>
      <c r="F19" s="19">
        <v>3080000</v>
      </c>
      <c r="G19" s="24">
        <v>168429.8</v>
      </c>
      <c r="H19" s="24">
        <v>3.18</v>
      </c>
      <c r="I19" s="31"/>
      <c r="J19" s="31"/>
      <c r="K19" s="35"/>
    </row>
    <row r="20" spans="2:11" x14ac:dyDescent="0.3">
      <c r="B20" s="8" t="s">
        <v>73</v>
      </c>
      <c r="C20" s="57" t="s">
        <v>74</v>
      </c>
      <c r="D20" s="54" t="s">
        <v>75</v>
      </c>
      <c r="E20" s="6" t="s">
        <v>43</v>
      </c>
      <c r="F20" s="19">
        <v>19106000</v>
      </c>
      <c r="G20" s="24">
        <v>152188.84</v>
      </c>
      <c r="H20" s="24">
        <v>2.87</v>
      </c>
      <c r="I20" s="31"/>
      <c r="J20" s="31"/>
      <c r="K20" s="35"/>
    </row>
    <row r="21" spans="2:11" x14ac:dyDescent="0.3">
      <c r="B21" s="8" t="s">
        <v>55</v>
      </c>
      <c r="C21" s="57" t="s">
        <v>56</v>
      </c>
      <c r="D21" s="54" t="s">
        <v>57</v>
      </c>
      <c r="E21" s="6" t="s">
        <v>43</v>
      </c>
      <c r="F21" s="19">
        <v>13750000</v>
      </c>
      <c r="G21" s="24">
        <v>146905</v>
      </c>
      <c r="H21" s="24">
        <v>2.77</v>
      </c>
      <c r="I21" s="31"/>
      <c r="J21" s="31"/>
      <c r="K21" s="35"/>
    </row>
    <row r="22" spans="2:11" x14ac:dyDescent="0.3">
      <c r="B22" s="8" t="s">
        <v>383</v>
      </c>
      <c r="C22" s="57" t="s">
        <v>384</v>
      </c>
      <c r="D22" s="54" t="s">
        <v>385</v>
      </c>
      <c r="E22" s="6" t="s">
        <v>257</v>
      </c>
      <c r="F22" s="19">
        <v>7300000</v>
      </c>
      <c r="G22" s="24">
        <v>139743.9</v>
      </c>
      <c r="H22" s="24">
        <v>2.64</v>
      </c>
      <c r="I22" s="31"/>
      <c r="J22" s="31"/>
      <c r="K22" s="35"/>
    </row>
    <row r="23" spans="2:11" x14ac:dyDescent="0.3">
      <c r="B23" s="8" t="s">
        <v>108</v>
      </c>
      <c r="C23" s="57" t="s">
        <v>109</v>
      </c>
      <c r="D23" s="54" t="s">
        <v>110</v>
      </c>
      <c r="E23" s="6" t="s">
        <v>111</v>
      </c>
      <c r="F23" s="19">
        <v>284510</v>
      </c>
      <c r="G23" s="24">
        <v>138855.10999999999</v>
      </c>
      <c r="H23" s="24">
        <v>2.62</v>
      </c>
      <c r="I23" s="31"/>
      <c r="J23" s="31"/>
      <c r="K23" s="35"/>
    </row>
    <row r="24" spans="2:11" x14ac:dyDescent="0.3">
      <c r="B24" s="8" t="s">
        <v>577</v>
      </c>
      <c r="C24" s="57" t="s">
        <v>578</v>
      </c>
      <c r="D24" s="54" t="s">
        <v>579</v>
      </c>
      <c r="E24" s="6" t="s">
        <v>157</v>
      </c>
      <c r="F24" s="19">
        <v>41025877</v>
      </c>
      <c r="G24" s="24">
        <v>126277.65</v>
      </c>
      <c r="H24" s="24">
        <v>2.38</v>
      </c>
      <c r="I24" s="31"/>
      <c r="J24" s="31"/>
      <c r="K24" s="35"/>
    </row>
    <row r="25" spans="2:11" x14ac:dyDescent="0.3">
      <c r="B25" s="8" t="s">
        <v>552</v>
      </c>
      <c r="C25" s="57" t="s">
        <v>553</v>
      </c>
      <c r="D25" s="54" t="s">
        <v>554</v>
      </c>
      <c r="E25" s="6" t="s">
        <v>157</v>
      </c>
      <c r="F25" s="19">
        <v>2904350</v>
      </c>
      <c r="G25" s="24">
        <v>123940.23</v>
      </c>
      <c r="H25" s="24">
        <v>2.34</v>
      </c>
      <c r="I25" s="31"/>
      <c r="J25" s="31"/>
      <c r="K25" s="35"/>
    </row>
    <row r="26" spans="2:11" x14ac:dyDescent="0.3">
      <c r="B26" s="8" t="s">
        <v>79</v>
      </c>
      <c r="C26" s="57" t="s">
        <v>80</v>
      </c>
      <c r="D26" s="54" t="s">
        <v>81</v>
      </c>
      <c r="E26" s="6" t="s">
        <v>82</v>
      </c>
      <c r="F26" s="19">
        <v>16112198</v>
      </c>
      <c r="G26" s="24">
        <v>121727.66</v>
      </c>
      <c r="H26" s="24">
        <v>2.2999999999999998</v>
      </c>
      <c r="I26" s="31"/>
      <c r="J26" s="31"/>
      <c r="K26" s="35"/>
    </row>
    <row r="27" spans="2:11" x14ac:dyDescent="0.3">
      <c r="B27" s="8" t="s">
        <v>210</v>
      </c>
      <c r="C27" s="57" t="s">
        <v>211</v>
      </c>
      <c r="D27" s="54" t="s">
        <v>212</v>
      </c>
      <c r="E27" s="6" t="s">
        <v>61</v>
      </c>
      <c r="F27" s="19">
        <v>380000</v>
      </c>
      <c r="G27" s="24">
        <v>117078</v>
      </c>
      <c r="H27" s="24">
        <v>2.21</v>
      </c>
      <c r="I27" s="31"/>
      <c r="J27" s="31"/>
      <c r="K27" s="35"/>
    </row>
    <row r="28" spans="2:11" x14ac:dyDescent="0.3">
      <c r="B28" s="8" t="s">
        <v>94</v>
      </c>
      <c r="C28" s="57" t="s">
        <v>95</v>
      </c>
      <c r="D28" s="54" t="s">
        <v>96</v>
      </c>
      <c r="E28" s="6" t="s">
        <v>97</v>
      </c>
      <c r="F28" s="19">
        <v>4590000</v>
      </c>
      <c r="G28" s="24">
        <v>115723.08</v>
      </c>
      <c r="H28" s="24">
        <v>2.1800000000000002</v>
      </c>
      <c r="I28" s="31"/>
      <c r="J28" s="31"/>
      <c r="K28" s="35"/>
    </row>
    <row r="29" spans="2:11" x14ac:dyDescent="0.3">
      <c r="B29" s="8" t="s">
        <v>87</v>
      </c>
      <c r="C29" s="57" t="s">
        <v>88</v>
      </c>
      <c r="D29" s="54" t="s">
        <v>89</v>
      </c>
      <c r="E29" s="6" t="s">
        <v>90</v>
      </c>
      <c r="F29" s="19">
        <v>7677369</v>
      </c>
      <c r="G29" s="24">
        <v>110799.79</v>
      </c>
      <c r="H29" s="24">
        <v>2.09</v>
      </c>
      <c r="I29" s="31"/>
      <c r="J29" s="31"/>
      <c r="K29" s="35"/>
    </row>
    <row r="30" spans="2:11" x14ac:dyDescent="0.3">
      <c r="B30" s="8" t="s">
        <v>377</v>
      </c>
      <c r="C30" s="57" t="s">
        <v>378</v>
      </c>
      <c r="D30" s="54" t="s">
        <v>379</v>
      </c>
      <c r="E30" s="6" t="s">
        <v>97</v>
      </c>
      <c r="F30" s="19">
        <v>25400000</v>
      </c>
      <c r="G30" s="24">
        <v>104635.3</v>
      </c>
      <c r="H30" s="24">
        <v>1.97</v>
      </c>
      <c r="I30" s="31"/>
      <c r="J30" s="31"/>
      <c r="K30" s="35"/>
    </row>
    <row r="31" spans="2:11" x14ac:dyDescent="0.3">
      <c r="B31" s="8" t="s">
        <v>912</v>
      </c>
      <c r="C31" s="57" t="s">
        <v>913</v>
      </c>
      <c r="D31" s="54" t="s">
        <v>914</v>
      </c>
      <c r="E31" s="6" t="s">
        <v>86</v>
      </c>
      <c r="F31" s="19">
        <v>4072930</v>
      </c>
      <c r="G31" s="24">
        <v>104560.26</v>
      </c>
      <c r="H31" s="24">
        <v>1.97</v>
      </c>
      <c r="I31" s="31"/>
      <c r="J31" s="31"/>
      <c r="K31" s="35"/>
    </row>
    <row r="32" spans="2:11" x14ac:dyDescent="0.3">
      <c r="B32" s="8" t="s">
        <v>516</v>
      </c>
      <c r="C32" s="57" t="s">
        <v>517</v>
      </c>
      <c r="D32" s="54" t="s">
        <v>518</v>
      </c>
      <c r="E32" s="6" t="s">
        <v>142</v>
      </c>
      <c r="F32" s="19">
        <v>97410000</v>
      </c>
      <c r="G32" s="24">
        <v>94653.3</v>
      </c>
      <c r="H32" s="24">
        <v>1.78</v>
      </c>
      <c r="I32" s="31"/>
      <c r="J32" s="31"/>
      <c r="K32" s="35"/>
    </row>
    <row r="33" spans="2:11" x14ac:dyDescent="0.3">
      <c r="B33" s="8" t="s">
        <v>315</v>
      </c>
      <c r="C33" s="57" t="s">
        <v>316</v>
      </c>
      <c r="D33" s="54" t="s">
        <v>317</v>
      </c>
      <c r="E33" s="6" t="s">
        <v>194</v>
      </c>
      <c r="F33" s="19">
        <v>55800000</v>
      </c>
      <c r="G33" s="24">
        <v>88130.52</v>
      </c>
      <c r="H33" s="24">
        <v>1.66</v>
      </c>
      <c r="I33" s="31"/>
      <c r="J33" s="31"/>
      <c r="K33" s="35"/>
    </row>
    <row r="34" spans="2:11" x14ac:dyDescent="0.3">
      <c r="B34" s="8" t="s">
        <v>104</v>
      </c>
      <c r="C34" s="57" t="s">
        <v>105</v>
      </c>
      <c r="D34" s="54" t="s">
        <v>106</v>
      </c>
      <c r="E34" s="6" t="s">
        <v>107</v>
      </c>
      <c r="F34" s="19">
        <v>11001605</v>
      </c>
      <c r="G34" s="24">
        <v>75146.460000000006</v>
      </c>
      <c r="H34" s="24">
        <v>1.42</v>
      </c>
      <c r="I34" s="31"/>
      <c r="J34" s="31"/>
      <c r="K34" s="35"/>
    </row>
    <row r="35" spans="2:11" x14ac:dyDescent="0.3">
      <c r="B35" s="8" t="s">
        <v>116</v>
      </c>
      <c r="C35" s="57" t="s">
        <v>117</v>
      </c>
      <c r="D35" s="54" t="s">
        <v>118</v>
      </c>
      <c r="E35" s="6" t="s">
        <v>115</v>
      </c>
      <c r="F35" s="19">
        <v>1729334</v>
      </c>
      <c r="G35" s="24">
        <v>68142.679999999993</v>
      </c>
      <c r="H35" s="24">
        <v>1.28</v>
      </c>
      <c r="I35" s="31"/>
      <c r="J35" s="31"/>
      <c r="K35" s="35"/>
    </row>
    <row r="36" spans="2:11" x14ac:dyDescent="0.3">
      <c r="B36" s="8" t="s">
        <v>2182</v>
      </c>
      <c r="C36" s="57" t="s">
        <v>2183</v>
      </c>
      <c r="D36" s="54" t="s">
        <v>2184</v>
      </c>
      <c r="E36" s="6" t="s">
        <v>2185</v>
      </c>
      <c r="F36" s="19">
        <v>13636364</v>
      </c>
      <c r="G36" s="24">
        <v>58043.18</v>
      </c>
      <c r="H36" s="24">
        <v>1.0900000000000001</v>
      </c>
      <c r="I36" s="31"/>
      <c r="J36" s="31"/>
      <c r="K36" s="35"/>
    </row>
    <row r="37" spans="2:11" x14ac:dyDescent="0.3">
      <c r="B37" s="8" t="s">
        <v>386</v>
      </c>
      <c r="C37" s="57" t="s">
        <v>387</v>
      </c>
      <c r="D37" s="54" t="s">
        <v>388</v>
      </c>
      <c r="E37" s="6" t="s">
        <v>50</v>
      </c>
      <c r="F37" s="19">
        <v>3800000</v>
      </c>
      <c r="G37" s="24">
        <v>55620.6</v>
      </c>
      <c r="H37" s="24">
        <v>1.05</v>
      </c>
      <c r="I37" s="31"/>
      <c r="J37" s="31"/>
      <c r="K37" s="35"/>
    </row>
    <row r="38" spans="2:11" x14ac:dyDescent="0.3">
      <c r="B38" s="8" t="s">
        <v>139</v>
      </c>
      <c r="C38" s="57" t="s">
        <v>140</v>
      </c>
      <c r="D38" s="54" t="s">
        <v>141</v>
      </c>
      <c r="E38" s="6" t="s">
        <v>142</v>
      </c>
      <c r="F38" s="19">
        <v>1314870</v>
      </c>
      <c r="G38" s="24">
        <v>54195</v>
      </c>
      <c r="H38" s="24">
        <v>1.02</v>
      </c>
      <c r="I38" s="31"/>
      <c r="J38" s="31"/>
      <c r="K38" s="35"/>
    </row>
    <row r="39" spans="2:11" x14ac:dyDescent="0.3">
      <c r="B39" s="8" t="s">
        <v>398</v>
      </c>
      <c r="C39" s="57" t="s">
        <v>399</v>
      </c>
      <c r="D39" s="54" t="s">
        <v>400</v>
      </c>
      <c r="E39" s="6" t="s">
        <v>401</v>
      </c>
      <c r="F39" s="19">
        <v>29000000</v>
      </c>
      <c r="G39" s="24">
        <v>51527.199999999997</v>
      </c>
      <c r="H39" s="24">
        <v>0.97</v>
      </c>
      <c r="I39" s="31"/>
      <c r="J39" s="31"/>
      <c r="K39" s="35"/>
    </row>
    <row r="40" spans="2:11" x14ac:dyDescent="0.3">
      <c r="B40" s="8" t="s">
        <v>1879</v>
      </c>
      <c r="C40" s="57" t="s">
        <v>1880</v>
      </c>
      <c r="D40" s="54" t="s">
        <v>1881</v>
      </c>
      <c r="E40" s="6" t="s">
        <v>82</v>
      </c>
      <c r="F40" s="19">
        <v>2554097</v>
      </c>
      <c r="G40" s="24">
        <v>49217.45</v>
      </c>
      <c r="H40" s="24">
        <v>0.93</v>
      </c>
      <c r="I40" s="31"/>
      <c r="J40" s="31"/>
      <c r="K40" s="35"/>
    </row>
    <row r="41" spans="2:11" x14ac:dyDescent="0.3">
      <c r="B41" s="8" t="s">
        <v>2169</v>
      </c>
      <c r="C41" s="57" t="s">
        <v>2170</v>
      </c>
      <c r="D41" s="54" t="s">
        <v>2171</v>
      </c>
      <c r="E41" s="6" t="s">
        <v>433</v>
      </c>
      <c r="F41" s="19">
        <v>1130500</v>
      </c>
      <c r="G41" s="24">
        <v>48056.42</v>
      </c>
      <c r="H41" s="24">
        <v>0.91</v>
      </c>
      <c r="I41" s="31"/>
      <c r="J41" s="31"/>
      <c r="K41" s="35"/>
    </row>
    <row r="42" spans="2:11" x14ac:dyDescent="0.3">
      <c r="B42" s="8" t="s">
        <v>408</v>
      </c>
      <c r="C42" s="57" t="s">
        <v>409</v>
      </c>
      <c r="D42" s="54" t="s">
        <v>410</v>
      </c>
      <c r="E42" s="6" t="s">
        <v>82</v>
      </c>
      <c r="F42" s="19">
        <v>7336365</v>
      </c>
      <c r="G42" s="24">
        <v>45188.34</v>
      </c>
      <c r="H42" s="24">
        <v>0.85</v>
      </c>
      <c r="I42" s="31"/>
      <c r="J42" s="31"/>
      <c r="K42" s="35"/>
    </row>
    <row r="43" spans="2:11" x14ac:dyDescent="0.3">
      <c r="B43" s="8" t="s">
        <v>158</v>
      </c>
      <c r="C43" s="57" t="s">
        <v>159</v>
      </c>
      <c r="D43" s="54" t="s">
        <v>160</v>
      </c>
      <c r="E43" s="6" t="s">
        <v>142</v>
      </c>
      <c r="F43" s="19">
        <v>10000000</v>
      </c>
      <c r="G43" s="24">
        <v>44955</v>
      </c>
      <c r="H43" s="24">
        <v>0.85</v>
      </c>
      <c r="I43" s="31"/>
      <c r="J43" s="31"/>
      <c r="K43" s="35"/>
    </row>
    <row r="44" spans="2:11" x14ac:dyDescent="0.3">
      <c r="B44" s="8" t="s">
        <v>2314</v>
      </c>
      <c r="C44" s="57" t="s">
        <v>2315</v>
      </c>
      <c r="D44" s="54" t="s">
        <v>2316</v>
      </c>
      <c r="E44" s="6" t="s">
        <v>122</v>
      </c>
      <c r="F44" s="19">
        <v>791489</v>
      </c>
      <c r="G44" s="24">
        <v>38787.71</v>
      </c>
      <c r="H44" s="24">
        <v>0.73</v>
      </c>
      <c r="I44" s="31"/>
      <c r="J44" s="31"/>
      <c r="K44" s="35"/>
    </row>
    <row r="45" spans="2:11" x14ac:dyDescent="0.3">
      <c r="B45" s="8" t="s">
        <v>338</v>
      </c>
      <c r="C45" s="57" t="s">
        <v>339</v>
      </c>
      <c r="D45" s="54" t="s">
        <v>340</v>
      </c>
      <c r="E45" s="6" t="s">
        <v>142</v>
      </c>
      <c r="F45" s="19">
        <v>66096342</v>
      </c>
      <c r="G45" s="24">
        <v>24521.74</v>
      </c>
      <c r="H45" s="24">
        <v>0.46</v>
      </c>
      <c r="I45" s="31"/>
      <c r="J45" s="31"/>
      <c r="K45" s="35"/>
    </row>
    <row r="46" spans="2:11" x14ac:dyDescent="0.3">
      <c r="B46" s="8" t="s">
        <v>587</v>
      </c>
      <c r="C46" s="57" t="s">
        <v>588</v>
      </c>
      <c r="D46" s="54" t="s">
        <v>589</v>
      </c>
      <c r="E46" s="6" t="s">
        <v>157</v>
      </c>
      <c r="F46" s="19">
        <v>6179369</v>
      </c>
      <c r="G46" s="24">
        <v>21216.86</v>
      </c>
      <c r="H46" s="24">
        <v>0.4</v>
      </c>
      <c r="I46" s="31"/>
      <c r="J46" s="31"/>
      <c r="K46" s="35"/>
    </row>
    <row r="47" spans="2:11" x14ac:dyDescent="0.3">
      <c r="C47" s="58" t="s">
        <v>172</v>
      </c>
      <c r="D47" s="54"/>
      <c r="E47" s="6"/>
      <c r="F47" s="19"/>
      <c r="G47" s="25">
        <v>5053996.96</v>
      </c>
      <c r="H47" s="25">
        <v>95.29</v>
      </c>
      <c r="I47" s="31"/>
      <c r="J47" s="31"/>
      <c r="K47" s="35"/>
    </row>
    <row r="48" spans="2:11" x14ac:dyDescent="0.3">
      <c r="C48" s="57"/>
      <c r="D48" s="54"/>
      <c r="E48" s="6"/>
      <c r="F48" s="19"/>
      <c r="G48" s="24"/>
      <c r="H48" s="24"/>
      <c r="I48" s="31"/>
      <c r="J48" s="31"/>
      <c r="K48" s="35"/>
    </row>
    <row r="49" spans="3:11" x14ac:dyDescent="0.3">
      <c r="C49" s="58" t="s">
        <v>3</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4</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5</v>
      </c>
      <c r="D53" s="54"/>
      <c r="E53" s="6"/>
      <c r="F53" s="19"/>
      <c r="G53" s="24"/>
      <c r="H53" s="24"/>
      <c r="I53" s="31"/>
      <c r="J53" s="31"/>
      <c r="K53" s="35"/>
    </row>
    <row r="54" spans="3:11" x14ac:dyDescent="0.3">
      <c r="C54" s="57"/>
      <c r="D54" s="54"/>
      <c r="E54" s="6"/>
      <c r="F54" s="19"/>
      <c r="G54" s="24"/>
      <c r="H54" s="24"/>
      <c r="I54" s="31"/>
      <c r="J54" s="31"/>
      <c r="K54" s="35"/>
    </row>
    <row r="55" spans="3:11" x14ac:dyDescent="0.3">
      <c r="C55" s="58" t="s">
        <v>6</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7</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8</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9</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10</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A65" s="10"/>
      <c r="B65" s="28"/>
      <c r="C65" s="58" t="s">
        <v>11</v>
      </c>
      <c r="D65" s="54"/>
      <c r="E65" s="6"/>
      <c r="F65" s="19"/>
      <c r="G65" s="24"/>
      <c r="H65" s="24"/>
      <c r="I65" s="31"/>
      <c r="J65" s="31"/>
      <c r="K65" s="35"/>
    </row>
    <row r="66" spans="1:11" x14ac:dyDescent="0.3">
      <c r="A66" s="28"/>
      <c r="B66" s="28"/>
      <c r="C66" s="58" t="s">
        <v>13</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14</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C70" s="59" t="s">
        <v>15</v>
      </c>
      <c r="D70" s="54"/>
      <c r="E70" s="6"/>
      <c r="F70" s="19"/>
      <c r="G70" s="24"/>
      <c r="H70" s="24"/>
      <c r="I70" s="31"/>
      <c r="J70" s="31"/>
      <c r="K70" s="35"/>
    </row>
    <row r="71" spans="1:11" x14ac:dyDescent="0.3">
      <c r="B71" s="8" t="s">
        <v>1477</v>
      </c>
      <c r="C71" s="57" t="s">
        <v>1478</v>
      </c>
      <c r="D71" s="54" t="s">
        <v>1479</v>
      </c>
      <c r="E71" s="6" t="s">
        <v>183</v>
      </c>
      <c r="F71" s="19">
        <v>20000000</v>
      </c>
      <c r="G71" s="24">
        <v>19861.400000000001</v>
      </c>
      <c r="H71" s="24">
        <v>0.37</v>
      </c>
      <c r="I71" s="31">
        <v>5.3068</v>
      </c>
      <c r="J71" s="31"/>
      <c r="K71" s="35"/>
    </row>
    <row r="72" spans="1:11" x14ac:dyDescent="0.3">
      <c r="B72" s="8" t="s">
        <v>1118</v>
      </c>
      <c r="C72" s="57" t="s">
        <v>1119</v>
      </c>
      <c r="D72" s="54" t="s">
        <v>1120</v>
      </c>
      <c r="E72" s="6" t="s">
        <v>183</v>
      </c>
      <c r="F72" s="19">
        <v>10000000</v>
      </c>
      <c r="G72" s="24">
        <v>9960.8700000000008</v>
      </c>
      <c r="H72" s="24">
        <v>0.19</v>
      </c>
      <c r="I72" s="31">
        <v>5.3106</v>
      </c>
      <c r="J72" s="31"/>
      <c r="K72" s="35"/>
    </row>
    <row r="73" spans="1:11" x14ac:dyDescent="0.3">
      <c r="B73" s="8" t="s">
        <v>180</v>
      </c>
      <c r="C73" s="57" t="s">
        <v>181</v>
      </c>
      <c r="D73" s="54" t="s">
        <v>182</v>
      </c>
      <c r="E73" s="6" t="s">
        <v>183</v>
      </c>
      <c r="F73" s="19">
        <v>7000000</v>
      </c>
      <c r="G73" s="24">
        <v>6886.09</v>
      </c>
      <c r="H73" s="24">
        <v>0.13</v>
      </c>
      <c r="I73" s="31">
        <v>5.4394999999999998</v>
      </c>
      <c r="J73" s="31"/>
      <c r="K73" s="35"/>
    </row>
    <row r="74" spans="1:11" x14ac:dyDescent="0.3">
      <c r="C74" s="58" t="s">
        <v>172</v>
      </c>
      <c r="D74" s="54"/>
      <c r="E74" s="6"/>
      <c r="F74" s="19"/>
      <c r="G74" s="25">
        <v>36708.36</v>
      </c>
      <c r="H74" s="25">
        <v>0.69</v>
      </c>
      <c r="I74" s="31"/>
      <c r="J74" s="31"/>
      <c r="K74" s="35"/>
    </row>
    <row r="75" spans="1:11" x14ac:dyDescent="0.3">
      <c r="C75" s="57"/>
      <c r="D75" s="54"/>
      <c r="E75" s="6"/>
      <c r="F75" s="19"/>
      <c r="G75" s="24"/>
      <c r="H75" s="24"/>
      <c r="I75" s="31"/>
      <c r="J75" s="31"/>
      <c r="K75" s="35"/>
    </row>
    <row r="76" spans="1:11" x14ac:dyDescent="0.3">
      <c r="C76" s="58" t="s">
        <v>16</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18</v>
      </c>
      <c r="D80" s="54"/>
      <c r="E80" s="6"/>
      <c r="F80" s="19"/>
      <c r="G80" s="24"/>
      <c r="H80" s="24"/>
      <c r="I80" s="31"/>
      <c r="J80" s="31"/>
      <c r="K80" s="35"/>
    </row>
    <row r="81" spans="1:54" x14ac:dyDescent="0.3">
      <c r="A81" s="28"/>
      <c r="B81" s="28"/>
      <c r="C81" s="58" t="s">
        <v>19</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20</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21</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22</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A89" s="28"/>
      <c r="B89" s="28"/>
      <c r="C89" s="58" t="s">
        <v>23</v>
      </c>
      <c r="D89" s="54"/>
      <c r="E89" s="6"/>
      <c r="F89" s="19"/>
      <c r="G89" s="24" t="s">
        <v>2</v>
      </c>
      <c r="H89" s="24" t="s">
        <v>2</v>
      </c>
      <c r="I89" s="31"/>
      <c r="J89" s="31"/>
      <c r="K89" s="35"/>
    </row>
    <row r="90" spans="1:54" x14ac:dyDescent="0.3">
      <c r="A90" s="28"/>
      <c r="B90" s="28"/>
      <c r="C90" s="58"/>
      <c r="D90" s="54"/>
      <c r="E90" s="6"/>
      <c r="F90" s="19"/>
      <c r="G90" s="24"/>
      <c r="H90" s="24"/>
      <c r="I90" s="31"/>
      <c r="J90" s="31"/>
      <c r="K90" s="35"/>
    </row>
    <row r="91" spans="1:54" x14ac:dyDescent="0.3">
      <c r="C91" s="59" t="s">
        <v>24</v>
      </c>
      <c r="D91" s="54"/>
      <c r="E91" s="6"/>
      <c r="F91" s="19"/>
      <c r="G91" s="24"/>
      <c r="H91" s="24"/>
      <c r="I91" s="31"/>
      <c r="J91" s="31"/>
      <c r="K91" s="35"/>
    </row>
    <row r="92" spans="1:54" x14ac:dyDescent="0.3">
      <c r="B92" s="8" t="s">
        <v>184</v>
      </c>
      <c r="C92" s="57" t="s">
        <v>185</v>
      </c>
      <c r="D92" s="54"/>
      <c r="E92" s="6"/>
      <c r="F92" s="19"/>
      <c r="G92" s="24">
        <v>266754.14</v>
      </c>
      <c r="H92" s="24">
        <v>5.03</v>
      </c>
      <c r="I92" s="31"/>
      <c r="J92" s="31"/>
      <c r="K92" s="35"/>
    </row>
    <row r="93" spans="1:54" x14ac:dyDescent="0.3">
      <c r="C93" s="58" t="s">
        <v>172</v>
      </c>
      <c r="D93" s="54"/>
      <c r="E93" s="6"/>
      <c r="F93" s="19"/>
      <c r="G93" s="25">
        <v>266754.14</v>
      </c>
      <c r="H93" s="25">
        <v>5.03</v>
      </c>
      <c r="I93" s="31"/>
      <c r="J93" s="31"/>
      <c r="K93" s="35"/>
    </row>
    <row r="94" spans="1:54" x14ac:dyDescent="0.3">
      <c r="C94" s="57"/>
      <c r="D94" s="54"/>
      <c r="E94" s="6"/>
      <c r="F94" s="19"/>
      <c r="G94" s="24"/>
      <c r="H94" s="24"/>
      <c r="I94" s="31"/>
      <c r="J94" s="31"/>
      <c r="K94" s="35"/>
    </row>
    <row r="95" spans="1:54" x14ac:dyDescent="0.3">
      <c r="A95" s="10"/>
      <c r="B95" s="28"/>
      <c r="C95" s="58" t="s">
        <v>25</v>
      </c>
      <c r="D95" s="54"/>
      <c r="E95" s="6"/>
      <c r="F95" s="19"/>
      <c r="G95" s="24"/>
      <c r="H95" s="24"/>
      <c r="I95" s="31"/>
      <c r="J95" s="31"/>
      <c r="K95" s="35"/>
    </row>
    <row r="96" spans="1:54" s="2" customFormat="1" ht="13.8" x14ac:dyDescent="0.3">
      <c r="A96" s="28"/>
      <c r="B96" s="28"/>
      <c r="C96" s="57" t="s">
        <v>5242</v>
      </c>
      <c r="D96" s="54"/>
      <c r="E96" s="6"/>
      <c r="F96" s="19"/>
      <c r="G96" s="24">
        <v>1435</v>
      </c>
      <c r="H96" s="24">
        <v>0.03</v>
      </c>
      <c r="I96" s="31"/>
      <c r="J96" s="31"/>
      <c r="K96" s="35"/>
      <c r="L96" s="3"/>
      <c r="AI96" s="3"/>
      <c r="AV96" s="3"/>
      <c r="AX96" s="3"/>
      <c r="BB96" s="3"/>
    </row>
    <row r="97" spans="2:11" x14ac:dyDescent="0.3">
      <c r="B97" s="8"/>
      <c r="C97" s="57" t="s">
        <v>186</v>
      </c>
      <c r="D97" s="54"/>
      <c r="E97" s="6"/>
      <c r="F97" s="19"/>
      <c r="G97" s="24">
        <v>-55855.22</v>
      </c>
      <c r="H97" s="24">
        <v>-1.04</v>
      </c>
      <c r="I97" s="31"/>
      <c r="J97" s="31"/>
      <c r="K97" s="35"/>
    </row>
    <row r="98" spans="2:11" x14ac:dyDescent="0.3">
      <c r="C98" s="58" t="s">
        <v>172</v>
      </c>
      <c r="D98" s="54"/>
      <c r="E98" s="6"/>
      <c r="F98" s="19"/>
      <c r="G98" s="25">
        <v>-54420.22</v>
      </c>
      <c r="H98" s="25">
        <v>-1.01</v>
      </c>
      <c r="I98" s="31"/>
      <c r="J98" s="31"/>
      <c r="K98" s="35"/>
    </row>
    <row r="99" spans="2:11" x14ac:dyDescent="0.3">
      <c r="C99" s="57"/>
      <c r="D99" s="54"/>
      <c r="E99" s="6"/>
      <c r="F99" s="19"/>
      <c r="G99" s="24"/>
      <c r="H99" s="24"/>
      <c r="I99" s="31"/>
      <c r="J99" s="31"/>
      <c r="K99" s="35"/>
    </row>
    <row r="100" spans="2:11" x14ac:dyDescent="0.3">
      <c r="C100" s="60" t="s">
        <v>187</v>
      </c>
      <c r="D100" s="55"/>
      <c r="E100" s="5"/>
      <c r="F100" s="20"/>
      <c r="G100" s="26">
        <v>5303039.24</v>
      </c>
      <c r="H100" s="26">
        <v>100</v>
      </c>
      <c r="I100" s="32"/>
      <c r="J100" s="32"/>
      <c r="K100" s="36"/>
    </row>
    <row r="102" spans="2:11" s="50" customFormat="1" ht="15" x14ac:dyDescent="0.35">
      <c r="C102" s="50" t="s">
        <v>4962</v>
      </c>
      <c r="F102" s="51"/>
      <c r="G102" s="51"/>
      <c r="H102" s="51"/>
    </row>
    <row r="103" spans="2:11" s="42" customFormat="1" ht="27.6" x14ac:dyDescent="0.3">
      <c r="B103" s="43"/>
      <c r="C103" s="43" t="s">
        <v>4957</v>
      </c>
      <c r="D103" s="43" t="s">
        <v>4958</v>
      </c>
      <c r="E103" s="43" t="s">
        <v>4959</v>
      </c>
      <c r="F103" s="44" t="s">
        <v>34</v>
      </c>
      <c r="G103" s="45" t="s">
        <v>4960</v>
      </c>
      <c r="H103" s="44" t="s">
        <v>36</v>
      </c>
      <c r="I103" s="43" t="s">
        <v>39</v>
      </c>
    </row>
    <row r="104" spans="2:11" s="42" customFormat="1" ht="13.8" x14ac:dyDescent="0.3">
      <c r="B104" s="43"/>
      <c r="C104" s="43" t="s">
        <v>4965</v>
      </c>
      <c r="D104" s="43"/>
      <c r="E104" s="43"/>
      <c r="F104" s="44"/>
      <c r="G104" s="45"/>
      <c r="H104" s="44"/>
      <c r="I104" s="43"/>
    </row>
    <row r="105" spans="2:11" s="2" customFormat="1" ht="13.8" x14ac:dyDescent="0.3">
      <c r="B105" s="46">
        <v>2220381</v>
      </c>
      <c r="C105" s="46" t="s">
        <v>5017</v>
      </c>
      <c r="D105" s="46" t="s">
        <v>4955</v>
      </c>
      <c r="E105" s="46" t="s">
        <v>111</v>
      </c>
      <c r="F105" s="47">
        <v>32490</v>
      </c>
      <c r="G105" s="47">
        <v>14990.886</v>
      </c>
      <c r="H105" s="47">
        <v>0.28000000000000003</v>
      </c>
      <c r="I105" s="46"/>
    </row>
    <row r="106" spans="2:11" s="1" customFormat="1" ht="13.8" x14ac:dyDescent="0.3">
      <c r="B106" s="48"/>
      <c r="C106" s="48" t="s">
        <v>4961</v>
      </c>
      <c r="D106" s="48"/>
      <c r="E106" s="48"/>
      <c r="F106" s="49"/>
      <c r="G106" s="49">
        <v>14990.886</v>
      </c>
      <c r="H106" s="49">
        <v>0.28000000000000003</v>
      </c>
      <c r="I106" s="48"/>
    </row>
    <row r="108" spans="2:11" x14ac:dyDescent="0.3">
      <c r="C108" s="1" t="s">
        <v>188</v>
      </c>
    </row>
    <row r="109" spans="2:11" x14ac:dyDescent="0.3">
      <c r="C109" s="37" t="s">
        <v>189</v>
      </c>
      <c r="D109" s="37"/>
      <c r="E109" s="37"/>
      <c r="F109" s="37"/>
      <c r="G109" s="37"/>
      <c r="H109" s="37"/>
      <c r="I109" s="37"/>
      <c r="J109" s="37"/>
      <c r="K109" s="37"/>
    </row>
    <row r="110" spans="2:11" x14ac:dyDescent="0.3">
      <c r="C110" s="2" t="s">
        <v>190</v>
      </c>
    </row>
    <row r="111" spans="2:11" x14ac:dyDescent="0.3">
      <c r="C111" s="2" t="s">
        <v>191</v>
      </c>
    </row>
    <row r="112" spans="2:11" ht="30" customHeight="1" x14ac:dyDescent="0.3">
      <c r="C112" s="92" t="s">
        <v>192</v>
      </c>
      <c r="D112" s="93"/>
      <c r="E112" s="93"/>
      <c r="F112" s="93"/>
      <c r="G112" s="93"/>
      <c r="H112" s="93"/>
      <c r="I112" s="93"/>
      <c r="J112" s="93"/>
      <c r="K112" s="93"/>
    </row>
    <row r="113" spans="3:5" x14ac:dyDescent="0.3">
      <c r="C113" s="2" t="s">
        <v>193</v>
      </c>
    </row>
    <row r="115" spans="3:5" x14ac:dyDescent="0.3">
      <c r="C115" s="1" t="s">
        <v>5367</v>
      </c>
      <c r="E115" s="88" t="s">
        <v>5368</v>
      </c>
    </row>
    <row r="116" spans="3:5" x14ac:dyDescent="0.3">
      <c r="E116" s="2" t="s">
        <v>5392</v>
      </c>
    </row>
  </sheetData>
  <mergeCells count="1">
    <mergeCell ref="C112:K112"/>
  </mergeCells>
  <hyperlinks>
    <hyperlink ref="J2" location="'Index'!A1" display="'Index'!A1" xr:uid="{05F9F165-6A92-4252-AE0E-1E33107C8C7F}"/>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0DE96-A56D-448B-B877-BE50CF52BB11}">
  <sheetPr codeName="Sheet15"/>
  <dimension ref="A1:IV151"/>
  <sheetViews>
    <sheetView showGridLines="0" zoomScale="90" zoomScaleNormal="90" workbookViewId="0">
      <pane ySplit="6" topLeftCell="A13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198</v>
      </c>
      <c r="J2" s="38" t="s">
        <v>4951</v>
      </c>
    </row>
    <row r="3" spans="1:54" ht="16.2" x14ac:dyDescent="0.35">
      <c r="C3" s="1" t="s">
        <v>28</v>
      </c>
      <c r="D3" s="21" t="s">
        <v>199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13157000</v>
      </c>
      <c r="G10" s="24">
        <v>265534.57</v>
      </c>
      <c r="H10" s="24">
        <v>7.96</v>
      </c>
      <c r="I10" s="31"/>
      <c r="J10" s="31"/>
      <c r="K10" s="35"/>
    </row>
    <row r="11" spans="1:54" x14ac:dyDescent="0.3">
      <c r="B11" s="8" t="s">
        <v>200</v>
      </c>
      <c r="C11" s="57" t="s">
        <v>201</v>
      </c>
      <c r="D11" s="54" t="s">
        <v>202</v>
      </c>
      <c r="E11" s="6" t="s">
        <v>203</v>
      </c>
      <c r="F11" s="19">
        <v>1910000</v>
      </c>
      <c r="G11" s="24">
        <v>107915</v>
      </c>
      <c r="H11" s="24">
        <v>3.24</v>
      </c>
      <c r="I11" s="31"/>
      <c r="J11" s="31"/>
      <c r="K11" s="35"/>
    </row>
    <row r="12" spans="1:54" x14ac:dyDescent="0.3">
      <c r="B12" s="8" t="s">
        <v>69</v>
      </c>
      <c r="C12" s="57" t="s">
        <v>70</v>
      </c>
      <c r="D12" s="54" t="s">
        <v>71</v>
      </c>
      <c r="E12" s="6" t="s">
        <v>72</v>
      </c>
      <c r="F12" s="19">
        <v>7600000</v>
      </c>
      <c r="G12" s="24">
        <v>105655.2</v>
      </c>
      <c r="H12" s="24">
        <v>3.17</v>
      </c>
      <c r="I12" s="31"/>
      <c r="J12" s="31"/>
      <c r="K12" s="35"/>
    </row>
    <row r="13" spans="1:54" x14ac:dyDescent="0.3">
      <c r="B13" s="8" t="s">
        <v>55</v>
      </c>
      <c r="C13" s="57" t="s">
        <v>56</v>
      </c>
      <c r="D13" s="54" t="s">
        <v>57</v>
      </c>
      <c r="E13" s="6" t="s">
        <v>43</v>
      </c>
      <c r="F13" s="19">
        <v>9200000</v>
      </c>
      <c r="G13" s="24">
        <v>98292.800000000003</v>
      </c>
      <c r="H13" s="24">
        <v>2.95</v>
      </c>
      <c r="I13" s="31"/>
      <c r="J13" s="31"/>
      <c r="K13" s="35"/>
    </row>
    <row r="14" spans="1:54" x14ac:dyDescent="0.3">
      <c r="B14" s="8" t="s">
        <v>204</v>
      </c>
      <c r="C14" s="57" t="s">
        <v>205</v>
      </c>
      <c r="D14" s="54" t="s">
        <v>206</v>
      </c>
      <c r="E14" s="6" t="s">
        <v>86</v>
      </c>
      <c r="F14" s="19">
        <v>274878</v>
      </c>
      <c r="G14" s="24">
        <v>94571.78</v>
      </c>
      <c r="H14" s="24">
        <v>2.84</v>
      </c>
      <c r="I14" s="31"/>
      <c r="J14" s="31"/>
      <c r="K14" s="35"/>
    </row>
    <row r="15" spans="1:54" x14ac:dyDescent="0.3">
      <c r="B15" s="8" t="s">
        <v>66</v>
      </c>
      <c r="C15" s="57" t="s">
        <v>67</v>
      </c>
      <c r="D15" s="54" t="s">
        <v>68</v>
      </c>
      <c r="E15" s="6" t="s">
        <v>43</v>
      </c>
      <c r="F15" s="19">
        <v>4700000</v>
      </c>
      <c r="G15" s="24">
        <v>92994.2</v>
      </c>
      <c r="H15" s="24">
        <v>2.79</v>
      </c>
      <c r="I15" s="31"/>
      <c r="J15" s="31"/>
      <c r="K15" s="35"/>
    </row>
    <row r="16" spans="1:54" x14ac:dyDescent="0.3">
      <c r="B16" s="8" t="s">
        <v>207</v>
      </c>
      <c r="C16" s="57" t="s">
        <v>208</v>
      </c>
      <c r="D16" s="54" t="s">
        <v>209</v>
      </c>
      <c r="E16" s="6" t="s">
        <v>134</v>
      </c>
      <c r="F16" s="19">
        <v>3844000</v>
      </c>
      <c r="G16" s="24">
        <v>92106.08</v>
      </c>
      <c r="H16" s="24">
        <v>2.76</v>
      </c>
      <c r="I16" s="31"/>
      <c r="J16" s="31"/>
      <c r="K16" s="35"/>
    </row>
    <row r="17" spans="2:11" x14ac:dyDescent="0.3">
      <c r="B17" s="8" t="s">
        <v>73</v>
      </c>
      <c r="C17" s="57" t="s">
        <v>74</v>
      </c>
      <c r="D17" s="54" t="s">
        <v>75</v>
      </c>
      <c r="E17" s="6" t="s">
        <v>43</v>
      </c>
      <c r="F17" s="19">
        <v>11500000</v>
      </c>
      <c r="G17" s="24">
        <v>91603.25</v>
      </c>
      <c r="H17" s="24">
        <v>2.75</v>
      </c>
      <c r="I17" s="31"/>
      <c r="J17" s="31"/>
      <c r="K17" s="35"/>
    </row>
    <row r="18" spans="2:11" x14ac:dyDescent="0.3">
      <c r="B18" s="8" t="s">
        <v>210</v>
      </c>
      <c r="C18" s="57" t="s">
        <v>211</v>
      </c>
      <c r="D18" s="54" t="s">
        <v>212</v>
      </c>
      <c r="E18" s="6" t="s">
        <v>61</v>
      </c>
      <c r="F18" s="19">
        <v>290000</v>
      </c>
      <c r="G18" s="24">
        <v>89349</v>
      </c>
      <c r="H18" s="24">
        <v>2.68</v>
      </c>
      <c r="I18" s="31"/>
      <c r="J18" s="31"/>
      <c r="K18" s="35"/>
    </row>
    <row r="19" spans="2:11" x14ac:dyDescent="0.3">
      <c r="B19" s="8" t="s">
        <v>44</v>
      </c>
      <c r="C19" s="57" t="s">
        <v>45</v>
      </c>
      <c r="D19" s="54" t="s">
        <v>46</v>
      </c>
      <c r="E19" s="6" t="s">
        <v>43</v>
      </c>
      <c r="F19" s="19">
        <v>5843873</v>
      </c>
      <c r="G19" s="24">
        <v>86571.13</v>
      </c>
      <c r="H19" s="24">
        <v>2.6</v>
      </c>
      <c r="I19" s="31"/>
      <c r="J19" s="31"/>
      <c r="K19" s="35"/>
    </row>
    <row r="20" spans="2:11" x14ac:dyDescent="0.3">
      <c r="B20" s="8" t="s">
        <v>213</v>
      </c>
      <c r="C20" s="57" t="s">
        <v>214</v>
      </c>
      <c r="D20" s="54" t="s">
        <v>215</v>
      </c>
      <c r="E20" s="6" t="s">
        <v>134</v>
      </c>
      <c r="F20" s="19">
        <v>14365784</v>
      </c>
      <c r="G20" s="24">
        <v>81152.31</v>
      </c>
      <c r="H20" s="24">
        <v>2.4300000000000002</v>
      </c>
      <c r="I20" s="31"/>
      <c r="J20" s="31"/>
      <c r="K20" s="35"/>
    </row>
    <row r="21" spans="2:11" x14ac:dyDescent="0.3">
      <c r="B21" s="8" t="s">
        <v>216</v>
      </c>
      <c r="C21" s="57" t="s">
        <v>217</v>
      </c>
      <c r="D21" s="54" t="s">
        <v>218</v>
      </c>
      <c r="E21" s="6" t="s">
        <v>86</v>
      </c>
      <c r="F21" s="19">
        <v>1476712</v>
      </c>
      <c r="G21" s="24">
        <v>74294.86</v>
      </c>
      <c r="H21" s="24">
        <v>2.23</v>
      </c>
      <c r="I21" s="31"/>
      <c r="J21" s="31"/>
      <c r="K21" s="35"/>
    </row>
    <row r="22" spans="2:11" x14ac:dyDescent="0.3">
      <c r="B22" s="8" t="s">
        <v>219</v>
      </c>
      <c r="C22" s="57" t="s">
        <v>220</v>
      </c>
      <c r="D22" s="54" t="s">
        <v>221</v>
      </c>
      <c r="E22" s="6" t="s">
        <v>90</v>
      </c>
      <c r="F22" s="19">
        <v>2691000</v>
      </c>
      <c r="G22" s="24">
        <v>70296.990000000005</v>
      </c>
      <c r="H22" s="24">
        <v>2.11</v>
      </c>
      <c r="I22" s="31"/>
      <c r="J22" s="31"/>
      <c r="K22" s="35"/>
    </row>
    <row r="23" spans="2:11" x14ac:dyDescent="0.3">
      <c r="B23" s="8" t="s">
        <v>222</v>
      </c>
      <c r="C23" s="57" t="s">
        <v>223</v>
      </c>
      <c r="D23" s="54" t="s">
        <v>224</v>
      </c>
      <c r="E23" s="6" t="s">
        <v>142</v>
      </c>
      <c r="F23" s="19">
        <v>2526981</v>
      </c>
      <c r="G23" s="24">
        <v>67627.070000000007</v>
      </c>
      <c r="H23" s="24">
        <v>2.0299999999999998</v>
      </c>
      <c r="I23" s="31"/>
      <c r="J23" s="31"/>
      <c r="K23" s="35"/>
    </row>
    <row r="24" spans="2:11" x14ac:dyDescent="0.3">
      <c r="B24" s="8" t="s">
        <v>225</v>
      </c>
      <c r="C24" s="57" t="s">
        <v>226</v>
      </c>
      <c r="D24" s="54" t="s">
        <v>227</v>
      </c>
      <c r="E24" s="6" t="s">
        <v>194</v>
      </c>
      <c r="F24" s="19">
        <v>6838013</v>
      </c>
      <c r="G24" s="24">
        <v>65986.83</v>
      </c>
      <c r="H24" s="24">
        <v>1.98</v>
      </c>
      <c r="I24" s="31"/>
      <c r="J24" s="31"/>
      <c r="K24" s="35"/>
    </row>
    <row r="25" spans="2:11" x14ac:dyDescent="0.3">
      <c r="B25" s="8" t="s">
        <v>228</v>
      </c>
      <c r="C25" s="57" t="s">
        <v>229</v>
      </c>
      <c r="D25" s="54" t="s">
        <v>230</v>
      </c>
      <c r="E25" s="6" t="s">
        <v>231</v>
      </c>
      <c r="F25" s="19">
        <v>54000000</v>
      </c>
      <c r="G25" s="24">
        <v>65367</v>
      </c>
      <c r="H25" s="24">
        <v>1.96</v>
      </c>
      <c r="I25" s="31"/>
      <c r="J25" s="31"/>
      <c r="K25" s="35"/>
    </row>
    <row r="26" spans="2:11" x14ac:dyDescent="0.3">
      <c r="B26" s="8" t="s">
        <v>232</v>
      </c>
      <c r="C26" s="57" t="s">
        <v>233</v>
      </c>
      <c r="D26" s="54" t="s">
        <v>234</v>
      </c>
      <c r="E26" s="6" t="s">
        <v>86</v>
      </c>
      <c r="F26" s="19">
        <v>2900000</v>
      </c>
      <c r="G26" s="24">
        <v>59879.199999999997</v>
      </c>
      <c r="H26" s="24">
        <v>1.8</v>
      </c>
      <c r="I26" s="31"/>
      <c r="J26" s="31"/>
      <c r="K26" s="35"/>
    </row>
    <row r="27" spans="2:11" x14ac:dyDescent="0.3">
      <c r="B27" s="8" t="s">
        <v>108</v>
      </c>
      <c r="C27" s="57" t="s">
        <v>109</v>
      </c>
      <c r="D27" s="54" t="s">
        <v>110</v>
      </c>
      <c r="E27" s="6" t="s">
        <v>111</v>
      </c>
      <c r="F27" s="19">
        <v>121443</v>
      </c>
      <c r="G27" s="24">
        <v>59270.26</v>
      </c>
      <c r="H27" s="24">
        <v>1.78</v>
      </c>
      <c r="I27" s="31"/>
      <c r="J27" s="31"/>
      <c r="K27" s="35"/>
    </row>
    <row r="28" spans="2:11" x14ac:dyDescent="0.3">
      <c r="B28" s="8" t="s">
        <v>91</v>
      </c>
      <c r="C28" s="57" t="s">
        <v>92</v>
      </c>
      <c r="D28" s="54" t="s">
        <v>93</v>
      </c>
      <c r="E28" s="6" t="s">
        <v>50</v>
      </c>
      <c r="F28" s="19">
        <v>1139600</v>
      </c>
      <c r="G28" s="24">
        <v>58187.98</v>
      </c>
      <c r="H28" s="24">
        <v>1.74</v>
      </c>
      <c r="I28" s="31"/>
      <c r="J28" s="31"/>
      <c r="K28" s="35"/>
    </row>
    <row r="29" spans="2:11" x14ac:dyDescent="0.3">
      <c r="B29" s="8" t="s">
        <v>47</v>
      </c>
      <c r="C29" s="57" t="s">
        <v>48</v>
      </c>
      <c r="D29" s="54" t="s">
        <v>49</v>
      </c>
      <c r="E29" s="6" t="s">
        <v>50</v>
      </c>
      <c r="F29" s="19">
        <v>3800000</v>
      </c>
      <c r="G29" s="24">
        <v>57342</v>
      </c>
      <c r="H29" s="24">
        <v>1.72</v>
      </c>
      <c r="I29" s="31"/>
      <c r="J29" s="31"/>
      <c r="K29" s="35"/>
    </row>
    <row r="30" spans="2:11" x14ac:dyDescent="0.3">
      <c r="B30" s="8" t="s">
        <v>235</v>
      </c>
      <c r="C30" s="57" t="s">
        <v>236</v>
      </c>
      <c r="D30" s="54" t="s">
        <v>237</v>
      </c>
      <c r="E30" s="6" t="s">
        <v>142</v>
      </c>
      <c r="F30" s="19">
        <v>4700000</v>
      </c>
      <c r="G30" s="24">
        <v>54947.7</v>
      </c>
      <c r="H30" s="24">
        <v>1.65</v>
      </c>
      <c r="I30" s="31"/>
      <c r="J30" s="31"/>
      <c r="K30" s="35"/>
    </row>
    <row r="31" spans="2:11" x14ac:dyDescent="0.3">
      <c r="B31" s="8" t="s">
        <v>83</v>
      </c>
      <c r="C31" s="57" t="s">
        <v>84</v>
      </c>
      <c r="D31" s="54" t="s">
        <v>85</v>
      </c>
      <c r="E31" s="6" t="s">
        <v>86</v>
      </c>
      <c r="F31" s="19">
        <v>830000</v>
      </c>
      <c r="G31" s="24">
        <v>54742.65</v>
      </c>
      <c r="H31" s="24">
        <v>1.64</v>
      </c>
      <c r="I31" s="31"/>
      <c r="J31" s="31"/>
      <c r="K31" s="35"/>
    </row>
    <row r="32" spans="2:11" x14ac:dyDescent="0.3">
      <c r="B32" s="8" t="s">
        <v>238</v>
      </c>
      <c r="C32" s="57" t="s">
        <v>239</v>
      </c>
      <c r="D32" s="54" t="s">
        <v>240</v>
      </c>
      <c r="E32" s="6" t="s">
        <v>126</v>
      </c>
      <c r="F32" s="19">
        <v>3972086</v>
      </c>
      <c r="G32" s="24">
        <v>52034.33</v>
      </c>
      <c r="H32" s="24">
        <v>1.56</v>
      </c>
      <c r="I32" s="31"/>
      <c r="J32" s="31"/>
      <c r="K32" s="35"/>
    </row>
    <row r="33" spans="2:11" x14ac:dyDescent="0.3">
      <c r="B33" s="8" t="s">
        <v>94</v>
      </c>
      <c r="C33" s="57" t="s">
        <v>95</v>
      </c>
      <c r="D33" s="54" t="s">
        <v>96</v>
      </c>
      <c r="E33" s="6" t="s">
        <v>97</v>
      </c>
      <c r="F33" s="19">
        <v>2000000</v>
      </c>
      <c r="G33" s="24">
        <v>50424</v>
      </c>
      <c r="H33" s="24">
        <v>1.51</v>
      </c>
      <c r="I33" s="31"/>
      <c r="J33" s="31"/>
      <c r="K33" s="35"/>
    </row>
    <row r="34" spans="2:11" x14ac:dyDescent="0.3">
      <c r="B34" s="8" t="s">
        <v>146</v>
      </c>
      <c r="C34" s="57" t="s">
        <v>147</v>
      </c>
      <c r="D34" s="54" t="s">
        <v>148</v>
      </c>
      <c r="E34" s="6" t="s">
        <v>149</v>
      </c>
      <c r="F34" s="19">
        <v>7615000</v>
      </c>
      <c r="G34" s="24">
        <v>49916.33</v>
      </c>
      <c r="H34" s="24">
        <v>1.5</v>
      </c>
      <c r="I34" s="31"/>
      <c r="J34" s="31"/>
      <c r="K34" s="35"/>
    </row>
    <row r="35" spans="2:11" x14ac:dyDescent="0.3">
      <c r="B35" s="8" t="s">
        <v>241</v>
      </c>
      <c r="C35" s="57" t="s">
        <v>242</v>
      </c>
      <c r="D35" s="54" t="s">
        <v>243</v>
      </c>
      <c r="E35" s="6" t="s">
        <v>86</v>
      </c>
      <c r="F35" s="19">
        <v>5392600</v>
      </c>
      <c r="G35" s="24">
        <v>47150.2</v>
      </c>
      <c r="H35" s="24">
        <v>1.41</v>
      </c>
      <c r="I35" s="31"/>
      <c r="J35" s="31"/>
      <c r="K35" s="35"/>
    </row>
    <row r="36" spans="2:11" x14ac:dyDescent="0.3">
      <c r="B36" s="8" t="s">
        <v>104</v>
      </c>
      <c r="C36" s="57" t="s">
        <v>105</v>
      </c>
      <c r="D36" s="54" t="s">
        <v>106</v>
      </c>
      <c r="E36" s="6" t="s">
        <v>107</v>
      </c>
      <c r="F36" s="19">
        <v>6700000</v>
      </c>
      <c r="G36" s="24">
        <v>45764.35</v>
      </c>
      <c r="H36" s="24">
        <v>1.37</v>
      </c>
      <c r="I36" s="31"/>
      <c r="J36" s="31"/>
      <c r="K36" s="35"/>
    </row>
    <row r="37" spans="2:11" x14ac:dyDescent="0.3">
      <c r="B37" s="8" t="s">
        <v>154</v>
      </c>
      <c r="C37" s="57" t="s">
        <v>155</v>
      </c>
      <c r="D37" s="54" t="s">
        <v>156</v>
      </c>
      <c r="E37" s="6" t="s">
        <v>157</v>
      </c>
      <c r="F37" s="19">
        <v>20984815</v>
      </c>
      <c r="G37" s="24">
        <v>43988.37</v>
      </c>
      <c r="H37" s="24">
        <v>1.32</v>
      </c>
      <c r="I37" s="31"/>
      <c r="J37" s="31"/>
      <c r="K37" s="35"/>
    </row>
    <row r="38" spans="2:11" x14ac:dyDescent="0.3">
      <c r="B38" s="8" t="s">
        <v>244</v>
      </c>
      <c r="C38" s="57" t="s">
        <v>245</v>
      </c>
      <c r="D38" s="54" t="s">
        <v>246</v>
      </c>
      <c r="E38" s="6" t="s">
        <v>86</v>
      </c>
      <c r="F38" s="19">
        <v>3750000</v>
      </c>
      <c r="G38" s="24">
        <v>42742.5</v>
      </c>
      <c r="H38" s="24">
        <v>1.28</v>
      </c>
      <c r="I38" s="31"/>
      <c r="J38" s="31"/>
      <c r="K38" s="35"/>
    </row>
    <row r="39" spans="2:11" x14ac:dyDescent="0.3">
      <c r="B39" s="8" t="s">
        <v>51</v>
      </c>
      <c r="C39" s="57" t="s">
        <v>52</v>
      </c>
      <c r="D39" s="54" t="s">
        <v>53</v>
      </c>
      <c r="E39" s="6" t="s">
        <v>54</v>
      </c>
      <c r="F39" s="19">
        <v>1175000</v>
      </c>
      <c r="G39" s="24">
        <v>42728.88</v>
      </c>
      <c r="H39" s="24">
        <v>1.28</v>
      </c>
      <c r="I39" s="31"/>
      <c r="J39" s="31"/>
      <c r="K39" s="35"/>
    </row>
    <row r="40" spans="2:11" x14ac:dyDescent="0.3">
      <c r="B40" s="8" t="s">
        <v>247</v>
      </c>
      <c r="C40" s="57" t="s">
        <v>248</v>
      </c>
      <c r="D40" s="54" t="s">
        <v>249</v>
      </c>
      <c r="E40" s="6" t="s">
        <v>171</v>
      </c>
      <c r="F40" s="19">
        <v>6500000</v>
      </c>
      <c r="G40" s="24">
        <v>39042.25</v>
      </c>
      <c r="H40" s="24">
        <v>1.17</v>
      </c>
      <c r="I40" s="31"/>
      <c r="J40" s="31"/>
      <c r="K40" s="35"/>
    </row>
    <row r="41" spans="2:11" x14ac:dyDescent="0.3">
      <c r="B41" s="8" t="s">
        <v>250</v>
      </c>
      <c r="C41" s="57" t="s">
        <v>251</v>
      </c>
      <c r="D41" s="54" t="s">
        <v>252</v>
      </c>
      <c r="E41" s="6" t="s">
        <v>253</v>
      </c>
      <c r="F41" s="19">
        <v>2000000</v>
      </c>
      <c r="G41" s="24">
        <v>38912</v>
      </c>
      <c r="H41" s="24">
        <v>1.17</v>
      </c>
      <c r="I41" s="31"/>
      <c r="J41" s="31"/>
      <c r="K41" s="35"/>
    </row>
    <row r="42" spans="2:11" x14ac:dyDescent="0.3">
      <c r="B42" s="8" t="s">
        <v>254</v>
      </c>
      <c r="C42" s="57" t="s">
        <v>255</v>
      </c>
      <c r="D42" s="54" t="s">
        <v>256</v>
      </c>
      <c r="E42" s="6" t="s">
        <v>257</v>
      </c>
      <c r="F42" s="19">
        <v>10625345</v>
      </c>
      <c r="G42" s="24">
        <v>38570</v>
      </c>
      <c r="H42" s="24">
        <v>1.1599999999999999</v>
      </c>
      <c r="I42" s="31"/>
      <c r="J42" s="31"/>
      <c r="K42" s="35"/>
    </row>
    <row r="43" spans="2:11" x14ac:dyDescent="0.3">
      <c r="B43" s="8" t="s">
        <v>258</v>
      </c>
      <c r="C43" s="57" t="s">
        <v>259</v>
      </c>
      <c r="D43" s="54" t="s">
        <v>260</v>
      </c>
      <c r="E43" s="6" t="s">
        <v>142</v>
      </c>
      <c r="F43" s="19">
        <v>289060</v>
      </c>
      <c r="G43" s="24">
        <v>38115.449999999997</v>
      </c>
      <c r="H43" s="24">
        <v>1.1399999999999999</v>
      </c>
      <c r="I43" s="31"/>
      <c r="J43" s="31"/>
      <c r="K43" s="35"/>
    </row>
    <row r="44" spans="2:11" x14ac:dyDescent="0.3">
      <c r="B44" s="8" t="s">
        <v>261</v>
      </c>
      <c r="C44" s="57" t="s">
        <v>262</v>
      </c>
      <c r="D44" s="54" t="s">
        <v>263</v>
      </c>
      <c r="E44" s="6" t="s">
        <v>142</v>
      </c>
      <c r="F44" s="19">
        <v>3509432</v>
      </c>
      <c r="G44" s="24">
        <v>36547.22</v>
      </c>
      <c r="H44" s="24">
        <v>1.1000000000000001</v>
      </c>
      <c r="I44" s="31"/>
      <c r="J44" s="31"/>
      <c r="K44" s="35"/>
    </row>
    <row r="45" spans="2:11" x14ac:dyDescent="0.3">
      <c r="B45" s="8" t="s">
        <v>264</v>
      </c>
      <c r="C45" s="57" t="s">
        <v>265</v>
      </c>
      <c r="D45" s="54" t="s">
        <v>266</v>
      </c>
      <c r="E45" s="6" t="s">
        <v>171</v>
      </c>
      <c r="F45" s="19">
        <v>2900000</v>
      </c>
      <c r="G45" s="24">
        <v>36511</v>
      </c>
      <c r="H45" s="24">
        <v>1.0900000000000001</v>
      </c>
      <c r="I45" s="31"/>
      <c r="J45" s="31"/>
      <c r="K45" s="35"/>
    </row>
    <row r="46" spans="2:11" x14ac:dyDescent="0.3">
      <c r="B46" s="8" t="s">
        <v>267</v>
      </c>
      <c r="C46" s="57" t="s">
        <v>268</v>
      </c>
      <c r="D46" s="54" t="s">
        <v>269</v>
      </c>
      <c r="E46" s="6" t="s">
        <v>194</v>
      </c>
      <c r="F46" s="19">
        <v>25833200</v>
      </c>
      <c r="G46" s="24">
        <v>32084.83</v>
      </c>
      <c r="H46" s="24">
        <v>0.96</v>
      </c>
      <c r="I46" s="31"/>
      <c r="J46" s="31"/>
      <c r="K46" s="35"/>
    </row>
    <row r="47" spans="2:11" x14ac:dyDescent="0.3">
      <c r="B47" s="8" t="s">
        <v>270</v>
      </c>
      <c r="C47" s="57" t="s">
        <v>271</v>
      </c>
      <c r="D47" s="54" t="s">
        <v>272</v>
      </c>
      <c r="E47" s="6" t="s">
        <v>142</v>
      </c>
      <c r="F47" s="19">
        <v>3251225</v>
      </c>
      <c r="G47" s="24">
        <v>32024.57</v>
      </c>
      <c r="H47" s="24">
        <v>0.96</v>
      </c>
      <c r="I47" s="31"/>
      <c r="J47" s="31"/>
      <c r="K47" s="35"/>
    </row>
    <row r="48" spans="2:11" x14ac:dyDescent="0.3">
      <c r="B48" s="8" t="s">
        <v>273</v>
      </c>
      <c r="C48" s="57" t="s">
        <v>274</v>
      </c>
      <c r="D48" s="54" t="s">
        <v>275</v>
      </c>
      <c r="E48" s="6" t="s">
        <v>196</v>
      </c>
      <c r="F48" s="19">
        <v>7470500</v>
      </c>
      <c r="G48" s="24">
        <v>31768.3</v>
      </c>
      <c r="H48" s="24">
        <v>0.95</v>
      </c>
      <c r="I48" s="31"/>
      <c r="J48" s="31"/>
      <c r="K48" s="35"/>
    </row>
    <row r="49" spans="2:11" x14ac:dyDescent="0.3">
      <c r="B49" s="8" t="s">
        <v>276</v>
      </c>
      <c r="C49" s="57" t="s">
        <v>277</v>
      </c>
      <c r="D49" s="54" t="s">
        <v>278</v>
      </c>
      <c r="E49" s="6" t="s">
        <v>54</v>
      </c>
      <c r="F49" s="19">
        <v>2250664</v>
      </c>
      <c r="G49" s="24">
        <v>27417.59</v>
      </c>
      <c r="H49" s="24">
        <v>0.82</v>
      </c>
      <c r="I49" s="31"/>
      <c r="J49" s="31"/>
      <c r="K49" s="35"/>
    </row>
    <row r="50" spans="2:11" x14ac:dyDescent="0.3">
      <c r="B50" s="8" t="s">
        <v>279</v>
      </c>
      <c r="C50" s="57" t="s">
        <v>280</v>
      </c>
      <c r="D50" s="54" t="s">
        <v>281</v>
      </c>
      <c r="E50" s="6" t="s">
        <v>107</v>
      </c>
      <c r="F50" s="19">
        <v>14775120</v>
      </c>
      <c r="G50" s="24">
        <v>27342.84</v>
      </c>
      <c r="H50" s="24">
        <v>0.82</v>
      </c>
      <c r="I50" s="31"/>
      <c r="J50" s="31"/>
      <c r="K50" s="35"/>
    </row>
    <row r="51" spans="2:11" x14ac:dyDescent="0.3">
      <c r="B51" s="8" t="s">
        <v>282</v>
      </c>
      <c r="C51" s="57" t="s">
        <v>283</v>
      </c>
      <c r="D51" s="54" t="s">
        <v>284</v>
      </c>
      <c r="E51" s="6" t="s">
        <v>90</v>
      </c>
      <c r="F51" s="19">
        <v>1432535</v>
      </c>
      <c r="G51" s="24">
        <v>27041.96</v>
      </c>
      <c r="H51" s="24">
        <v>0.81</v>
      </c>
      <c r="I51" s="31"/>
      <c r="J51" s="31"/>
      <c r="K51" s="35"/>
    </row>
    <row r="52" spans="2:11" x14ac:dyDescent="0.3">
      <c r="B52" s="8" t="s">
        <v>285</v>
      </c>
      <c r="C52" s="57" t="s">
        <v>286</v>
      </c>
      <c r="D52" s="54" t="s">
        <v>287</v>
      </c>
      <c r="E52" s="6" t="s">
        <v>86</v>
      </c>
      <c r="F52" s="19">
        <v>2000000</v>
      </c>
      <c r="G52" s="24">
        <v>26548</v>
      </c>
      <c r="H52" s="24">
        <v>0.8</v>
      </c>
      <c r="I52" s="31"/>
      <c r="J52" s="31"/>
      <c r="K52" s="35"/>
    </row>
    <row r="53" spans="2:11" x14ac:dyDescent="0.3">
      <c r="B53" s="8" t="s">
        <v>288</v>
      </c>
      <c r="C53" s="57" t="s">
        <v>289</v>
      </c>
      <c r="D53" s="54" t="s">
        <v>290</v>
      </c>
      <c r="E53" s="6" t="s">
        <v>43</v>
      </c>
      <c r="F53" s="19">
        <v>23200000</v>
      </c>
      <c r="G53" s="24">
        <v>24448.16</v>
      </c>
      <c r="H53" s="24">
        <v>0.73</v>
      </c>
      <c r="I53" s="31"/>
      <c r="J53" s="31"/>
      <c r="K53" s="35"/>
    </row>
    <row r="54" spans="2:11" x14ac:dyDescent="0.3">
      <c r="B54" s="8" t="s">
        <v>291</v>
      </c>
      <c r="C54" s="57" t="s">
        <v>292</v>
      </c>
      <c r="D54" s="54" t="s">
        <v>293</v>
      </c>
      <c r="E54" s="6" t="s">
        <v>61</v>
      </c>
      <c r="F54" s="19">
        <v>1358440</v>
      </c>
      <c r="G54" s="24">
        <v>24294.34</v>
      </c>
      <c r="H54" s="24">
        <v>0.73</v>
      </c>
      <c r="I54" s="31"/>
      <c r="J54" s="31"/>
      <c r="K54" s="35"/>
    </row>
    <row r="55" spans="2:11" x14ac:dyDescent="0.3">
      <c r="B55" s="8" t="s">
        <v>294</v>
      </c>
      <c r="C55" s="57" t="s">
        <v>295</v>
      </c>
      <c r="D55" s="54" t="s">
        <v>296</v>
      </c>
      <c r="E55" s="6" t="s">
        <v>61</v>
      </c>
      <c r="F55" s="19">
        <v>5604494</v>
      </c>
      <c r="G55" s="24">
        <v>24130.15</v>
      </c>
      <c r="H55" s="24">
        <v>0.72</v>
      </c>
      <c r="I55" s="31"/>
      <c r="J55" s="31"/>
      <c r="K55" s="35"/>
    </row>
    <row r="56" spans="2:11" x14ac:dyDescent="0.3">
      <c r="B56" s="8" t="s">
        <v>150</v>
      </c>
      <c r="C56" s="57" t="s">
        <v>151</v>
      </c>
      <c r="D56" s="54" t="s">
        <v>152</v>
      </c>
      <c r="E56" s="6" t="s">
        <v>153</v>
      </c>
      <c r="F56" s="19">
        <v>61631</v>
      </c>
      <c r="G56" s="24">
        <v>23894.34</v>
      </c>
      <c r="H56" s="24">
        <v>0.72</v>
      </c>
      <c r="I56" s="31"/>
      <c r="J56" s="31"/>
      <c r="K56" s="35"/>
    </row>
    <row r="57" spans="2:11" x14ac:dyDescent="0.3">
      <c r="B57" s="8" t="s">
        <v>297</v>
      </c>
      <c r="C57" s="57" t="s">
        <v>298</v>
      </c>
      <c r="D57" s="54" t="s">
        <v>299</v>
      </c>
      <c r="E57" s="6" t="s">
        <v>122</v>
      </c>
      <c r="F57" s="19">
        <v>616702</v>
      </c>
      <c r="G57" s="24">
        <v>23828.13</v>
      </c>
      <c r="H57" s="24">
        <v>0.71</v>
      </c>
      <c r="I57" s="31"/>
      <c r="J57" s="31"/>
      <c r="K57" s="35"/>
    </row>
    <row r="58" spans="2:11" x14ac:dyDescent="0.3">
      <c r="B58" s="8" t="s">
        <v>131</v>
      </c>
      <c r="C58" s="57" t="s">
        <v>132</v>
      </c>
      <c r="D58" s="54" t="s">
        <v>133</v>
      </c>
      <c r="E58" s="6" t="s">
        <v>134</v>
      </c>
      <c r="F58" s="19">
        <v>2000000</v>
      </c>
      <c r="G58" s="24">
        <v>23540</v>
      </c>
      <c r="H58" s="24">
        <v>0.71</v>
      </c>
      <c r="I58" s="31"/>
      <c r="J58" s="31"/>
      <c r="K58" s="35"/>
    </row>
    <row r="59" spans="2:11" x14ac:dyDescent="0.3">
      <c r="B59" s="8" t="s">
        <v>300</v>
      </c>
      <c r="C59" s="57" t="s">
        <v>301</v>
      </c>
      <c r="D59" s="54" t="s">
        <v>302</v>
      </c>
      <c r="E59" s="6" t="s">
        <v>43</v>
      </c>
      <c r="F59" s="19">
        <v>9493850</v>
      </c>
      <c r="G59" s="24">
        <v>22583.02</v>
      </c>
      <c r="H59" s="24">
        <v>0.68</v>
      </c>
      <c r="I59" s="31"/>
      <c r="J59" s="31"/>
      <c r="K59" s="35"/>
    </row>
    <row r="60" spans="2:11" x14ac:dyDescent="0.3">
      <c r="B60" s="8" t="s">
        <v>303</v>
      </c>
      <c r="C60" s="57" t="s">
        <v>304</v>
      </c>
      <c r="D60" s="54" t="s">
        <v>305</v>
      </c>
      <c r="E60" s="6" t="s">
        <v>153</v>
      </c>
      <c r="F60" s="19">
        <v>1149992</v>
      </c>
      <c r="G60" s="24">
        <v>21918.85</v>
      </c>
      <c r="H60" s="24">
        <v>0.66</v>
      </c>
      <c r="I60" s="31"/>
      <c r="J60" s="31"/>
      <c r="K60" s="35"/>
    </row>
    <row r="61" spans="2:11" x14ac:dyDescent="0.3">
      <c r="B61" s="8" t="s">
        <v>306</v>
      </c>
      <c r="C61" s="57" t="s">
        <v>307</v>
      </c>
      <c r="D61" s="54" t="s">
        <v>308</v>
      </c>
      <c r="E61" s="6" t="s">
        <v>61</v>
      </c>
      <c r="F61" s="19">
        <v>1854728</v>
      </c>
      <c r="G61" s="24">
        <v>21833.86</v>
      </c>
      <c r="H61" s="24">
        <v>0.65</v>
      </c>
      <c r="I61" s="31"/>
      <c r="J61" s="31"/>
      <c r="K61" s="35"/>
    </row>
    <row r="62" spans="2:11" x14ac:dyDescent="0.3">
      <c r="B62" s="8" t="s">
        <v>135</v>
      </c>
      <c r="C62" s="57" t="s">
        <v>136</v>
      </c>
      <c r="D62" s="54" t="s">
        <v>137</v>
      </c>
      <c r="E62" s="6" t="s">
        <v>138</v>
      </c>
      <c r="F62" s="19">
        <v>650000</v>
      </c>
      <c r="G62" s="24">
        <v>20480.849999999999</v>
      </c>
      <c r="H62" s="24">
        <v>0.61</v>
      </c>
      <c r="I62" s="31"/>
      <c r="J62" s="31"/>
      <c r="K62" s="35"/>
    </row>
    <row r="63" spans="2:11" x14ac:dyDescent="0.3">
      <c r="B63" s="8" t="s">
        <v>119</v>
      </c>
      <c r="C63" s="57" t="s">
        <v>120</v>
      </c>
      <c r="D63" s="54" t="s">
        <v>121</v>
      </c>
      <c r="E63" s="6" t="s">
        <v>122</v>
      </c>
      <c r="F63" s="19">
        <v>560000</v>
      </c>
      <c r="G63" s="24">
        <v>18585.84</v>
      </c>
      <c r="H63" s="24">
        <v>0.56000000000000005</v>
      </c>
      <c r="I63" s="31"/>
      <c r="J63" s="31"/>
      <c r="K63" s="35"/>
    </row>
    <row r="64" spans="2:11" x14ac:dyDescent="0.3">
      <c r="B64" s="8" t="s">
        <v>309</v>
      </c>
      <c r="C64" s="57" t="s">
        <v>310</v>
      </c>
      <c r="D64" s="54" t="s">
        <v>311</v>
      </c>
      <c r="E64" s="6" t="s">
        <v>134</v>
      </c>
      <c r="F64" s="19">
        <v>4049449</v>
      </c>
      <c r="G64" s="24">
        <v>18378.419999999998</v>
      </c>
      <c r="H64" s="24">
        <v>0.55000000000000004</v>
      </c>
      <c r="I64" s="31"/>
      <c r="J64" s="31"/>
      <c r="K64" s="35"/>
    </row>
    <row r="65" spans="2:11" x14ac:dyDescent="0.3">
      <c r="B65" s="8" t="s">
        <v>312</v>
      </c>
      <c r="C65" s="57" t="s">
        <v>313</v>
      </c>
      <c r="D65" s="54" t="s">
        <v>314</v>
      </c>
      <c r="E65" s="6" t="s">
        <v>134</v>
      </c>
      <c r="F65" s="19">
        <v>1052908</v>
      </c>
      <c r="G65" s="24">
        <v>18300.59</v>
      </c>
      <c r="H65" s="24">
        <v>0.55000000000000004</v>
      </c>
      <c r="I65" s="31"/>
      <c r="J65" s="31"/>
      <c r="K65" s="35"/>
    </row>
    <row r="66" spans="2:11" x14ac:dyDescent="0.3">
      <c r="B66" s="8" t="s">
        <v>315</v>
      </c>
      <c r="C66" s="57" t="s">
        <v>316</v>
      </c>
      <c r="D66" s="54" t="s">
        <v>317</v>
      </c>
      <c r="E66" s="6" t="s">
        <v>194</v>
      </c>
      <c r="F66" s="19">
        <v>11000000</v>
      </c>
      <c r="G66" s="24">
        <v>17373.400000000001</v>
      </c>
      <c r="H66" s="24">
        <v>0.52</v>
      </c>
      <c r="I66" s="31"/>
      <c r="J66" s="31"/>
      <c r="K66" s="35"/>
    </row>
    <row r="67" spans="2:11" x14ac:dyDescent="0.3">
      <c r="B67" s="8" t="s">
        <v>168</v>
      </c>
      <c r="C67" s="57" t="s">
        <v>169</v>
      </c>
      <c r="D67" s="54" t="s">
        <v>170</v>
      </c>
      <c r="E67" s="6" t="s">
        <v>171</v>
      </c>
      <c r="F67" s="19">
        <v>700000</v>
      </c>
      <c r="G67" s="24">
        <v>15717.1</v>
      </c>
      <c r="H67" s="24">
        <v>0.47</v>
      </c>
      <c r="I67" s="31"/>
      <c r="J67" s="31"/>
      <c r="K67" s="35"/>
    </row>
    <row r="68" spans="2:11" x14ac:dyDescent="0.3">
      <c r="B68" s="8" t="s">
        <v>318</v>
      </c>
      <c r="C68" s="57" t="s">
        <v>319</v>
      </c>
      <c r="D68" s="54" t="s">
        <v>320</v>
      </c>
      <c r="E68" s="6" t="s">
        <v>321</v>
      </c>
      <c r="F68" s="19">
        <v>935051</v>
      </c>
      <c r="G68" s="24">
        <v>14414.75</v>
      </c>
      <c r="H68" s="24">
        <v>0.43</v>
      </c>
      <c r="I68" s="31"/>
      <c r="J68" s="31"/>
      <c r="K68" s="35"/>
    </row>
    <row r="69" spans="2:11" x14ac:dyDescent="0.3">
      <c r="B69" s="8" t="s">
        <v>322</v>
      </c>
      <c r="C69" s="57" t="s">
        <v>323</v>
      </c>
      <c r="D69" s="54" t="s">
        <v>324</v>
      </c>
      <c r="E69" s="6" t="s">
        <v>325</v>
      </c>
      <c r="F69" s="19">
        <v>1512000</v>
      </c>
      <c r="G69" s="24">
        <v>13846.9</v>
      </c>
      <c r="H69" s="24">
        <v>0.42</v>
      </c>
      <c r="I69" s="31"/>
      <c r="J69" s="31"/>
      <c r="K69" s="35"/>
    </row>
    <row r="70" spans="2:11" x14ac:dyDescent="0.3">
      <c r="B70" s="8" t="s">
        <v>326</v>
      </c>
      <c r="C70" s="57" t="s">
        <v>327</v>
      </c>
      <c r="D70" s="54" t="s">
        <v>328</v>
      </c>
      <c r="E70" s="6" t="s">
        <v>111</v>
      </c>
      <c r="F70" s="19">
        <v>930776</v>
      </c>
      <c r="G70" s="24">
        <v>13821.09</v>
      </c>
      <c r="H70" s="24">
        <v>0.41</v>
      </c>
      <c r="I70" s="31"/>
      <c r="J70" s="31"/>
      <c r="K70" s="35"/>
    </row>
    <row r="71" spans="2:11" x14ac:dyDescent="0.3">
      <c r="B71" s="8" t="s">
        <v>329</v>
      </c>
      <c r="C71" s="57" t="s">
        <v>330</v>
      </c>
      <c r="D71" s="54" t="s">
        <v>331</v>
      </c>
      <c r="E71" s="6" t="s">
        <v>142</v>
      </c>
      <c r="F71" s="19">
        <v>477423</v>
      </c>
      <c r="G71" s="24">
        <v>13562.16</v>
      </c>
      <c r="H71" s="24">
        <v>0.41</v>
      </c>
      <c r="I71" s="31"/>
      <c r="J71" s="31"/>
      <c r="K71" s="35"/>
    </row>
    <row r="72" spans="2:11" x14ac:dyDescent="0.3">
      <c r="B72" s="8" t="s">
        <v>332</v>
      </c>
      <c r="C72" s="57" t="s">
        <v>333</v>
      </c>
      <c r="D72" s="54" t="s">
        <v>334</v>
      </c>
      <c r="E72" s="6" t="s">
        <v>90</v>
      </c>
      <c r="F72" s="19">
        <v>4606200</v>
      </c>
      <c r="G72" s="24">
        <v>11821.81</v>
      </c>
      <c r="H72" s="24">
        <v>0.35</v>
      </c>
      <c r="I72" s="31"/>
      <c r="J72" s="31"/>
      <c r="K72" s="35"/>
    </row>
    <row r="73" spans="2:11" x14ac:dyDescent="0.3">
      <c r="B73" s="8" t="s">
        <v>335</v>
      </c>
      <c r="C73" s="57" t="s">
        <v>336</v>
      </c>
      <c r="D73" s="54" t="s">
        <v>337</v>
      </c>
      <c r="E73" s="6" t="s">
        <v>43</v>
      </c>
      <c r="F73" s="19">
        <v>10000000</v>
      </c>
      <c r="G73" s="24">
        <v>11138</v>
      </c>
      <c r="H73" s="24">
        <v>0.33</v>
      </c>
      <c r="I73" s="31"/>
      <c r="J73" s="31"/>
      <c r="K73" s="35"/>
    </row>
    <row r="74" spans="2:11" x14ac:dyDescent="0.3">
      <c r="B74" s="8" t="s">
        <v>338</v>
      </c>
      <c r="C74" s="57" t="s">
        <v>339</v>
      </c>
      <c r="D74" s="54" t="s">
        <v>340</v>
      </c>
      <c r="E74" s="6" t="s">
        <v>142</v>
      </c>
      <c r="F74" s="19">
        <v>30000000</v>
      </c>
      <c r="G74" s="24">
        <v>11130</v>
      </c>
      <c r="H74" s="24">
        <v>0.33</v>
      </c>
      <c r="I74" s="31"/>
      <c r="J74" s="31"/>
      <c r="K74" s="35"/>
    </row>
    <row r="75" spans="2:11" x14ac:dyDescent="0.3">
      <c r="B75" s="8" t="s">
        <v>341</v>
      </c>
      <c r="C75" s="57" t="s">
        <v>342</v>
      </c>
      <c r="D75" s="54" t="s">
        <v>343</v>
      </c>
      <c r="E75" s="6" t="s">
        <v>142</v>
      </c>
      <c r="F75" s="19">
        <v>7152</v>
      </c>
      <c r="G75" s="24">
        <v>10573.87</v>
      </c>
      <c r="H75" s="24">
        <v>0.32</v>
      </c>
      <c r="I75" s="31"/>
      <c r="J75" s="31"/>
      <c r="K75" s="35"/>
    </row>
    <row r="76" spans="2:11" x14ac:dyDescent="0.3">
      <c r="B76" s="8" t="s">
        <v>344</v>
      </c>
      <c r="C76" s="57" t="s">
        <v>345</v>
      </c>
      <c r="D76" s="54" t="s">
        <v>346</v>
      </c>
      <c r="E76" s="6" t="s">
        <v>50</v>
      </c>
      <c r="F76" s="19">
        <v>4000000</v>
      </c>
      <c r="G76" s="24">
        <v>9932</v>
      </c>
      <c r="H76" s="24">
        <v>0.3</v>
      </c>
      <c r="I76" s="31"/>
      <c r="J76" s="31"/>
      <c r="K76" s="35"/>
    </row>
    <row r="77" spans="2:11" x14ac:dyDescent="0.3">
      <c r="B77" s="8" t="s">
        <v>347</v>
      </c>
      <c r="C77" s="57" t="s">
        <v>348</v>
      </c>
      <c r="D77" s="54" t="s">
        <v>349</v>
      </c>
      <c r="E77" s="6" t="s">
        <v>134</v>
      </c>
      <c r="F77" s="19">
        <v>1440401</v>
      </c>
      <c r="G77" s="24">
        <v>9539.06</v>
      </c>
      <c r="H77" s="24">
        <v>0.28999999999999998</v>
      </c>
      <c r="I77" s="31"/>
      <c r="J77" s="31"/>
      <c r="K77" s="35"/>
    </row>
    <row r="78" spans="2:11" x14ac:dyDescent="0.3">
      <c r="B78" s="8" t="s">
        <v>350</v>
      </c>
      <c r="C78" s="57" t="s">
        <v>351</v>
      </c>
      <c r="D78" s="54" t="s">
        <v>352</v>
      </c>
      <c r="E78" s="6" t="s">
        <v>149</v>
      </c>
      <c r="F78" s="19">
        <v>4210285</v>
      </c>
      <c r="G78" s="24">
        <v>6306.59</v>
      </c>
      <c r="H78" s="24">
        <v>0.19</v>
      </c>
      <c r="I78" s="31"/>
      <c r="J78" s="31"/>
      <c r="K78" s="35"/>
    </row>
    <row r="79" spans="2:11" x14ac:dyDescent="0.3">
      <c r="B79" s="8" t="s">
        <v>353</v>
      </c>
      <c r="C79" s="57" t="s">
        <v>354</v>
      </c>
      <c r="D79" s="54" t="s">
        <v>355</v>
      </c>
      <c r="E79" s="6" t="s">
        <v>90</v>
      </c>
      <c r="F79" s="19">
        <v>203735</v>
      </c>
      <c r="G79" s="24">
        <v>1545.43</v>
      </c>
      <c r="H79" s="24">
        <v>0.05</v>
      </c>
      <c r="I79" s="31"/>
      <c r="J79" s="31"/>
      <c r="K79" s="35"/>
    </row>
    <row r="80" spans="2:11" x14ac:dyDescent="0.3">
      <c r="B80" s="8" t="s">
        <v>356</v>
      </c>
      <c r="C80" s="57" t="s">
        <v>357</v>
      </c>
      <c r="D80" s="54" t="s">
        <v>358</v>
      </c>
      <c r="E80" s="6" t="s">
        <v>122</v>
      </c>
      <c r="F80" s="19">
        <v>425094</v>
      </c>
      <c r="G80" s="24">
        <v>876.8</v>
      </c>
      <c r="H80" s="24">
        <v>0.03</v>
      </c>
      <c r="I80" s="31"/>
      <c r="J80" s="31"/>
      <c r="K80" s="35"/>
    </row>
    <row r="81" spans="2:11" x14ac:dyDescent="0.3">
      <c r="B81" s="8" t="s">
        <v>359</v>
      </c>
      <c r="C81" s="57" t="s">
        <v>360</v>
      </c>
      <c r="D81" s="54" t="s">
        <v>361</v>
      </c>
      <c r="E81" s="6" t="s">
        <v>321</v>
      </c>
      <c r="F81" s="19">
        <v>452200</v>
      </c>
      <c r="G81" s="24">
        <v>40.520000000000003</v>
      </c>
      <c r="H81" s="24" t="s">
        <v>5243</v>
      </c>
      <c r="I81" s="31"/>
      <c r="J81" s="31"/>
      <c r="K81" s="35"/>
    </row>
    <row r="82" spans="2:11" x14ac:dyDescent="0.3">
      <c r="B82" s="8" t="s">
        <v>362</v>
      </c>
      <c r="C82" s="57" t="s">
        <v>363</v>
      </c>
      <c r="D82" s="54" t="s">
        <v>364</v>
      </c>
      <c r="E82" s="6" t="s">
        <v>253</v>
      </c>
      <c r="F82" s="19">
        <v>1682520</v>
      </c>
      <c r="G82" s="61">
        <v>0</v>
      </c>
      <c r="H82" s="24" t="s">
        <v>5243</v>
      </c>
      <c r="I82" s="31"/>
      <c r="J82" s="31"/>
      <c r="K82" s="35" t="s">
        <v>5304</v>
      </c>
    </row>
    <row r="83" spans="2:11" x14ac:dyDescent="0.3">
      <c r="C83" s="58" t="s">
        <v>172</v>
      </c>
      <c r="D83" s="54"/>
      <c r="E83" s="6"/>
      <c r="F83" s="19"/>
      <c r="G83" s="25">
        <v>3148218.86</v>
      </c>
      <c r="H83" s="25">
        <v>94.42</v>
      </c>
      <c r="I83" s="31"/>
      <c r="J83" s="31"/>
      <c r="K83" s="35"/>
    </row>
    <row r="84" spans="2:11" x14ac:dyDescent="0.3">
      <c r="C84" s="57"/>
      <c r="D84" s="54"/>
      <c r="E84" s="6"/>
      <c r="F84" s="19"/>
      <c r="G84" s="24"/>
      <c r="H84" s="24"/>
      <c r="I84" s="31"/>
      <c r="J84" s="31"/>
      <c r="K84" s="35"/>
    </row>
    <row r="85" spans="2:11" x14ac:dyDescent="0.3">
      <c r="C85" s="59" t="s">
        <v>3</v>
      </c>
      <c r="D85" s="54"/>
      <c r="E85" s="6"/>
      <c r="F85" s="19"/>
      <c r="G85" s="24"/>
      <c r="H85" s="24"/>
      <c r="I85" s="31"/>
      <c r="J85" s="31"/>
      <c r="K85" s="35"/>
    </row>
    <row r="86" spans="2:11" x14ac:dyDescent="0.3">
      <c r="B86" s="8" t="s">
        <v>173</v>
      </c>
      <c r="C86" s="57" t="s">
        <v>174</v>
      </c>
      <c r="D86" s="54" t="s">
        <v>175</v>
      </c>
      <c r="E86" s="6" t="s">
        <v>176</v>
      </c>
      <c r="F86" s="19">
        <v>81000</v>
      </c>
      <c r="G86" s="61">
        <v>0</v>
      </c>
      <c r="H86" s="24" t="s">
        <v>5243</v>
      </c>
      <c r="I86" s="31"/>
      <c r="J86" s="31"/>
      <c r="K86" s="35" t="s">
        <v>5303</v>
      </c>
    </row>
    <row r="87" spans="2:11" x14ac:dyDescent="0.3">
      <c r="B87" s="8" t="s">
        <v>177</v>
      </c>
      <c r="C87" s="57" t="s">
        <v>178</v>
      </c>
      <c r="D87" s="54" t="s">
        <v>179</v>
      </c>
      <c r="E87" s="6" t="s">
        <v>130</v>
      </c>
      <c r="F87" s="19">
        <v>500000</v>
      </c>
      <c r="G87" s="61">
        <v>0</v>
      </c>
      <c r="H87" s="24" t="s">
        <v>5243</v>
      </c>
      <c r="I87" s="31"/>
      <c r="J87" s="31"/>
      <c r="K87" s="35" t="s">
        <v>5303</v>
      </c>
    </row>
    <row r="88" spans="2:11" x14ac:dyDescent="0.3">
      <c r="B88" s="8" t="s">
        <v>365</v>
      </c>
      <c r="C88" s="57" t="s">
        <v>366</v>
      </c>
      <c r="D88" s="54" t="s">
        <v>367</v>
      </c>
      <c r="E88" s="6" t="s">
        <v>368</v>
      </c>
      <c r="F88" s="19">
        <v>250</v>
      </c>
      <c r="G88" s="61">
        <v>0</v>
      </c>
      <c r="H88" s="24" t="s">
        <v>5243</v>
      </c>
      <c r="I88" s="31"/>
      <c r="J88" s="31"/>
      <c r="K88" s="35" t="s">
        <v>5303</v>
      </c>
    </row>
    <row r="89" spans="2:11" x14ac:dyDescent="0.3">
      <c r="C89" s="58" t="s">
        <v>172</v>
      </c>
      <c r="D89" s="54"/>
      <c r="E89" s="6"/>
      <c r="F89" s="19"/>
      <c r="G89" s="62">
        <v>0</v>
      </c>
      <c r="H89" s="25" t="s">
        <v>5243</v>
      </c>
      <c r="I89" s="31"/>
      <c r="J89" s="31"/>
      <c r="K89" s="35"/>
    </row>
    <row r="90" spans="2:11" x14ac:dyDescent="0.3">
      <c r="C90" s="57"/>
      <c r="D90" s="54"/>
      <c r="E90" s="6"/>
      <c r="F90" s="19"/>
      <c r="G90" s="24"/>
      <c r="H90" s="24"/>
      <c r="I90" s="31"/>
      <c r="J90" s="31"/>
      <c r="K90" s="35"/>
    </row>
    <row r="91" spans="2:11" x14ac:dyDescent="0.3">
      <c r="C91" s="59" t="s">
        <v>4</v>
      </c>
      <c r="D91" s="54"/>
      <c r="E91" s="6"/>
      <c r="F91" s="19"/>
      <c r="G91" s="24"/>
      <c r="H91" s="24"/>
      <c r="I91" s="31"/>
      <c r="J91" s="31"/>
      <c r="K91" s="35"/>
    </row>
    <row r="92" spans="2:11" x14ac:dyDescent="0.3">
      <c r="B92" s="8" t="s">
        <v>369</v>
      </c>
      <c r="C92" s="57" t="s">
        <v>370</v>
      </c>
      <c r="D92" s="54" t="s">
        <v>371</v>
      </c>
      <c r="E92" s="6" t="s">
        <v>130</v>
      </c>
      <c r="F92" s="19">
        <v>146000</v>
      </c>
      <c r="G92" s="24">
        <v>20159.98</v>
      </c>
      <c r="H92" s="24">
        <v>0.6</v>
      </c>
      <c r="I92" s="31"/>
      <c r="J92" s="31"/>
      <c r="K92" s="35"/>
    </row>
    <row r="93" spans="2:11" x14ac:dyDescent="0.3">
      <c r="C93" s="58" t="s">
        <v>172</v>
      </c>
      <c r="D93" s="54"/>
      <c r="E93" s="6"/>
      <c r="F93" s="19"/>
      <c r="G93" s="25">
        <v>20159.98</v>
      </c>
      <c r="H93" s="25">
        <v>0.6</v>
      </c>
      <c r="I93" s="31"/>
      <c r="J93" s="31"/>
      <c r="K93" s="35"/>
    </row>
    <row r="94" spans="2:11" x14ac:dyDescent="0.3">
      <c r="C94" s="57"/>
      <c r="D94" s="54"/>
      <c r="E94" s="6"/>
      <c r="F94" s="19"/>
      <c r="G94" s="24"/>
      <c r="H94" s="24"/>
      <c r="I94" s="31"/>
      <c r="J94" s="31"/>
      <c r="K94" s="35"/>
    </row>
    <row r="95" spans="2:11" x14ac:dyDescent="0.3">
      <c r="C95" s="58" t="s">
        <v>5</v>
      </c>
      <c r="D95" s="54"/>
      <c r="E95" s="6"/>
      <c r="F95" s="19"/>
      <c r="G95" s="24"/>
      <c r="H95" s="24"/>
      <c r="I95" s="31"/>
      <c r="J95" s="31"/>
      <c r="K95" s="35"/>
    </row>
    <row r="96" spans="2:11" x14ac:dyDescent="0.3">
      <c r="C96" s="57"/>
      <c r="D96" s="54"/>
      <c r="E96" s="6"/>
      <c r="F96" s="19"/>
      <c r="G96" s="24"/>
      <c r="H96" s="24"/>
      <c r="I96" s="31"/>
      <c r="J96" s="31"/>
      <c r="K96" s="35"/>
    </row>
    <row r="97" spans="1:11" x14ac:dyDescent="0.3">
      <c r="C97" s="58" t="s">
        <v>6</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7</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8</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9</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C105" s="58" t="s">
        <v>10</v>
      </c>
      <c r="D105" s="54"/>
      <c r="E105" s="6"/>
      <c r="F105" s="19"/>
      <c r="G105" s="24" t="s">
        <v>2</v>
      </c>
      <c r="H105" s="24" t="s">
        <v>2</v>
      </c>
      <c r="I105" s="31"/>
      <c r="J105" s="31"/>
      <c r="K105" s="35"/>
    </row>
    <row r="106" spans="1:11" x14ac:dyDescent="0.3">
      <c r="C106" s="57"/>
      <c r="D106" s="54"/>
      <c r="E106" s="6"/>
      <c r="F106" s="19"/>
      <c r="G106" s="24"/>
      <c r="H106" s="24"/>
      <c r="I106" s="31"/>
      <c r="J106" s="31"/>
      <c r="K106" s="35"/>
    </row>
    <row r="107" spans="1:11" x14ac:dyDescent="0.3">
      <c r="A107" s="10"/>
      <c r="B107" s="28"/>
      <c r="C107" s="58" t="s">
        <v>11</v>
      </c>
      <c r="D107" s="54"/>
      <c r="E107" s="6"/>
      <c r="F107" s="19"/>
      <c r="G107" s="24"/>
      <c r="H107" s="24"/>
      <c r="I107" s="31"/>
      <c r="J107" s="31"/>
      <c r="K107" s="35"/>
    </row>
    <row r="108" spans="1:11" x14ac:dyDescent="0.3">
      <c r="A108" s="28"/>
      <c r="B108" s="28"/>
      <c r="C108" s="58" t="s">
        <v>13</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14</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C112" s="59" t="s">
        <v>15</v>
      </c>
      <c r="D112" s="54"/>
      <c r="E112" s="6"/>
      <c r="F112" s="19"/>
      <c r="G112" s="24"/>
      <c r="H112" s="24"/>
      <c r="I112" s="31"/>
      <c r="J112" s="31"/>
      <c r="K112" s="35"/>
    </row>
    <row r="113" spans="1:11" x14ac:dyDescent="0.3">
      <c r="B113" s="8" t="s">
        <v>180</v>
      </c>
      <c r="C113" s="57" t="s">
        <v>181</v>
      </c>
      <c r="D113" s="54" t="s">
        <v>182</v>
      </c>
      <c r="E113" s="6" t="s">
        <v>183</v>
      </c>
      <c r="F113" s="19">
        <v>3500000</v>
      </c>
      <c r="G113" s="24">
        <v>3443.04</v>
      </c>
      <c r="H113" s="24">
        <v>0.1</v>
      </c>
      <c r="I113" s="31">
        <v>5.4394999999999998</v>
      </c>
      <c r="J113" s="31"/>
      <c r="K113" s="35"/>
    </row>
    <row r="114" spans="1:11" x14ac:dyDescent="0.3">
      <c r="C114" s="58" t="s">
        <v>172</v>
      </c>
      <c r="D114" s="54"/>
      <c r="E114" s="6"/>
      <c r="F114" s="19"/>
      <c r="G114" s="25">
        <v>3443.04</v>
      </c>
      <c r="H114" s="25">
        <v>0.1</v>
      </c>
      <c r="I114" s="31"/>
      <c r="J114" s="31"/>
      <c r="K114" s="35"/>
    </row>
    <row r="115" spans="1:11" x14ac:dyDescent="0.3">
      <c r="C115" s="57"/>
      <c r="D115" s="54"/>
      <c r="E115" s="6"/>
      <c r="F115" s="19"/>
      <c r="G115" s="24"/>
      <c r="H115" s="24"/>
      <c r="I115" s="31"/>
      <c r="J115" s="31"/>
      <c r="K115" s="35"/>
    </row>
    <row r="116" spans="1:11" x14ac:dyDescent="0.3">
      <c r="C116" s="58" t="s">
        <v>16</v>
      </c>
      <c r="D116" s="54"/>
      <c r="E116" s="6"/>
      <c r="F116" s="19"/>
      <c r="G116" s="24" t="s">
        <v>2</v>
      </c>
      <c r="H116" s="24" t="s">
        <v>2</v>
      </c>
      <c r="I116" s="31"/>
      <c r="J116" s="31"/>
      <c r="K116" s="35"/>
    </row>
    <row r="117" spans="1:11" x14ac:dyDescent="0.3">
      <c r="C117" s="57"/>
      <c r="D117" s="54"/>
      <c r="E117" s="6"/>
      <c r="F117" s="19"/>
      <c r="G117" s="24"/>
      <c r="H117" s="24"/>
      <c r="I117" s="31"/>
      <c r="J117" s="31"/>
      <c r="K117" s="35"/>
    </row>
    <row r="118" spans="1:11" x14ac:dyDescent="0.3">
      <c r="C118" s="58" t="s">
        <v>17</v>
      </c>
      <c r="D118" s="54"/>
      <c r="E118" s="6"/>
      <c r="F118" s="19"/>
      <c r="G118" s="24" t="s">
        <v>2</v>
      </c>
      <c r="H118" s="24" t="s">
        <v>2</v>
      </c>
      <c r="I118" s="31"/>
      <c r="J118" s="31"/>
      <c r="K118" s="35"/>
    </row>
    <row r="119" spans="1:11" x14ac:dyDescent="0.3">
      <c r="C119" s="57"/>
      <c r="D119" s="54"/>
      <c r="E119" s="6"/>
      <c r="F119" s="19"/>
      <c r="G119" s="24"/>
      <c r="H119" s="24"/>
      <c r="I119" s="31"/>
      <c r="J119" s="31"/>
      <c r="K119" s="35"/>
    </row>
    <row r="120" spans="1:11" x14ac:dyDescent="0.3">
      <c r="A120" s="10"/>
      <c r="B120" s="28"/>
      <c r="C120" s="58" t="s">
        <v>18</v>
      </c>
      <c r="D120" s="54"/>
      <c r="E120" s="6"/>
      <c r="F120" s="19"/>
      <c r="G120" s="24"/>
      <c r="H120" s="24"/>
      <c r="I120" s="31"/>
      <c r="J120" s="31"/>
      <c r="K120" s="35"/>
    </row>
    <row r="121" spans="1:11" x14ac:dyDescent="0.3">
      <c r="A121" s="28"/>
      <c r="B121" s="28"/>
      <c r="C121" s="58" t="s">
        <v>19</v>
      </c>
      <c r="D121" s="54"/>
      <c r="E121" s="6"/>
      <c r="F121" s="19"/>
      <c r="G121" s="24" t="s">
        <v>2</v>
      </c>
      <c r="H121" s="24" t="s">
        <v>2</v>
      </c>
      <c r="I121" s="31"/>
      <c r="J121" s="31"/>
      <c r="K121" s="35"/>
    </row>
    <row r="122" spans="1:11" x14ac:dyDescent="0.3">
      <c r="A122" s="28"/>
      <c r="B122" s="28"/>
      <c r="C122" s="58"/>
      <c r="D122" s="54"/>
      <c r="E122" s="6"/>
      <c r="F122" s="19"/>
      <c r="G122" s="24"/>
      <c r="H122" s="24"/>
      <c r="I122" s="31"/>
      <c r="J122" s="31"/>
      <c r="K122" s="35"/>
    </row>
    <row r="123" spans="1:11" x14ac:dyDescent="0.3">
      <c r="A123" s="28"/>
      <c r="B123" s="28"/>
      <c r="C123" s="58" t="s">
        <v>20</v>
      </c>
      <c r="D123" s="54"/>
      <c r="E123" s="6"/>
      <c r="F123" s="19"/>
      <c r="G123" s="24" t="s">
        <v>2</v>
      </c>
      <c r="H123" s="24" t="s">
        <v>2</v>
      </c>
      <c r="I123" s="31"/>
      <c r="J123" s="31"/>
      <c r="K123" s="35"/>
    </row>
    <row r="124" spans="1:11" x14ac:dyDescent="0.3">
      <c r="A124" s="28"/>
      <c r="B124" s="28"/>
      <c r="C124" s="58"/>
      <c r="D124" s="54"/>
      <c r="E124" s="6"/>
      <c r="F124" s="19"/>
      <c r="G124" s="24"/>
      <c r="H124" s="24"/>
      <c r="I124" s="31"/>
      <c r="J124" s="31"/>
      <c r="K124" s="35"/>
    </row>
    <row r="125" spans="1:11" x14ac:dyDescent="0.3">
      <c r="A125" s="28"/>
      <c r="B125" s="28"/>
      <c r="C125" s="58" t="s">
        <v>21</v>
      </c>
      <c r="D125" s="54"/>
      <c r="E125" s="6"/>
      <c r="F125" s="19"/>
      <c r="G125" s="24" t="s">
        <v>2</v>
      </c>
      <c r="H125" s="24" t="s">
        <v>2</v>
      </c>
      <c r="I125" s="31"/>
      <c r="J125" s="31"/>
      <c r="K125" s="35"/>
    </row>
    <row r="126" spans="1:11" x14ac:dyDescent="0.3">
      <c r="A126" s="28"/>
      <c r="B126" s="28"/>
      <c r="C126" s="58"/>
      <c r="D126" s="54"/>
      <c r="E126" s="6"/>
      <c r="F126" s="19"/>
      <c r="G126" s="24"/>
      <c r="H126" s="24"/>
      <c r="I126" s="31"/>
      <c r="J126" s="31"/>
      <c r="K126" s="35"/>
    </row>
    <row r="127" spans="1:11" x14ac:dyDescent="0.3">
      <c r="A127" s="28"/>
      <c r="B127" s="28"/>
      <c r="C127" s="58" t="s">
        <v>22</v>
      </c>
      <c r="D127" s="54"/>
      <c r="E127" s="6"/>
      <c r="F127" s="19"/>
      <c r="G127" s="24" t="s">
        <v>2</v>
      </c>
      <c r="H127" s="24" t="s">
        <v>2</v>
      </c>
      <c r="I127" s="31"/>
      <c r="J127" s="31"/>
      <c r="K127" s="35"/>
    </row>
    <row r="128" spans="1:11" x14ac:dyDescent="0.3">
      <c r="A128" s="28"/>
      <c r="B128" s="28"/>
      <c r="C128" s="58"/>
      <c r="D128" s="54"/>
      <c r="E128" s="6"/>
      <c r="F128" s="19"/>
      <c r="G128" s="24"/>
      <c r="H128" s="24"/>
      <c r="I128" s="31"/>
      <c r="J128" s="31"/>
      <c r="K128" s="35"/>
    </row>
    <row r="129" spans="1:54" x14ac:dyDescent="0.3">
      <c r="A129" s="28"/>
      <c r="B129" s="28"/>
      <c r="C129" s="58" t="s">
        <v>23</v>
      </c>
      <c r="D129" s="54"/>
      <c r="E129" s="6"/>
      <c r="F129" s="19"/>
      <c r="G129" s="24" t="s">
        <v>2</v>
      </c>
      <c r="H129" s="24" t="s">
        <v>2</v>
      </c>
      <c r="I129" s="31"/>
      <c r="J129" s="31"/>
      <c r="K129" s="35"/>
    </row>
    <row r="130" spans="1:54" x14ac:dyDescent="0.3">
      <c r="A130" s="28"/>
      <c r="B130" s="28"/>
      <c r="C130" s="58"/>
      <c r="D130" s="54"/>
      <c r="E130" s="6"/>
      <c r="F130" s="19"/>
      <c r="G130" s="24"/>
      <c r="H130" s="24"/>
      <c r="I130" s="31"/>
      <c r="J130" s="31"/>
      <c r="K130" s="35"/>
    </row>
    <row r="131" spans="1:54" x14ac:dyDescent="0.3">
      <c r="C131" s="59" t="s">
        <v>24</v>
      </c>
      <c r="D131" s="54"/>
      <c r="E131" s="6"/>
      <c r="F131" s="19"/>
      <c r="G131" s="24"/>
      <c r="H131" s="24"/>
      <c r="I131" s="31"/>
      <c r="J131" s="31"/>
      <c r="K131" s="35"/>
    </row>
    <row r="132" spans="1:54" x14ac:dyDescent="0.3">
      <c r="B132" s="8" t="s">
        <v>184</v>
      </c>
      <c r="C132" s="57" t="s">
        <v>185</v>
      </c>
      <c r="D132" s="54"/>
      <c r="E132" s="6"/>
      <c r="F132" s="19"/>
      <c r="G132" s="24">
        <v>201048.29</v>
      </c>
      <c r="H132" s="24">
        <v>6.03</v>
      </c>
      <c r="I132" s="31"/>
      <c r="J132" s="31"/>
      <c r="K132" s="35"/>
    </row>
    <row r="133" spans="1:54" x14ac:dyDescent="0.3">
      <c r="C133" s="58" t="s">
        <v>172</v>
      </c>
      <c r="D133" s="54"/>
      <c r="E133" s="6"/>
      <c r="F133" s="19"/>
      <c r="G133" s="25">
        <v>201048.29</v>
      </c>
      <c r="H133" s="25">
        <v>6.03</v>
      </c>
      <c r="I133" s="31"/>
      <c r="J133" s="31"/>
      <c r="K133" s="35"/>
    </row>
    <row r="134" spans="1:54" x14ac:dyDescent="0.3">
      <c r="C134" s="57"/>
      <c r="D134" s="54"/>
      <c r="E134" s="6"/>
      <c r="F134" s="19"/>
      <c r="G134" s="24"/>
      <c r="H134" s="24"/>
      <c r="I134" s="31"/>
      <c r="J134" s="31"/>
      <c r="K134" s="35"/>
    </row>
    <row r="135" spans="1:54" x14ac:dyDescent="0.3">
      <c r="A135" s="10"/>
      <c r="B135" s="28"/>
      <c r="C135" s="58" t="s">
        <v>25</v>
      </c>
      <c r="D135" s="54"/>
      <c r="E135" s="6"/>
      <c r="F135" s="19"/>
      <c r="G135" s="24"/>
      <c r="H135" s="24"/>
      <c r="I135" s="31"/>
      <c r="J135" s="31"/>
      <c r="K135" s="35"/>
    </row>
    <row r="136" spans="1:54" s="2" customFormat="1" ht="13.8" x14ac:dyDescent="0.3">
      <c r="A136" s="28"/>
      <c r="B136" s="28"/>
      <c r="C136" s="57" t="s">
        <v>5242</v>
      </c>
      <c r="D136" s="54"/>
      <c r="E136" s="6"/>
      <c r="F136" s="19"/>
      <c r="G136" s="24">
        <v>10100</v>
      </c>
      <c r="H136" s="24">
        <v>0.3</v>
      </c>
      <c r="I136" s="31"/>
      <c r="J136" s="31"/>
      <c r="K136" s="35"/>
      <c r="L136" s="3"/>
      <c r="AI136" s="3"/>
      <c r="AV136" s="3"/>
      <c r="AX136" s="3"/>
      <c r="BB136" s="3"/>
    </row>
    <row r="137" spans="1:54" x14ac:dyDescent="0.3">
      <c r="B137" s="8"/>
      <c r="C137" s="57" t="s">
        <v>186</v>
      </c>
      <c r="D137" s="54"/>
      <c r="E137" s="6"/>
      <c r="F137" s="19"/>
      <c r="G137" s="24">
        <v>-48153.14</v>
      </c>
      <c r="H137" s="24">
        <v>-1.45</v>
      </c>
      <c r="I137" s="31"/>
      <c r="J137" s="31"/>
      <c r="K137" s="35"/>
    </row>
    <row r="138" spans="1:54" x14ac:dyDescent="0.3">
      <c r="C138" s="58" t="s">
        <v>172</v>
      </c>
      <c r="D138" s="54"/>
      <c r="E138" s="6"/>
      <c r="F138" s="19"/>
      <c r="G138" s="25">
        <v>-38053.14</v>
      </c>
      <c r="H138" s="25">
        <v>-1.1499999999999999</v>
      </c>
      <c r="I138" s="31"/>
      <c r="J138" s="31"/>
      <c r="K138" s="35"/>
    </row>
    <row r="139" spans="1:54" x14ac:dyDescent="0.3">
      <c r="C139" s="57"/>
      <c r="D139" s="54"/>
      <c r="E139" s="6"/>
      <c r="F139" s="19"/>
      <c r="G139" s="24"/>
      <c r="H139" s="24"/>
      <c r="I139" s="31"/>
      <c r="J139" s="31"/>
      <c r="K139" s="35"/>
    </row>
    <row r="140" spans="1:54" x14ac:dyDescent="0.3">
      <c r="C140" s="60" t="s">
        <v>187</v>
      </c>
      <c r="D140" s="55"/>
      <c r="E140" s="5"/>
      <c r="F140" s="20"/>
      <c r="G140" s="26">
        <v>3334817.03</v>
      </c>
      <c r="H140" s="26">
        <v>99.999999999999986</v>
      </c>
      <c r="I140" s="32"/>
      <c r="J140" s="32"/>
      <c r="K140" s="36"/>
    </row>
    <row r="143" spans="1:54" x14ac:dyDescent="0.3">
      <c r="C143" s="1" t="s">
        <v>188</v>
      </c>
    </row>
    <row r="144" spans="1:54" x14ac:dyDescent="0.3">
      <c r="C144" s="37" t="s">
        <v>189</v>
      </c>
      <c r="D144" s="37"/>
      <c r="E144" s="37"/>
      <c r="F144" s="37"/>
      <c r="G144" s="37"/>
      <c r="H144" s="37"/>
      <c r="I144" s="37"/>
      <c r="J144" s="37"/>
      <c r="K144" s="37"/>
    </row>
    <row r="145" spans="3:11" x14ac:dyDescent="0.3">
      <c r="C145" s="2" t="s">
        <v>190</v>
      </c>
    </row>
    <row r="146" spans="3:11" x14ac:dyDescent="0.3">
      <c r="C146" s="2" t="s">
        <v>191</v>
      </c>
    </row>
    <row r="147" spans="3:11" ht="30" customHeight="1" x14ac:dyDescent="0.3">
      <c r="C147" s="92" t="s">
        <v>192</v>
      </c>
      <c r="D147" s="93"/>
      <c r="E147" s="93"/>
      <c r="F147" s="93"/>
      <c r="G147" s="93"/>
      <c r="H147" s="93"/>
      <c r="I147" s="93"/>
      <c r="J147" s="93"/>
      <c r="K147" s="93"/>
    </row>
    <row r="148" spans="3:11" x14ac:dyDescent="0.3">
      <c r="C148" s="2" t="s">
        <v>193</v>
      </c>
    </row>
    <row r="150" spans="3:11" x14ac:dyDescent="0.3">
      <c r="C150" s="1" t="s">
        <v>5367</v>
      </c>
      <c r="E150" s="88" t="s">
        <v>5368</v>
      </c>
    </row>
    <row r="151" spans="3:11" x14ac:dyDescent="0.3">
      <c r="E151" s="2" t="s">
        <v>5370</v>
      </c>
    </row>
  </sheetData>
  <mergeCells count="1">
    <mergeCell ref="C147:K147"/>
  </mergeCells>
  <hyperlinks>
    <hyperlink ref="J2" location="'Index'!A1" display="'Index'!A1" xr:uid="{0F10F317-7388-47DA-8E16-305DE52C5E7D}"/>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D4F5C-7D99-4C65-AA84-257C12C29B8D}">
  <sheetPr codeName="Sheet137"/>
  <dimension ref="A1:IV587"/>
  <sheetViews>
    <sheetView showGridLines="0" zoomScale="90" zoomScaleNormal="90" workbookViewId="0">
      <pane ySplit="6" topLeftCell="A568"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2317</v>
      </c>
      <c r="J2" s="38" t="s">
        <v>4951</v>
      </c>
    </row>
    <row r="3" spans="1:54" ht="16.2" x14ac:dyDescent="0.35">
      <c r="C3" s="1" t="s">
        <v>28</v>
      </c>
      <c r="D3" s="21" t="s">
        <v>2318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12096150</v>
      </c>
      <c r="G10" s="24">
        <v>244124.5</v>
      </c>
      <c r="H10" s="24">
        <v>6.13</v>
      </c>
      <c r="I10" s="31"/>
      <c r="J10" s="31"/>
      <c r="K10" s="35"/>
    </row>
    <row r="11" spans="1:54" x14ac:dyDescent="0.3">
      <c r="B11" s="8" t="s">
        <v>44</v>
      </c>
      <c r="C11" s="57" t="s">
        <v>45</v>
      </c>
      <c r="D11" s="54" t="s">
        <v>46</v>
      </c>
      <c r="E11" s="6" t="s">
        <v>43</v>
      </c>
      <c r="F11" s="19">
        <v>9482900</v>
      </c>
      <c r="G11" s="24">
        <v>140479.67999999999</v>
      </c>
      <c r="H11" s="24">
        <v>3.53</v>
      </c>
      <c r="I11" s="31"/>
      <c r="J11" s="31"/>
      <c r="K11" s="35"/>
    </row>
    <row r="12" spans="1:54" x14ac:dyDescent="0.3">
      <c r="B12" s="8" t="s">
        <v>55</v>
      </c>
      <c r="C12" s="57" t="s">
        <v>56</v>
      </c>
      <c r="D12" s="54" t="s">
        <v>57</v>
      </c>
      <c r="E12" s="6" t="s">
        <v>43</v>
      </c>
      <c r="F12" s="19">
        <v>11180000</v>
      </c>
      <c r="G12" s="24">
        <v>119447.12</v>
      </c>
      <c r="H12" s="24">
        <v>3</v>
      </c>
      <c r="I12" s="31"/>
      <c r="J12" s="31"/>
      <c r="K12" s="35"/>
    </row>
    <row r="13" spans="1:54" x14ac:dyDescent="0.3">
      <c r="B13" s="8" t="s">
        <v>73</v>
      </c>
      <c r="C13" s="57" t="s">
        <v>74</v>
      </c>
      <c r="D13" s="54" t="s">
        <v>75</v>
      </c>
      <c r="E13" s="6" t="s">
        <v>43</v>
      </c>
      <c r="F13" s="19">
        <v>13858500</v>
      </c>
      <c r="G13" s="24">
        <v>110389.88</v>
      </c>
      <c r="H13" s="24">
        <v>2.77</v>
      </c>
      <c r="I13" s="31"/>
      <c r="J13" s="31"/>
      <c r="K13" s="35"/>
    </row>
    <row r="14" spans="1:54" x14ac:dyDescent="0.3">
      <c r="B14" s="8" t="s">
        <v>76</v>
      </c>
      <c r="C14" s="57" t="s">
        <v>77</v>
      </c>
      <c r="D14" s="54" t="s">
        <v>78</v>
      </c>
      <c r="E14" s="6" t="s">
        <v>50</v>
      </c>
      <c r="F14" s="19">
        <v>2892750</v>
      </c>
      <c r="G14" s="24">
        <v>87847.03</v>
      </c>
      <c r="H14" s="24">
        <v>2.21</v>
      </c>
      <c r="I14" s="31"/>
      <c r="J14" s="31"/>
      <c r="K14" s="35"/>
    </row>
    <row r="15" spans="1:54" x14ac:dyDescent="0.3">
      <c r="B15" s="8" t="s">
        <v>69</v>
      </c>
      <c r="C15" s="57" t="s">
        <v>70</v>
      </c>
      <c r="D15" s="54" t="s">
        <v>71</v>
      </c>
      <c r="E15" s="6" t="s">
        <v>72</v>
      </c>
      <c r="F15" s="19">
        <v>5710500</v>
      </c>
      <c r="G15" s="24">
        <v>79387.37</v>
      </c>
      <c r="H15" s="24">
        <v>1.99</v>
      </c>
      <c r="I15" s="31"/>
      <c r="J15" s="31"/>
      <c r="K15" s="35"/>
    </row>
    <row r="16" spans="1:54" x14ac:dyDescent="0.3">
      <c r="B16" s="8" t="s">
        <v>377</v>
      </c>
      <c r="C16" s="57" t="s">
        <v>378</v>
      </c>
      <c r="D16" s="54" t="s">
        <v>379</v>
      </c>
      <c r="E16" s="6" t="s">
        <v>97</v>
      </c>
      <c r="F16" s="19">
        <v>13665600</v>
      </c>
      <c r="G16" s="24">
        <v>56295.44</v>
      </c>
      <c r="H16" s="24">
        <v>1.41</v>
      </c>
      <c r="I16" s="31"/>
      <c r="J16" s="31"/>
      <c r="K16" s="35"/>
    </row>
    <row r="17" spans="2:11" x14ac:dyDescent="0.3">
      <c r="B17" s="8" t="s">
        <v>2238</v>
      </c>
      <c r="C17" s="57" t="s">
        <v>2239</v>
      </c>
      <c r="D17" s="54" t="s">
        <v>2240</v>
      </c>
      <c r="E17" s="6" t="s">
        <v>1031</v>
      </c>
      <c r="F17" s="19">
        <v>1082700</v>
      </c>
      <c r="G17" s="24">
        <v>49088.54</v>
      </c>
      <c r="H17" s="24">
        <v>1.23</v>
      </c>
      <c r="I17" s="31"/>
      <c r="J17" s="31"/>
      <c r="K17" s="35"/>
    </row>
    <row r="18" spans="2:11" x14ac:dyDescent="0.3">
      <c r="B18" s="8" t="s">
        <v>207</v>
      </c>
      <c r="C18" s="57" t="s">
        <v>208</v>
      </c>
      <c r="D18" s="54" t="s">
        <v>209</v>
      </c>
      <c r="E18" s="6" t="s">
        <v>134</v>
      </c>
      <c r="F18" s="19">
        <v>1799000</v>
      </c>
      <c r="G18" s="24">
        <v>43105.84</v>
      </c>
      <c r="H18" s="24">
        <v>1.08</v>
      </c>
      <c r="I18" s="31"/>
      <c r="J18" s="31"/>
      <c r="K18" s="35"/>
    </row>
    <row r="19" spans="2:11" x14ac:dyDescent="0.3">
      <c r="B19" s="8" t="s">
        <v>2319</v>
      </c>
      <c r="C19" s="57" t="s">
        <v>653</v>
      </c>
      <c r="D19" s="54" t="s">
        <v>2320</v>
      </c>
      <c r="E19" s="6" t="s">
        <v>90</v>
      </c>
      <c r="F19" s="19">
        <v>10196175</v>
      </c>
      <c r="G19" s="24">
        <v>40295.279999999999</v>
      </c>
      <c r="H19" s="24">
        <v>1.01</v>
      </c>
      <c r="I19" s="31"/>
      <c r="J19" s="31"/>
      <c r="K19" s="35"/>
    </row>
    <row r="20" spans="2:11" x14ac:dyDescent="0.3">
      <c r="B20" s="8" t="s">
        <v>1028</v>
      </c>
      <c r="C20" s="57" t="s">
        <v>1029</v>
      </c>
      <c r="D20" s="54" t="s">
        <v>1030</v>
      </c>
      <c r="E20" s="6" t="s">
        <v>1031</v>
      </c>
      <c r="F20" s="19">
        <v>9895200</v>
      </c>
      <c r="G20" s="24">
        <v>37908.51</v>
      </c>
      <c r="H20" s="24">
        <v>0.95</v>
      </c>
      <c r="I20" s="31"/>
      <c r="J20" s="31"/>
      <c r="K20" s="35"/>
    </row>
    <row r="21" spans="2:11" x14ac:dyDescent="0.3">
      <c r="B21" s="8" t="s">
        <v>2182</v>
      </c>
      <c r="C21" s="57" t="s">
        <v>2183</v>
      </c>
      <c r="D21" s="54" t="s">
        <v>2184</v>
      </c>
      <c r="E21" s="6" t="s">
        <v>2185</v>
      </c>
      <c r="F21" s="19">
        <v>8844650</v>
      </c>
      <c r="G21" s="24">
        <v>37647.25</v>
      </c>
      <c r="H21" s="24">
        <v>0.95</v>
      </c>
      <c r="I21" s="31"/>
      <c r="J21" s="31"/>
      <c r="K21" s="35"/>
    </row>
    <row r="22" spans="2:11" x14ac:dyDescent="0.3">
      <c r="B22" s="8" t="s">
        <v>383</v>
      </c>
      <c r="C22" s="57" t="s">
        <v>384</v>
      </c>
      <c r="D22" s="54" t="s">
        <v>385</v>
      </c>
      <c r="E22" s="6" t="s">
        <v>257</v>
      </c>
      <c r="F22" s="19">
        <v>1952250</v>
      </c>
      <c r="G22" s="24">
        <v>37371.919999999998</v>
      </c>
      <c r="H22" s="24">
        <v>0.94</v>
      </c>
      <c r="I22" s="31"/>
      <c r="J22" s="31"/>
      <c r="K22" s="35"/>
    </row>
    <row r="23" spans="2:11" x14ac:dyDescent="0.3">
      <c r="B23" s="8" t="s">
        <v>867</v>
      </c>
      <c r="C23" s="57" t="s">
        <v>868</v>
      </c>
      <c r="D23" s="54" t="s">
        <v>869</v>
      </c>
      <c r="E23" s="6" t="s">
        <v>50</v>
      </c>
      <c r="F23" s="19">
        <v>2386650</v>
      </c>
      <c r="G23" s="24">
        <v>35033.64</v>
      </c>
      <c r="H23" s="24">
        <v>0.88</v>
      </c>
      <c r="I23" s="31"/>
      <c r="J23" s="31"/>
      <c r="K23" s="35"/>
    </row>
    <row r="24" spans="2:11" x14ac:dyDescent="0.3">
      <c r="B24" s="8" t="s">
        <v>66</v>
      </c>
      <c r="C24" s="57" t="s">
        <v>67</v>
      </c>
      <c r="D24" s="54" t="s">
        <v>68</v>
      </c>
      <c r="E24" s="6" t="s">
        <v>43</v>
      </c>
      <c r="F24" s="19">
        <v>1762000</v>
      </c>
      <c r="G24" s="24">
        <v>34862.93</v>
      </c>
      <c r="H24" s="24">
        <v>0.88</v>
      </c>
      <c r="I24" s="31"/>
      <c r="J24" s="31"/>
      <c r="K24" s="35"/>
    </row>
    <row r="25" spans="2:11" x14ac:dyDescent="0.3">
      <c r="B25" s="8" t="s">
        <v>392</v>
      </c>
      <c r="C25" s="57" t="s">
        <v>393</v>
      </c>
      <c r="D25" s="54" t="s">
        <v>394</v>
      </c>
      <c r="E25" s="6" t="s">
        <v>65</v>
      </c>
      <c r="F25" s="19">
        <v>5147200</v>
      </c>
      <c r="G25" s="24">
        <v>34277.78</v>
      </c>
      <c r="H25" s="24">
        <v>0.86</v>
      </c>
      <c r="I25" s="31"/>
      <c r="J25" s="31"/>
      <c r="K25" s="35"/>
    </row>
    <row r="26" spans="2:11" x14ac:dyDescent="0.3">
      <c r="B26" s="8" t="s">
        <v>2321</v>
      </c>
      <c r="C26" s="57" t="s">
        <v>2322</v>
      </c>
      <c r="D26" s="54" t="s">
        <v>2323</v>
      </c>
      <c r="E26" s="6" t="s">
        <v>126</v>
      </c>
      <c r="F26" s="19">
        <v>3263400</v>
      </c>
      <c r="G26" s="24">
        <v>32134.7</v>
      </c>
      <c r="H26" s="24">
        <v>0.81</v>
      </c>
      <c r="I26" s="31"/>
      <c r="J26" s="31"/>
      <c r="K26" s="35"/>
    </row>
    <row r="27" spans="2:11" x14ac:dyDescent="0.3">
      <c r="B27" s="8" t="s">
        <v>2324</v>
      </c>
      <c r="C27" s="57" t="s">
        <v>2325</v>
      </c>
      <c r="D27" s="54" t="s">
        <v>2326</v>
      </c>
      <c r="E27" s="6" t="s">
        <v>257</v>
      </c>
      <c r="F27" s="19">
        <v>441929925</v>
      </c>
      <c r="G27" s="24">
        <v>30537.360000000001</v>
      </c>
      <c r="H27" s="24">
        <v>0.77</v>
      </c>
      <c r="I27" s="31"/>
      <c r="J27" s="31"/>
      <c r="K27" s="35"/>
    </row>
    <row r="28" spans="2:11" x14ac:dyDescent="0.3">
      <c r="B28" s="8" t="s">
        <v>1035</v>
      </c>
      <c r="C28" s="57" t="s">
        <v>1036</v>
      </c>
      <c r="D28" s="54" t="s">
        <v>1037</v>
      </c>
      <c r="E28" s="6" t="s">
        <v>194</v>
      </c>
      <c r="F28" s="19">
        <v>2896425</v>
      </c>
      <c r="G28" s="24">
        <v>30363.22</v>
      </c>
      <c r="H28" s="24">
        <v>0.76</v>
      </c>
      <c r="I28" s="31"/>
      <c r="J28" s="31"/>
      <c r="K28" s="35"/>
    </row>
    <row r="29" spans="2:11" x14ac:dyDescent="0.3">
      <c r="B29" s="8" t="s">
        <v>1041</v>
      </c>
      <c r="C29" s="57" t="s">
        <v>1042</v>
      </c>
      <c r="D29" s="54" t="s">
        <v>1043</v>
      </c>
      <c r="E29" s="6" t="s">
        <v>1044</v>
      </c>
      <c r="F29" s="19">
        <v>7971750</v>
      </c>
      <c r="G29" s="24">
        <v>30001.68</v>
      </c>
      <c r="H29" s="24">
        <v>0.75</v>
      </c>
      <c r="I29" s="31"/>
      <c r="J29" s="31"/>
      <c r="K29" s="35"/>
    </row>
    <row r="30" spans="2:11" x14ac:dyDescent="0.3">
      <c r="B30" s="8" t="s">
        <v>1064</v>
      </c>
      <c r="C30" s="57" t="s">
        <v>1065</v>
      </c>
      <c r="D30" s="54" t="s">
        <v>1066</v>
      </c>
      <c r="E30" s="6" t="s">
        <v>43</v>
      </c>
      <c r="F30" s="19">
        <v>3537800</v>
      </c>
      <c r="G30" s="24">
        <v>28263.48</v>
      </c>
      <c r="H30" s="24">
        <v>0.71</v>
      </c>
      <c r="I30" s="31"/>
      <c r="J30" s="31"/>
      <c r="K30" s="35"/>
    </row>
    <row r="31" spans="2:11" x14ac:dyDescent="0.3">
      <c r="B31" s="8" t="s">
        <v>51</v>
      </c>
      <c r="C31" s="57" t="s">
        <v>52</v>
      </c>
      <c r="D31" s="54" t="s">
        <v>53</v>
      </c>
      <c r="E31" s="6" t="s">
        <v>54</v>
      </c>
      <c r="F31" s="19">
        <v>730450</v>
      </c>
      <c r="G31" s="24">
        <v>26562.81</v>
      </c>
      <c r="H31" s="24">
        <v>0.67</v>
      </c>
      <c r="I31" s="31"/>
      <c r="J31" s="31"/>
      <c r="K31" s="35"/>
    </row>
    <row r="32" spans="2:11" x14ac:dyDescent="0.3">
      <c r="B32" s="8" t="s">
        <v>395</v>
      </c>
      <c r="C32" s="57" t="s">
        <v>396</v>
      </c>
      <c r="D32" s="54" t="s">
        <v>397</v>
      </c>
      <c r="E32" s="6" t="s">
        <v>86</v>
      </c>
      <c r="F32" s="19">
        <v>1376575</v>
      </c>
      <c r="G32" s="24">
        <v>26555.51</v>
      </c>
      <c r="H32" s="24">
        <v>0.67</v>
      </c>
      <c r="I32" s="31"/>
      <c r="J32" s="31"/>
      <c r="K32" s="35"/>
    </row>
    <row r="33" spans="2:11" x14ac:dyDescent="0.3">
      <c r="B33" s="8" t="s">
        <v>1060</v>
      </c>
      <c r="C33" s="57" t="s">
        <v>1061</v>
      </c>
      <c r="D33" s="54" t="s">
        <v>1062</v>
      </c>
      <c r="E33" s="6" t="s">
        <v>1063</v>
      </c>
      <c r="F33" s="19">
        <v>1080900</v>
      </c>
      <c r="G33" s="24">
        <v>26273.439999999999</v>
      </c>
      <c r="H33" s="24">
        <v>0.66</v>
      </c>
      <c r="I33" s="31"/>
      <c r="J33" s="31"/>
      <c r="K33" s="35"/>
    </row>
    <row r="34" spans="2:11" x14ac:dyDescent="0.3">
      <c r="B34" s="8" t="s">
        <v>380</v>
      </c>
      <c r="C34" s="57" t="s">
        <v>381</v>
      </c>
      <c r="D34" s="54" t="s">
        <v>382</v>
      </c>
      <c r="E34" s="6" t="s">
        <v>65</v>
      </c>
      <c r="F34" s="19">
        <v>809600</v>
      </c>
      <c r="G34" s="24">
        <v>25932.3</v>
      </c>
      <c r="H34" s="24">
        <v>0.65</v>
      </c>
      <c r="I34" s="31"/>
      <c r="J34" s="31"/>
      <c r="K34" s="35"/>
    </row>
    <row r="35" spans="2:11" x14ac:dyDescent="0.3">
      <c r="B35" s="8" t="s">
        <v>2327</v>
      </c>
      <c r="C35" s="57" t="s">
        <v>1403</v>
      </c>
      <c r="D35" s="54" t="s">
        <v>2328</v>
      </c>
      <c r="E35" s="6" t="s">
        <v>43</v>
      </c>
      <c r="F35" s="19">
        <v>23874750</v>
      </c>
      <c r="G35" s="24">
        <v>25605.67</v>
      </c>
      <c r="H35" s="24">
        <v>0.64</v>
      </c>
      <c r="I35" s="31"/>
      <c r="J35" s="31"/>
      <c r="K35" s="35"/>
    </row>
    <row r="36" spans="2:11" x14ac:dyDescent="0.3">
      <c r="B36" s="8" t="s">
        <v>83</v>
      </c>
      <c r="C36" s="57" t="s">
        <v>84</v>
      </c>
      <c r="D36" s="54" t="s">
        <v>85</v>
      </c>
      <c r="E36" s="6" t="s">
        <v>86</v>
      </c>
      <c r="F36" s="19">
        <v>379000</v>
      </c>
      <c r="G36" s="24">
        <v>24996.95</v>
      </c>
      <c r="H36" s="24">
        <v>0.63</v>
      </c>
      <c r="I36" s="31"/>
      <c r="J36" s="31"/>
      <c r="K36" s="35"/>
    </row>
    <row r="37" spans="2:11" x14ac:dyDescent="0.3">
      <c r="B37" s="8" t="s">
        <v>244</v>
      </c>
      <c r="C37" s="57" t="s">
        <v>245</v>
      </c>
      <c r="D37" s="54" t="s">
        <v>246</v>
      </c>
      <c r="E37" s="6" t="s">
        <v>86</v>
      </c>
      <c r="F37" s="19">
        <v>2114750</v>
      </c>
      <c r="G37" s="24">
        <v>24103.919999999998</v>
      </c>
      <c r="H37" s="24">
        <v>0.61</v>
      </c>
      <c r="I37" s="31"/>
      <c r="J37" s="31"/>
      <c r="K37" s="35"/>
    </row>
    <row r="38" spans="2:11" x14ac:dyDescent="0.3">
      <c r="B38" s="8" t="s">
        <v>479</v>
      </c>
      <c r="C38" s="57" t="s">
        <v>480</v>
      </c>
      <c r="D38" s="54" t="s">
        <v>481</v>
      </c>
      <c r="E38" s="6" t="s">
        <v>50</v>
      </c>
      <c r="F38" s="19">
        <v>1329750</v>
      </c>
      <c r="G38" s="24">
        <v>23246.69</v>
      </c>
      <c r="H38" s="24">
        <v>0.57999999999999996</v>
      </c>
      <c r="I38" s="31"/>
      <c r="J38" s="31"/>
      <c r="K38" s="35"/>
    </row>
    <row r="39" spans="2:11" x14ac:dyDescent="0.3">
      <c r="B39" s="8" t="s">
        <v>2329</v>
      </c>
      <c r="C39" s="57" t="s">
        <v>763</v>
      </c>
      <c r="D39" s="54" t="s">
        <v>2330</v>
      </c>
      <c r="E39" s="6" t="s">
        <v>90</v>
      </c>
      <c r="F39" s="19">
        <v>5538000</v>
      </c>
      <c r="G39" s="24">
        <v>22703.03</v>
      </c>
      <c r="H39" s="24">
        <v>0.56999999999999995</v>
      </c>
      <c r="I39" s="31"/>
      <c r="J39" s="31"/>
      <c r="K39" s="35"/>
    </row>
    <row r="40" spans="2:11" x14ac:dyDescent="0.3">
      <c r="B40" s="8" t="s">
        <v>1032</v>
      </c>
      <c r="C40" s="57" t="s">
        <v>1033</v>
      </c>
      <c r="D40" s="54" t="s">
        <v>1034</v>
      </c>
      <c r="E40" s="6" t="s">
        <v>90</v>
      </c>
      <c r="F40" s="19">
        <v>6768000</v>
      </c>
      <c r="G40" s="24">
        <v>22283.64</v>
      </c>
      <c r="H40" s="24">
        <v>0.56000000000000005</v>
      </c>
      <c r="I40" s="31"/>
      <c r="J40" s="31"/>
      <c r="K40" s="35"/>
    </row>
    <row r="41" spans="2:11" x14ac:dyDescent="0.3">
      <c r="B41" s="8" t="s">
        <v>2331</v>
      </c>
      <c r="C41" s="57" t="s">
        <v>2332</v>
      </c>
      <c r="D41" s="54" t="s">
        <v>2333</v>
      </c>
      <c r="E41" s="6" t="s">
        <v>866</v>
      </c>
      <c r="F41" s="19">
        <v>2025650</v>
      </c>
      <c r="G41" s="24">
        <v>22066.42</v>
      </c>
      <c r="H41" s="24">
        <v>0.55000000000000004</v>
      </c>
      <c r="I41" s="31"/>
      <c r="J41" s="31"/>
      <c r="K41" s="35"/>
    </row>
    <row r="42" spans="2:11" x14ac:dyDescent="0.3">
      <c r="B42" s="8" t="s">
        <v>2334</v>
      </c>
      <c r="C42" s="57" t="s">
        <v>1440</v>
      </c>
      <c r="D42" s="54" t="s">
        <v>2335</v>
      </c>
      <c r="E42" s="6" t="s">
        <v>43</v>
      </c>
      <c r="F42" s="19">
        <v>30959950</v>
      </c>
      <c r="G42" s="24">
        <v>21288.06</v>
      </c>
      <c r="H42" s="24">
        <v>0.53</v>
      </c>
      <c r="I42" s="31"/>
      <c r="J42" s="31"/>
      <c r="K42" s="35"/>
    </row>
    <row r="43" spans="2:11" x14ac:dyDescent="0.3">
      <c r="B43" s="8" t="s">
        <v>288</v>
      </c>
      <c r="C43" s="57" t="s">
        <v>289</v>
      </c>
      <c r="D43" s="54" t="s">
        <v>290</v>
      </c>
      <c r="E43" s="6" t="s">
        <v>43</v>
      </c>
      <c r="F43" s="19">
        <v>20032000</v>
      </c>
      <c r="G43" s="24">
        <v>21109.72</v>
      </c>
      <c r="H43" s="24">
        <v>0.53</v>
      </c>
      <c r="I43" s="31"/>
      <c r="J43" s="31"/>
      <c r="K43" s="35"/>
    </row>
    <row r="44" spans="2:11" x14ac:dyDescent="0.3">
      <c r="B44" s="8" t="s">
        <v>2336</v>
      </c>
      <c r="C44" s="57" t="s">
        <v>2337</v>
      </c>
      <c r="D44" s="54" t="s">
        <v>2338</v>
      </c>
      <c r="E44" s="6" t="s">
        <v>126</v>
      </c>
      <c r="F44" s="19">
        <v>4025000</v>
      </c>
      <c r="G44" s="24">
        <v>20730.759999999998</v>
      </c>
      <c r="H44" s="24">
        <v>0.52</v>
      </c>
      <c r="I44" s="31"/>
      <c r="J44" s="31"/>
      <c r="K44" s="35"/>
    </row>
    <row r="45" spans="2:11" x14ac:dyDescent="0.3">
      <c r="B45" s="8" t="s">
        <v>264</v>
      </c>
      <c r="C45" s="57" t="s">
        <v>265</v>
      </c>
      <c r="D45" s="54" t="s">
        <v>266</v>
      </c>
      <c r="E45" s="6" t="s">
        <v>171</v>
      </c>
      <c r="F45" s="19">
        <v>1636500</v>
      </c>
      <c r="G45" s="24">
        <v>20603.54</v>
      </c>
      <c r="H45" s="24">
        <v>0.52</v>
      </c>
      <c r="I45" s="31"/>
      <c r="J45" s="31"/>
      <c r="K45" s="35"/>
    </row>
    <row r="46" spans="2:11" x14ac:dyDescent="0.3">
      <c r="B46" s="8" t="s">
        <v>2339</v>
      </c>
      <c r="C46" s="57" t="s">
        <v>2340</v>
      </c>
      <c r="D46" s="54" t="s">
        <v>2341</v>
      </c>
      <c r="E46" s="6" t="s">
        <v>164</v>
      </c>
      <c r="F46" s="19">
        <v>2541825</v>
      </c>
      <c r="G46" s="24">
        <v>19934.259999999998</v>
      </c>
      <c r="H46" s="24">
        <v>0.5</v>
      </c>
      <c r="I46" s="31"/>
      <c r="J46" s="31"/>
      <c r="K46" s="35"/>
    </row>
    <row r="47" spans="2:11" x14ac:dyDescent="0.3">
      <c r="B47" s="8" t="s">
        <v>98</v>
      </c>
      <c r="C47" s="57" t="s">
        <v>99</v>
      </c>
      <c r="D47" s="54" t="s">
        <v>100</v>
      </c>
      <c r="E47" s="6" t="s">
        <v>65</v>
      </c>
      <c r="F47" s="19">
        <v>703500</v>
      </c>
      <c r="G47" s="24">
        <v>19710.66</v>
      </c>
      <c r="H47" s="24">
        <v>0.49</v>
      </c>
      <c r="I47" s="31"/>
      <c r="J47" s="31"/>
      <c r="K47" s="35"/>
    </row>
    <row r="48" spans="2:11" x14ac:dyDescent="0.3">
      <c r="B48" s="8" t="s">
        <v>964</v>
      </c>
      <c r="C48" s="57" t="s">
        <v>965</v>
      </c>
      <c r="D48" s="54" t="s">
        <v>966</v>
      </c>
      <c r="E48" s="6" t="s">
        <v>61</v>
      </c>
      <c r="F48" s="19">
        <v>699500</v>
      </c>
      <c r="G48" s="24">
        <v>19211.07</v>
      </c>
      <c r="H48" s="24">
        <v>0.48</v>
      </c>
      <c r="I48" s="31"/>
      <c r="J48" s="31"/>
      <c r="K48" s="35"/>
    </row>
    <row r="49" spans="2:11" x14ac:dyDescent="0.3">
      <c r="B49" s="8" t="s">
        <v>58</v>
      </c>
      <c r="C49" s="57" t="s">
        <v>59</v>
      </c>
      <c r="D49" s="54" t="s">
        <v>60</v>
      </c>
      <c r="E49" s="6" t="s">
        <v>61</v>
      </c>
      <c r="F49" s="19">
        <v>153600</v>
      </c>
      <c r="G49" s="24">
        <v>18814.46</v>
      </c>
      <c r="H49" s="24">
        <v>0.47</v>
      </c>
      <c r="I49" s="31"/>
      <c r="J49" s="31"/>
      <c r="K49" s="35"/>
    </row>
    <row r="50" spans="2:11" x14ac:dyDescent="0.3">
      <c r="B50" s="8" t="s">
        <v>546</v>
      </c>
      <c r="C50" s="57" t="s">
        <v>547</v>
      </c>
      <c r="D50" s="54" t="s">
        <v>548</v>
      </c>
      <c r="E50" s="6" t="s">
        <v>90</v>
      </c>
      <c r="F50" s="19">
        <v>2108250</v>
      </c>
      <c r="G50" s="24">
        <v>18577.900000000001</v>
      </c>
      <c r="H50" s="24">
        <v>0.47</v>
      </c>
      <c r="I50" s="31"/>
      <c r="J50" s="31"/>
      <c r="K50" s="35"/>
    </row>
    <row r="51" spans="2:11" x14ac:dyDescent="0.3">
      <c r="B51" s="8" t="s">
        <v>2235</v>
      </c>
      <c r="C51" s="57" t="s">
        <v>2236</v>
      </c>
      <c r="D51" s="54" t="s">
        <v>2237</v>
      </c>
      <c r="E51" s="6" t="s">
        <v>134</v>
      </c>
      <c r="F51" s="19">
        <v>103450</v>
      </c>
      <c r="G51" s="24">
        <v>17422.009999999998</v>
      </c>
      <c r="H51" s="24">
        <v>0.44</v>
      </c>
      <c r="I51" s="31"/>
      <c r="J51" s="31"/>
      <c r="K51" s="35"/>
    </row>
    <row r="52" spans="2:11" x14ac:dyDescent="0.3">
      <c r="B52" s="8" t="s">
        <v>2342</v>
      </c>
      <c r="C52" s="57" t="s">
        <v>2343</v>
      </c>
      <c r="D52" s="54" t="s">
        <v>2344</v>
      </c>
      <c r="E52" s="6" t="s">
        <v>499</v>
      </c>
      <c r="F52" s="19">
        <v>926100</v>
      </c>
      <c r="G52" s="24">
        <v>17352.34</v>
      </c>
      <c r="H52" s="24">
        <v>0.44</v>
      </c>
      <c r="I52" s="31"/>
      <c r="J52" s="31"/>
      <c r="K52" s="35"/>
    </row>
    <row r="53" spans="2:11" x14ac:dyDescent="0.3">
      <c r="B53" s="8" t="s">
        <v>123</v>
      </c>
      <c r="C53" s="57" t="s">
        <v>124</v>
      </c>
      <c r="D53" s="54" t="s">
        <v>125</v>
      </c>
      <c r="E53" s="6" t="s">
        <v>126</v>
      </c>
      <c r="F53" s="19">
        <v>5821600</v>
      </c>
      <c r="G53" s="24">
        <v>16940.86</v>
      </c>
      <c r="H53" s="24">
        <v>0.43</v>
      </c>
      <c r="I53" s="31"/>
      <c r="J53" s="31"/>
      <c r="K53" s="35"/>
    </row>
    <row r="54" spans="2:11" x14ac:dyDescent="0.3">
      <c r="B54" s="8" t="s">
        <v>580</v>
      </c>
      <c r="C54" s="57" t="s">
        <v>581</v>
      </c>
      <c r="D54" s="54" t="s">
        <v>582</v>
      </c>
      <c r="E54" s="6" t="s">
        <v>90</v>
      </c>
      <c r="F54" s="19">
        <v>869000</v>
      </c>
      <c r="G54" s="24">
        <v>16928.12</v>
      </c>
      <c r="H54" s="24">
        <v>0.43</v>
      </c>
      <c r="I54" s="31"/>
      <c r="J54" s="31"/>
      <c r="K54" s="35"/>
    </row>
    <row r="55" spans="2:11" x14ac:dyDescent="0.3">
      <c r="B55" s="8" t="s">
        <v>1057</v>
      </c>
      <c r="C55" s="57" t="s">
        <v>1058</v>
      </c>
      <c r="D55" s="54" t="s">
        <v>1059</v>
      </c>
      <c r="E55" s="6" t="s">
        <v>499</v>
      </c>
      <c r="F55" s="19">
        <v>1554850</v>
      </c>
      <c r="G55" s="24">
        <v>16686.650000000001</v>
      </c>
      <c r="H55" s="24">
        <v>0.42</v>
      </c>
      <c r="I55" s="31"/>
      <c r="J55" s="31"/>
      <c r="K55" s="35"/>
    </row>
    <row r="56" spans="2:11" x14ac:dyDescent="0.3">
      <c r="B56" s="8" t="s">
        <v>386</v>
      </c>
      <c r="C56" s="57" t="s">
        <v>387</v>
      </c>
      <c r="D56" s="54" t="s">
        <v>388</v>
      </c>
      <c r="E56" s="6" t="s">
        <v>50</v>
      </c>
      <c r="F56" s="19">
        <v>1116600</v>
      </c>
      <c r="G56" s="24">
        <v>16343.67</v>
      </c>
      <c r="H56" s="24">
        <v>0.41</v>
      </c>
      <c r="I56" s="31"/>
      <c r="J56" s="31"/>
      <c r="K56" s="35"/>
    </row>
    <row r="57" spans="2:11" x14ac:dyDescent="0.3">
      <c r="B57" s="8" t="s">
        <v>2345</v>
      </c>
      <c r="C57" s="57" t="s">
        <v>2346</v>
      </c>
      <c r="D57" s="54" t="s">
        <v>2347</v>
      </c>
      <c r="E57" s="6" t="s">
        <v>126</v>
      </c>
      <c r="F57" s="19">
        <v>1945350</v>
      </c>
      <c r="G57" s="24">
        <v>15726.21</v>
      </c>
      <c r="H57" s="24">
        <v>0.39</v>
      </c>
      <c r="I57" s="31"/>
      <c r="J57" s="31"/>
      <c r="K57" s="35"/>
    </row>
    <row r="58" spans="2:11" x14ac:dyDescent="0.3">
      <c r="B58" s="8" t="s">
        <v>47</v>
      </c>
      <c r="C58" s="57" t="s">
        <v>48</v>
      </c>
      <c r="D58" s="54" t="s">
        <v>49</v>
      </c>
      <c r="E58" s="6" t="s">
        <v>50</v>
      </c>
      <c r="F58" s="19">
        <v>1017200</v>
      </c>
      <c r="G58" s="24">
        <v>15349.55</v>
      </c>
      <c r="H58" s="24">
        <v>0.39</v>
      </c>
      <c r="I58" s="31"/>
      <c r="J58" s="31"/>
      <c r="K58" s="35"/>
    </row>
    <row r="59" spans="2:11" x14ac:dyDescent="0.3">
      <c r="B59" s="8" t="s">
        <v>568</v>
      </c>
      <c r="C59" s="57" t="s">
        <v>569</v>
      </c>
      <c r="D59" s="54" t="s">
        <v>570</v>
      </c>
      <c r="E59" s="6" t="s">
        <v>126</v>
      </c>
      <c r="F59" s="19">
        <v>4482000</v>
      </c>
      <c r="G59" s="24">
        <v>14981.09</v>
      </c>
      <c r="H59" s="24">
        <v>0.38</v>
      </c>
      <c r="I59" s="31"/>
      <c r="J59" s="31"/>
      <c r="K59" s="35"/>
    </row>
    <row r="60" spans="2:11" x14ac:dyDescent="0.3">
      <c r="B60" s="8" t="s">
        <v>2348</v>
      </c>
      <c r="C60" s="57" t="s">
        <v>2349</v>
      </c>
      <c r="D60" s="54" t="s">
        <v>2350</v>
      </c>
      <c r="E60" s="6" t="s">
        <v>86</v>
      </c>
      <c r="F60" s="19">
        <v>682875</v>
      </c>
      <c r="G60" s="24">
        <v>14573.24</v>
      </c>
      <c r="H60" s="24">
        <v>0.37</v>
      </c>
      <c r="I60" s="31"/>
      <c r="J60" s="31"/>
      <c r="K60" s="35"/>
    </row>
    <row r="61" spans="2:11" x14ac:dyDescent="0.3">
      <c r="B61" s="8" t="s">
        <v>315</v>
      </c>
      <c r="C61" s="57" t="s">
        <v>316</v>
      </c>
      <c r="D61" s="54" t="s">
        <v>317</v>
      </c>
      <c r="E61" s="6" t="s">
        <v>194</v>
      </c>
      <c r="F61" s="19">
        <v>9207000</v>
      </c>
      <c r="G61" s="24">
        <v>14541.54</v>
      </c>
      <c r="H61" s="24">
        <v>0.37</v>
      </c>
      <c r="I61" s="31"/>
      <c r="J61" s="31"/>
      <c r="K61" s="35"/>
    </row>
    <row r="62" spans="2:11" x14ac:dyDescent="0.3">
      <c r="B62" s="8" t="s">
        <v>956</v>
      </c>
      <c r="C62" s="57" t="s">
        <v>957</v>
      </c>
      <c r="D62" s="54" t="s">
        <v>958</v>
      </c>
      <c r="E62" s="6" t="s">
        <v>72</v>
      </c>
      <c r="F62" s="19">
        <v>9974250</v>
      </c>
      <c r="G62" s="24">
        <v>14524.5</v>
      </c>
      <c r="H62" s="24">
        <v>0.36</v>
      </c>
      <c r="I62" s="31"/>
      <c r="J62" s="31"/>
      <c r="K62" s="35"/>
    </row>
    <row r="63" spans="2:11" x14ac:dyDescent="0.3">
      <c r="B63" s="8" t="s">
        <v>267</v>
      </c>
      <c r="C63" s="57" t="s">
        <v>268</v>
      </c>
      <c r="D63" s="54" t="s">
        <v>269</v>
      </c>
      <c r="E63" s="6" t="s">
        <v>194</v>
      </c>
      <c r="F63" s="19">
        <v>11585500</v>
      </c>
      <c r="G63" s="24">
        <v>14389.19</v>
      </c>
      <c r="H63" s="24">
        <v>0.36</v>
      </c>
      <c r="I63" s="31"/>
      <c r="J63" s="31"/>
      <c r="K63" s="35"/>
    </row>
    <row r="64" spans="2:11" x14ac:dyDescent="0.3">
      <c r="B64" s="8" t="s">
        <v>824</v>
      </c>
      <c r="C64" s="57" t="s">
        <v>825</v>
      </c>
      <c r="D64" s="54" t="s">
        <v>826</v>
      </c>
      <c r="E64" s="6" t="s">
        <v>253</v>
      </c>
      <c r="F64" s="19">
        <v>1029200</v>
      </c>
      <c r="G64" s="24">
        <v>13793.34</v>
      </c>
      <c r="H64" s="24">
        <v>0.35</v>
      </c>
      <c r="I64" s="31"/>
      <c r="J64" s="31"/>
      <c r="K64" s="35"/>
    </row>
    <row r="65" spans="2:11" x14ac:dyDescent="0.3">
      <c r="B65" s="8" t="s">
        <v>2351</v>
      </c>
      <c r="C65" s="57" t="s">
        <v>2352</v>
      </c>
      <c r="D65" s="54" t="s">
        <v>2353</v>
      </c>
      <c r="E65" s="6" t="s">
        <v>149</v>
      </c>
      <c r="F65" s="19">
        <v>1829000</v>
      </c>
      <c r="G65" s="24">
        <v>13548.32</v>
      </c>
      <c r="H65" s="24">
        <v>0.34</v>
      </c>
      <c r="I65" s="31"/>
      <c r="J65" s="31"/>
      <c r="K65" s="35"/>
    </row>
    <row r="66" spans="2:11" x14ac:dyDescent="0.3">
      <c r="B66" s="8" t="s">
        <v>2354</v>
      </c>
      <c r="C66" s="57" t="s">
        <v>634</v>
      </c>
      <c r="D66" s="54" t="s">
        <v>2355</v>
      </c>
      <c r="E66" s="6" t="s">
        <v>90</v>
      </c>
      <c r="F66" s="19">
        <v>2298000</v>
      </c>
      <c r="G66" s="24">
        <v>13467.43</v>
      </c>
      <c r="H66" s="24">
        <v>0.34</v>
      </c>
      <c r="I66" s="31"/>
      <c r="J66" s="31"/>
      <c r="K66" s="35"/>
    </row>
    <row r="67" spans="2:11" x14ac:dyDescent="0.3">
      <c r="B67" s="8" t="s">
        <v>976</v>
      </c>
      <c r="C67" s="57" t="s">
        <v>977</v>
      </c>
      <c r="D67" s="54" t="s">
        <v>978</v>
      </c>
      <c r="E67" s="6" t="s">
        <v>979</v>
      </c>
      <c r="F67" s="19">
        <v>18481500</v>
      </c>
      <c r="G67" s="24">
        <v>13083.05</v>
      </c>
      <c r="H67" s="24">
        <v>0.33</v>
      </c>
      <c r="I67" s="31"/>
      <c r="J67" s="31"/>
      <c r="K67" s="35"/>
    </row>
    <row r="68" spans="2:11" x14ac:dyDescent="0.3">
      <c r="B68" s="8" t="s">
        <v>543</v>
      </c>
      <c r="C68" s="57" t="s">
        <v>544</v>
      </c>
      <c r="D68" s="54" t="s">
        <v>545</v>
      </c>
      <c r="E68" s="6" t="s">
        <v>321</v>
      </c>
      <c r="F68" s="19">
        <v>91950</v>
      </c>
      <c r="G68" s="24">
        <v>13075.29</v>
      </c>
      <c r="H68" s="24">
        <v>0.33</v>
      </c>
      <c r="I68" s="31"/>
      <c r="J68" s="31"/>
      <c r="K68" s="35"/>
    </row>
    <row r="69" spans="2:11" x14ac:dyDescent="0.3">
      <c r="B69" s="8" t="s">
        <v>596</v>
      </c>
      <c r="C69" s="57" t="s">
        <v>597</v>
      </c>
      <c r="D69" s="54" t="s">
        <v>598</v>
      </c>
      <c r="E69" s="6" t="s">
        <v>134</v>
      </c>
      <c r="F69" s="19">
        <v>385875</v>
      </c>
      <c r="G69" s="24">
        <v>12916.39</v>
      </c>
      <c r="H69" s="24">
        <v>0.32</v>
      </c>
      <c r="I69" s="31"/>
      <c r="J69" s="31"/>
      <c r="K69" s="35"/>
    </row>
    <row r="70" spans="2:11" x14ac:dyDescent="0.3">
      <c r="B70" s="8" t="s">
        <v>2356</v>
      </c>
      <c r="C70" s="57" t="s">
        <v>1250</v>
      </c>
      <c r="D70" s="54" t="s">
        <v>2357</v>
      </c>
      <c r="E70" s="6" t="s">
        <v>90</v>
      </c>
      <c r="F70" s="19">
        <v>1262300</v>
      </c>
      <c r="G70" s="24">
        <v>12448.8</v>
      </c>
      <c r="H70" s="24">
        <v>0.31</v>
      </c>
      <c r="I70" s="31"/>
      <c r="J70" s="31"/>
      <c r="K70" s="35"/>
    </row>
    <row r="71" spans="2:11" x14ac:dyDescent="0.3">
      <c r="B71" s="8" t="s">
        <v>2358</v>
      </c>
      <c r="C71" s="57" t="s">
        <v>2359</v>
      </c>
      <c r="D71" s="54" t="s">
        <v>2360</v>
      </c>
      <c r="E71" s="6" t="s">
        <v>558</v>
      </c>
      <c r="F71" s="19">
        <v>13768650</v>
      </c>
      <c r="G71" s="24">
        <v>12400.05</v>
      </c>
      <c r="H71" s="24">
        <v>0.31</v>
      </c>
      <c r="I71" s="31"/>
      <c r="J71" s="31"/>
      <c r="K71" s="35"/>
    </row>
    <row r="72" spans="2:11" x14ac:dyDescent="0.3">
      <c r="B72" s="8" t="s">
        <v>2361</v>
      </c>
      <c r="C72" s="57" t="s">
        <v>2362</v>
      </c>
      <c r="D72" s="54" t="s">
        <v>2363</v>
      </c>
      <c r="E72" s="6" t="s">
        <v>134</v>
      </c>
      <c r="F72" s="19">
        <v>2078575</v>
      </c>
      <c r="G72" s="24">
        <v>12361.29</v>
      </c>
      <c r="H72" s="24">
        <v>0.31</v>
      </c>
      <c r="I72" s="31"/>
      <c r="J72" s="31"/>
      <c r="K72" s="35"/>
    </row>
    <row r="73" spans="2:11" x14ac:dyDescent="0.3">
      <c r="B73" s="8" t="s">
        <v>2364</v>
      </c>
      <c r="C73" s="57" t="s">
        <v>2365</v>
      </c>
      <c r="D73" s="54" t="s">
        <v>2366</v>
      </c>
      <c r="E73" s="6" t="s">
        <v>134</v>
      </c>
      <c r="F73" s="19">
        <v>3819600</v>
      </c>
      <c r="G73" s="24">
        <v>12337.31</v>
      </c>
      <c r="H73" s="24">
        <v>0.31</v>
      </c>
      <c r="I73" s="31"/>
      <c r="J73" s="31"/>
      <c r="K73" s="35"/>
    </row>
    <row r="74" spans="2:11" x14ac:dyDescent="0.3">
      <c r="B74" s="8" t="s">
        <v>2152</v>
      </c>
      <c r="C74" s="57" t="s">
        <v>1312</v>
      </c>
      <c r="D74" s="54" t="s">
        <v>2153</v>
      </c>
      <c r="E74" s="6" t="s">
        <v>115</v>
      </c>
      <c r="F74" s="19">
        <v>5152875</v>
      </c>
      <c r="G74" s="24">
        <v>12287.03</v>
      </c>
      <c r="H74" s="24">
        <v>0.31</v>
      </c>
      <c r="I74" s="31"/>
      <c r="J74" s="31"/>
      <c r="K74" s="35"/>
    </row>
    <row r="75" spans="2:11" x14ac:dyDescent="0.3">
      <c r="B75" s="8" t="s">
        <v>1862</v>
      </c>
      <c r="C75" s="57" t="s">
        <v>1863</v>
      </c>
      <c r="D75" s="54" t="s">
        <v>1864</v>
      </c>
      <c r="E75" s="6" t="s">
        <v>43</v>
      </c>
      <c r="F75" s="19">
        <v>4568825</v>
      </c>
      <c r="G75" s="24">
        <v>12191</v>
      </c>
      <c r="H75" s="24">
        <v>0.31</v>
      </c>
      <c r="I75" s="31"/>
      <c r="J75" s="31"/>
      <c r="K75" s="35"/>
    </row>
    <row r="76" spans="2:11" x14ac:dyDescent="0.3">
      <c r="B76" s="8" t="s">
        <v>2163</v>
      </c>
      <c r="C76" s="57" t="s">
        <v>2164</v>
      </c>
      <c r="D76" s="54" t="s">
        <v>2165</v>
      </c>
      <c r="E76" s="6" t="s">
        <v>72</v>
      </c>
      <c r="F76" s="19">
        <v>2867400</v>
      </c>
      <c r="G76" s="24">
        <v>11998.64</v>
      </c>
      <c r="H76" s="24">
        <v>0.3</v>
      </c>
      <c r="I76" s="31"/>
      <c r="J76" s="31"/>
      <c r="K76" s="35"/>
    </row>
    <row r="77" spans="2:11" x14ac:dyDescent="0.3">
      <c r="B77" s="8" t="s">
        <v>62</v>
      </c>
      <c r="C77" s="57" t="s">
        <v>63</v>
      </c>
      <c r="D77" s="54" t="s">
        <v>64</v>
      </c>
      <c r="E77" s="6" t="s">
        <v>65</v>
      </c>
      <c r="F77" s="19">
        <v>92600</v>
      </c>
      <c r="G77" s="24">
        <v>11675.01</v>
      </c>
      <c r="H77" s="24">
        <v>0.28999999999999998</v>
      </c>
      <c r="I77" s="31"/>
      <c r="J77" s="31"/>
      <c r="K77" s="35"/>
    </row>
    <row r="78" spans="2:11" x14ac:dyDescent="0.3">
      <c r="B78" s="8" t="s">
        <v>300</v>
      </c>
      <c r="C78" s="57" t="s">
        <v>301</v>
      </c>
      <c r="D78" s="54" t="s">
        <v>302</v>
      </c>
      <c r="E78" s="6" t="s">
        <v>43</v>
      </c>
      <c r="F78" s="19">
        <v>4802850</v>
      </c>
      <c r="G78" s="24">
        <v>11424.54</v>
      </c>
      <c r="H78" s="24">
        <v>0.28999999999999998</v>
      </c>
      <c r="I78" s="31"/>
      <c r="J78" s="31"/>
      <c r="K78" s="35"/>
    </row>
    <row r="79" spans="2:11" x14ac:dyDescent="0.3">
      <c r="B79" s="8" t="s">
        <v>574</v>
      </c>
      <c r="C79" s="57" t="s">
        <v>575</v>
      </c>
      <c r="D79" s="54" t="s">
        <v>576</v>
      </c>
      <c r="E79" s="6" t="s">
        <v>43</v>
      </c>
      <c r="F79" s="19">
        <v>1516000</v>
      </c>
      <c r="G79" s="24">
        <v>11241.14</v>
      </c>
      <c r="H79" s="24">
        <v>0.28000000000000003</v>
      </c>
      <c r="I79" s="31"/>
      <c r="J79" s="31"/>
      <c r="K79" s="35"/>
    </row>
    <row r="80" spans="2:11" x14ac:dyDescent="0.3">
      <c r="B80" s="8" t="s">
        <v>487</v>
      </c>
      <c r="C80" s="57" t="s">
        <v>488</v>
      </c>
      <c r="D80" s="54" t="s">
        <v>489</v>
      </c>
      <c r="E80" s="6" t="s">
        <v>325</v>
      </c>
      <c r="F80" s="19">
        <v>190375</v>
      </c>
      <c r="G80" s="24">
        <v>10986.54</v>
      </c>
      <c r="H80" s="24">
        <v>0.28000000000000003</v>
      </c>
      <c r="I80" s="31"/>
      <c r="J80" s="31"/>
      <c r="K80" s="35"/>
    </row>
    <row r="81" spans="2:11" x14ac:dyDescent="0.3">
      <c r="B81" s="8" t="s">
        <v>332</v>
      </c>
      <c r="C81" s="57" t="s">
        <v>333</v>
      </c>
      <c r="D81" s="54" t="s">
        <v>334</v>
      </c>
      <c r="E81" s="6" t="s">
        <v>90</v>
      </c>
      <c r="F81" s="19">
        <v>4265600</v>
      </c>
      <c r="G81" s="24">
        <v>10947.66</v>
      </c>
      <c r="H81" s="24">
        <v>0.27</v>
      </c>
      <c r="I81" s="31"/>
      <c r="J81" s="31"/>
      <c r="K81" s="35"/>
    </row>
    <row r="82" spans="2:11" x14ac:dyDescent="0.3">
      <c r="B82" s="8" t="s">
        <v>1048</v>
      </c>
      <c r="C82" s="57" t="s">
        <v>1049</v>
      </c>
      <c r="D82" s="54" t="s">
        <v>1050</v>
      </c>
      <c r="E82" s="6" t="s">
        <v>325</v>
      </c>
      <c r="F82" s="19">
        <v>479250</v>
      </c>
      <c r="G82" s="24">
        <v>10772.1</v>
      </c>
      <c r="H82" s="24">
        <v>0.27</v>
      </c>
      <c r="I82" s="31"/>
      <c r="J82" s="31"/>
      <c r="K82" s="35"/>
    </row>
    <row r="83" spans="2:11" x14ac:dyDescent="0.3">
      <c r="B83" s="8" t="s">
        <v>2367</v>
      </c>
      <c r="C83" s="57" t="s">
        <v>2368</v>
      </c>
      <c r="D83" s="54" t="s">
        <v>2369</v>
      </c>
      <c r="E83" s="6" t="s">
        <v>138</v>
      </c>
      <c r="F83" s="19">
        <v>1501000</v>
      </c>
      <c r="G83" s="24">
        <v>10717.14</v>
      </c>
      <c r="H83" s="24">
        <v>0.27</v>
      </c>
      <c r="I83" s="31"/>
      <c r="J83" s="31"/>
      <c r="K83" s="35"/>
    </row>
    <row r="84" spans="2:11" x14ac:dyDescent="0.3">
      <c r="B84" s="8" t="s">
        <v>555</v>
      </c>
      <c r="C84" s="57" t="s">
        <v>556</v>
      </c>
      <c r="D84" s="54" t="s">
        <v>557</v>
      </c>
      <c r="E84" s="6" t="s">
        <v>558</v>
      </c>
      <c r="F84" s="19">
        <v>770450</v>
      </c>
      <c r="G84" s="24">
        <v>10579.05</v>
      </c>
      <c r="H84" s="24">
        <v>0.27</v>
      </c>
      <c r="I84" s="31"/>
      <c r="J84" s="31"/>
      <c r="K84" s="35"/>
    </row>
    <row r="85" spans="2:11" x14ac:dyDescent="0.3">
      <c r="B85" s="8" t="s">
        <v>2370</v>
      </c>
      <c r="C85" s="57" t="s">
        <v>600</v>
      </c>
      <c r="D85" s="54" t="s">
        <v>2371</v>
      </c>
      <c r="E85" s="6" t="s">
        <v>142</v>
      </c>
      <c r="F85" s="19">
        <v>26025</v>
      </c>
      <c r="G85" s="24">
        <v>10510.2</v>
      </c>
      <c r="H85" s="24">
        <v>0.26</v>
      </c>
      <c r="I85" s="31"/>
      <c r="J85" s="31"/>
      <c r="K85" s="35"/>
    </row>
    <row r="86" spans="2:11" x14ac:dyDescent="0.3">
      <c r="B86" s="8" t="s">
        <v>1054</v>
      </c>
      <c r="C86" s="57" t="s">
        <v>1055</v>
      </c>
      <c r="D86" s="54" t="s">
        <v>1056</v>
      </c>
      <c r="E86" s="6" t="s">
        <v>138</v>
      </c>
      <c r="F86" s="19">
        <v>139750</v>
      </c>
      <c r="G86" s="24">
        <v>10478.459999999999</v>
      </c>
      <c r="H86" s="24">
        <v>0.26</v>
      </c>
      <c r="I86" s="31"/>
      <c r="J86" s="31"/>
      <c r="K86" s="35"/>
    </row>
    <row r="87" spans="2:11" x14ac:dyDescent="0.3">
      <c r="B87" s="8" t="s">
        <v>2372</v>
      </c>
      <c r="C87" s="57" t="s">
        <v>2373</v>
      </c>
      <c r="D87" s="54" t="s">
        <v>2374</v>
      </c>
      <c r="E87" s="6" t="s">
        <v>90</v>
      </c>
      <c r="F87" s="19">
        <v>2130150</v>
      </c>
      <c r="G87" s="24">
        <v>10181.049999999999</v>
      </c>
      <c r="H87" s="24">
        <v>0.26</v>
      </c>
      <c r="I87" s="31"/>
      <c r="J87" s="31"/>
      <c r="K87" s="35"/>
    </row>
    <row r="88" spans="2:11" x14ac:dyDescent="0.3">
      <c r="B88" s="8" t="s">
        <v>158</v>
      </c>
      <c r="C88" s="57" t="s">
        <v>159</v>
      </c>
      <c r="D88" s="54" t="s">
        <v>160</v>
      </c>
      <c r="E88" s="6" t="s">
        <v>142</v>
      </c>
      <c r="F88" s="19">
        <v>2198700</v>
      </c>
      <c r="G88" s="24">
        <v>9884.26</v>
      </c>
      <c r="H88" s="24">
        <v>0.25</v>
      </c>
      <c r="I88" s="31"/>
      <c r="J88" s="31"/>
      <c r="K88" s="35"/>
    </row>
    <row r="89" spans="2:11" x14ac:dyDescent="0.3">
      <c r="B89" s="8" t="s">
        <v>161</v>
      </c>
      <c r="C89" s="57" t="s">
        <v>162</v>
      </c>
      <c r="D89" s="54" t="s">
        <v>163</v>
      </c>
      <c r="E89" s="6" t="s">
        <v>164</v>
      </c>
      <c r="F89" s="19">
        <v>468875</v>
      </c>
      <c r="G89" s="24">
        <v>9859.9699999999993</v>
      </c>
      <c r="H89" s="24">
        <v>0.25</v>
      </c>
      <c r="I89" s="31"/>
      <c r="J89" s="31"/>
      <c r="K89" s="35"/>
    </row>
    <row r="90" spans="2:11" x14ac:dyDescent="0.3">
      <c r="B90" s="8" t="s">
        <v>2375</v>
      </c>
      <c r="C90" s="57" t="s">
        <v>2376</v>
      </c>
      <c r="D90" s="54" t="s">
        <v>2377</v>
      </c>
      <c r="E90" s="6" t="s">
        <v>126</v>
      </c>
      <c r="F90" s="19">
        <v>2449050</v>
      </c>
      <c r="G90" s="24">
        <v>9741.1</v>
      </c>
      <c r="H90" s="24">
        <v>0.24</v>
      </c>
      <c r="I90" s="31"/>
      <c r="J90" s="31"/>
      <c r="K90" s="35"/>
    </row>
    <row r="91" spans="2:11" x14ac:dyDescent="0.3">
      <c r="B91" s="8" t="s">
        <v>398</v>
      </c>
      <c r="C91" s="57" t="s">
        <v>399</v>
      </c>
      <c r="D91" s="54" t="s">
        <v>400</v>
      </c>
      <c r="E91" s="6" t="s">
        <v>401</v>
      </c>
      <c r="F91" s="19">
        <v>5399100</v>
      </c>
      <c r="G91" s="24">
        <v>9593.1200000000008</v>
      </c>
      <c r="H91" s="24">
        <v>0.24</v>
      </c>
      <c r="I91" s="31"/>
      <c r="J91" s="31"/>
      <c r="K91" s="35"/>
    </row>
    <row r="92" spans="2:11" x14ac:dyDescent="0.3">
      <c r="B92" s="8" t="s">
        <v>458</v>
      </c>
      <c r="C92" s="57" t="s">
        <v>459</v>
      </c>
      <c r="D92" s="54" t="s">
        <v>460</v>
      </c>
      <c r="E92" s="6" t="s">
        <v>86</v>
      </c>
      <c r="F92" s="19">
        <v>528850</v>
      </c>
      <c r="G92" s="24">
        <v>9025.8799999999992</v>
      </c>
      <c r="H92" s="24">
        <v>0.23</v>
      </c>
      <c r="I92" s="31"/>
      <c r="J92" s="31"/>
      <c r="K92" s="35"/>
    </row>
    <row r="93" spans="2:11" x14ac:dyDescent="0.3">
      <c r="B93" s="8" t="s">
        <v>405</v>
      </c>
      <c r="C93" s="57" t="s">
        <v>406</v>
      </c>
      <c r="D93" s="54" t="s">
        <v>407</v>
      </c>
      <c r="E93" s="6" t="s">
        <v>72</v>
      </c>
      <c r="F93" s="19">
        <v>2735375</v>
      </c>
      <c r="G93" s="24">
        <v>9007.59</v>
      </c>
      <c r="H93" s="24">
        <v>0.23</v>
      </c>
      <c r="I93" s="31"/>
      <c r="J93" s="31"/>
      <c r="K93" s="35"/>
    </row>
    <row r="94" spans="2:11" x14ac:dyDescent="0.3">
      <c r="B94" s="8" t="s">
        <v>1038</v>
      </c>
      <c r="C94" s="57" t="s">
        <v>1039</v>
      </c>
      <c r="D94" s="54" t="s">
        <v>1040</v>
      </c>
      <c r="E94" s="6" t="s">
        <v>90</v>
      </c>
      <c r="F94" s="19">
        <v>1422300</v>
      </c>
      <c r="G94" s="24">
        <v>8972.58</v>
      </c>
      <c r="H94" s="24">
        <v>0.23</v>
      </c>
      <c r="I94" s="31"/>
      <c r="J94" s="31"/>
      <c r="K94" s="35"/>
    </row>
    <row r="95" spans="2:11" x14ac:dyDescent="0.3">
      <c r="B95" s="8" t="s">
        <v>2378</v>
      </c>
      <c r="C95" s="57" t="s">
        <v>2379</v>
      </c>
      <c r="D95" s="54" t="s">
        <v>2380</v>
      </c>
      <c r="E95" s="6" t="s">
        <v>50</v>
      </c>
      <c r="F95" s="19">
        <v>321475</v>
      </c>
      <c r="G95" s="24">
        <v>8969.7999999999993</v>
      </c>
      <c r="H95" s="24">
        <v>0.23</v>
      </c>
      <c r="I95" s="31"/>
      <c r="J95" s="31"/>
      <c r="K95" s="35"/>
    </row>
    <row r="96" spans="2:11" x14ac:dyDescent="0.3">
      <c r="B96" s="8" t="s">
        <v>94</v>
      </c>
      <c r="C96" s="57" t="s">
        <v>95</v>
      </c>
      <c r="D96" s="54" t="s">
        <v>96</v>
      </c>
      <c r="E96" s="6" t="s">
        <v>97</v>
      </c>
      <c r="F96" s="19">
        <v>346800</v>
      </c>
      <c r="G96" s="24">
        <v>8743.52</v>
      </c>
      <c r="H96" s="24">
        <v>0.22</v>
      </c>
      <c r="I96" s="31"/>
      <c r="J96" s="31"/>
      <c r="K96" s="35"/>
    </row>
    <row r="97" spans="2:11" x14ac:dyDescent="0.3">
      <c r="B97" s="8" t="s">
        <v>104</v>
      </c>
      <c r="C97" s="57" t="s">
        <v>105</v>
      </c>
      <c r="D97" s="54" t="s">
        <v>106</v>
      </c>
      <c r="E97" s="6" t="s">
        <v>107</v>
      </c>
      <c r="F97" s="19">
        <v>1271200</v>
      </c>
      <c r="G97" s="24">
        <v>8682.93</v>
      </c>
      <c r="H97" s="24">
        <v>0.22</v>
      </c>
      <c r="I97" s="31"/>
      <c r="J97" s="31"/>
      <c r="K97" s="35"/>
    </row>
    <row r="98" spans="2:11" x14ac:dyDescent="0.3">
      <c r="B98" s="8" t="s">
        <v>2381</v>
      </c>
      <c r="C98" s="57" t="s">
        <v>2382</v>
      </c>
      <c r="D98" s="54" t="s">
        <v>2383</v>
      </c>
      <c r="E98" s="6" t="s">
        <v>321</v>
      </c>
      <c r="F98" s="19">
        <v>300250</v>
      </c>
      <c r="G98" s="24">
        <v>8616.57</v>
      </c>
      <c r="H98" s="24">
        <v>0.22</v>
      </c>
      <c r="I98" s="31"/>
      <c r="J98" s="31"/>
      <c r="K98" s="35"/>
    </row>
    <row r="99" spans="2:11" x14ac:dyDescent="0.3">
      <c r="B99" s="8" t="s">
        <v>2384</v>
      </c>
      <c r="C99" s="57" t="s">
        <v>2385</v>
      </c>
      <c r="D99" s="54" t="s">
        <v>2386</v>
      </c>
      <c r="E99" s="6" t="s">
        <v>203</v>
      </c>
      <c r="F99" s="19">
        <v>354750</v>
      </c>
      <c r="G99" s="24">
        <v>8611.2000000000007</v>
      </c>
      <c r="H99" s="24">
        <v>0.22</v>
      </c>
      <c r="I99" s="31"/>
      <c r="J99" s="31"/>
      <c r="K99" s="35"/>
    </row>
    <row r="100" spans="2:11" x14ac:dyDescent="0.3">
      <c r="B100" s="8" t="s">
        <v>863</v>
      </c>
      <c r="C100" s="57" t="s">
        <v>864</v>
      </c>
      <c r="D100" s="54" t="s">
        <v>865</v>
      </c>
      <c r="E100" s="6" t="s">
        <v>866</v>
      </c>
      <c r="F100" s="19">
        <v>472850</v>
      </c>
      <c r="G100" s="24">
        <v>8568.51</v>
      </c>
      <c r="H100" s="24">
        <v>0.22</v>
      </c>
      <c r="I100" s="31"/>
      <c r="J100" s="31"/>
      <c r="K100" s="35"/>
    </row>
    <row r="101" spans="2:11" x14ac:dyDescent="0.3">
      <c r="B101" s="8" t="s">
        <v>482</v>
      </c>
      <c r="C101" s="57" t="s">
        <v>483</v>
      </c>
      <c r="D101" s="54" t="s">
        <v>484</v>
      </c>
      <c r="E101" s="6" t="s">
        <v>321</v>
      </c>
      <c r="F101" s="19">
        <v>280000</v>
      </c>
      <c r="G101" s="24">
        <v>8514.24</v>
      </c>
      <c r="H101" s="24">
        <v>0.21</v>
      </c>
      <c r="I101" s="31"/>
      <c r="J101" s="31"/>
      <c r="K101" s="35"/>
    </row>
    <row r="102" spans="2:11" x14ac:dyDescent="0.3">
      <c r="B102" s="8" t="s">
        <v>2387</v>
      </c>
      <c r="C102" s="57" t="s">
        <v>2388</v>
      </c>
      <c r="D102" s="54" t="s">
        <v>2389</v>
      </c>
      <c r="E102" s="6" t="s">
        <v>157</v>
      </c>
      <c r="F102" s="19">
        <v>608250</v>
      </c>
      <c r="G102" s="24">
        <v>8468.66</v>
      </c>
      <c r="H102" s="24">
        <v>0.21</v>
      </c>
      <c r="I102" s="31"/>
      <c r="J102" s="31"/>
      <c r="K102" s="35"/>
    </row>
    <row r="103" spans="2:11" x14ac:dyDescent="0.3">
      <c r="B103" s="8" t="s">
        <v>254</v>
      </c>
      <c r="C103" s="57" t="s">
        <v>255</v>
      </c>
      <c r="D103" s="54" t="s">
        <v>256</v>
      </c>
      <c r="E103" s="6" t="s">
        <v>257</v>
      </c>
      <c r="F103" s="19">
        <v>2279700</v>
      </c>
      <c r="G103" s="24">
        <v>8275.31</v>
      </c>
      <c r="H103" s="24">
        <v>0.21</v>
      </c>
      <c r="I103" s="31"/>
      <c r="J103" s="31"/>
      <c r="K103" s="35"/>
    </row>
    <row r="104" spans="2:11" x14ac:dyDescent="0.3">
      <c r="B104" s="8" t="s">
        <v>562</v>
      </c>
      <c r="C104" s="57" t="s">
        <v>563</v>
      </c>
      <c r="D104" s="54" t="s">
        <v>564</v>
      </c>
      <c r="E104" s="6" t="s">
        <v>138</v>
      </c>
      <c r="F104" s="19">
        <v>664125</v>
      </c>
      <c r="G104" s="24">
        <v>8275</v>
      </c>
      <c r="H104" s="24">
        <v>0.21</v>
      </c>
      <c r="I104" s="31"/>
      <c r="J104" s="31"/>
      <c r="K104" s="35"/>
    </row>
    <row r="105" spans="2:11" x14ac:dyDescent="0.3">
      <c r="B105" s="8" t="s">
        <v>437</v>
      </c>
      <c r="C105" s="57" t="s">
        <v>438</v>
      </c>
      <c r="D105" s="54" t="s">
        <v>439</v>
      </c>
      <c r="E105" s="6" t="s">
        <v>43</v>
      </c>
      <c r="F105" s="19">
        <v>4065000</v>
      </c>
      <c r="G105" s="24">
        <v>8228.7800000000007</v>
      </c>
      <c r="H105" s="24">
        <v>0.21</v>
      </c>
      <c r="I105" s="31"/>
      <c r="J105" s="31"/>
      <c r="K105" s="35"/>
    </row>
    <row r="106" spans="2:11" x14ac:dyDescent="0.3">
      <c r="B106" s="8" t="s">
        <v>870</v>
      </c>
      <c r="C106" s="57" t="s">
        <v>871</v>
      </c>
      <c r="D106" s="54" t="s">
        <v>872</v>
      </c>
      <c r="E106" s="6" t="s">
        <v>50</v>
      </c>
      <c r="F106" s="19">
        <v>158100</v>
      </c>
      <c r="G106" s="24">
        <v>8158.75</v>
      </c>
      <c r="H106" s="24">
        <v>0.2</v>
      </c>
      <c r="I106" s="31"/>
      <c r="J106" s="31"/>
      <c r="K106" s="35"/>
    </row>
    <row r="107" spans="2:11" x14ac:dyDescent="0.3">
      <c r="B107" s="8" t="s">
        <v>808</v>
      </c>
      <c r="C107" s="57" t="s">
        <v>809</v>
      </c>
      <c r="D107" s="54" t="s">
        <v>810</v>
      </c>
      <c r="E107" s="6" t="s">
        <v>157</v>
      </c>
      <c r="F107" s="19">
        <v>161000</v>
      </c>
      <c r="G107" s="24">
        <v>8078.98</v>
      </c>
      <c r="H107" s="24">
        <v>0.2</v>
      </c>
      <c r="I107" s="31"/>
      <c r="J107" s="31"/>
      <c r="K107" s="35"/>
    </row>
    <row r="108" spans="2:11" x14ac:dyDescent="0.3">
      <c r="B108" s="8" t="s">
        <v>225</v>
      </c>
      <c r="C108" s="57" t="s">
        <v>226</v>
      </c>
      <c r="D108" s="54" t="s">
        <v>227</v>
      </c>
      <c r="E108" s="6" t="s">
        <v>194</v>
      </c>
      <c r="F108" s="19">
        <v>803750</v>
      </c>
      <c r="G108" s="24">
        <v>7756.19</v>
      </c>
      <c r="H108" s="24">
        <v>0.19</v>
      </c>
      <c r="I108" s="31"/>
      <c r="J108" s="31"/>
      <c r="K108" s="35"/>
    </row>
    <row r="109" spans="2:11" x14ac:dyDescent="0.3">
      <c r="B109" s="8" t="s">
        <v>967</v>
      </c>
      <c r="C109" s="57" t="s">
        <v>968</v>
      </c>
      <c r="D109" s="54" t="s">
        <v>969</v>
      </c>
      <c r="E109" s="6" t="s">
        <v>43</v>
      </c>
      <c r="F109" s="19">
        <v>4536000</v>
      </c>
      <c r="G109" s="24">
        <v>7624.11</v>
      </c>
      <c r="H109" s="24">
        <v>0.19</v>
      </c>
      <c r="I109" s="31"/>
      <c r="J109" s="31"/>
      <c r="K109" s="35"/>
    </row>
    <row r="110" spans="2:11" x14ac:dyDescent="0.3">
      <c r="B110" s="8" t="s">
        <v>516</v>
      </c>
      <c r="C110" s="57" t="s">
        <v>517</v>
      </c>
      <c r="D110" s="54" t="s">
        <v>518</v>
      </c>
      <c r="E110" s="6" t="s">
        <v>142</v>
      </c>
      <c r="F110" s="19">
        <v>7822800</v>
      </c>
      <c r="G110" s="24">
        <v>7601.41</v>
      </c>
      <c r="H110" s="24">
        <v>0.19</v>
      </c>
      <c r="I110" s="31"/>
      <c r="J110" s="31"/>
      <c r="K110" s="35"/>
    </row>
    <row r="111" spans="2:11" x14ac:dyDescent="0.3">
      <c r="B111" s="8" t="s">
        <v>411</v>
      </c>
      <c r="C111" s="57" t="s">
        <v>412</v>
      </c>
      <c r="D111" s="54" t="s">
        <v>413</v>
      </c>
      <c r="E111" s="6" t="s">
        <v>414</v>
      </c>
      <c r="F111" s="19">
        <v>3152250</v>
      </c>
      <c r="G111" s="24">
        <v>7596.92</v>
      </c>
      <c r="H111" s="24">
        <v>0.19</v>
      </c>
      <c r="I111" s="31"/>
      <c r="J111" s="31"/>
      <c r="K111" s="35"/>
    </row>
    <row r="112" spans="2:11" x14ac:dyDescent="0.3">
      <c r="B112" s="8" t="s">
        <v>2390</v>
      </c>
      <c r="C112" s="57" t="s">
        <v>2391</v>
      </c>
      <c r="D112" s="54" t="s">
        <v>2392</v>
      </c>
      <c r="E112" s="6" t="s">
        <v>149</v>
      </c>
      <c r="F112" s="19">
        <v>1006250</v>
      </c>
      <c r="G112" s="24">
        <v>7305.88</v>
      </c>
      <c r="H112" s="24">
        <v>0.18</v>
      </c>
      <c r="I112" s="31"/>
      <c r="J112" s="31"/>
      <c r="K112" s="35"/>
    </row>
    <row r="113" spans="2:11" x14ac:dyDescent="0.3">
      <c r="B113" s="8" t="s">
        <v>2166</v>
      </c>
      <c r="C113" s="57" t="s">
        <v>2167</v>
      </c>
      <c r="D113" s="54" t="s">
        <v>2168</v>
      </c>
      <c r="E113" s="6" t="s">
        <v>164</v>
      </c>
      <c r="F113" s="19">
        <v>487900</v>
      </c>
      <c r="G113" s="24">
        <v>7240.44</v>
      </c>
      <c r="H113" s="24">
        <v>0.18</v>
      </c>
      <c r="I113" s="31"/>
      <c r="J113" s="31"/>
      <c r="K113" s="35"/>
    </row>
    <row r="114" spans="2:11" x14ac:dyDescent="0.3">
      <c r="B114" s="8" t="s">
        <v>112</v>
      </c>
      <c r="C114" s="57" t="s">
        <v>113</v>
      </c>
      <c r="D114" s="54" t="s">
        <v>114</v>
      </c>
      <c r="E114" s="6" t="s">
        <v>115</v>
      </c>
      <c r="F114" s="19">
        <v>126625</v>
      </c>
      <c r="G114" s="24">
        <v>6977.04</v>
      </c>
      <c r="H114" s="24">
        <v>0.18</v>
      </c>
      <c r="I114" s="31"/>
      <c r="J114" s="31"/>
      <c r="K114" s="35"/>
    </row>
    <row r="115" spans="2:11" x14ac:dyDescent="0.3">
      <c r="B115" s="8" t="s">
        <v>565</v>
      </c>
      <c r="C115" s="57" t="s">
        <v>566</v>
      </c>
      <c r="D115" s="54" t="s">
        <v>567</v>
      </c>
      <c r="E115" s="6" t="s">
        <v>164</v>
      </c>
      <c r="F115" s="19">
        <v>401450</v>
      </c>
      <c r="G115" s="24">
        <v>6544.04</v>
      </c>
      <c r="H115" s="24">
        <v>0.16</v>
      </c>
      <c r="I115" s="31"/>
      <c r="J115" s="31"/>
      <c r="K115" s="35"/>
    </row>
    <row r="116" spans="2:11" x14ac:dyDescent="0.3">
      <c r="B116" s="8" t="s">
        <v>427</v>
      </c>
      <c r="C116" s="57" t="s">
        <v>428</v>
      </c>
      <c r="D116" s="54" t="s">
        <v>429</v>
      </c>
      <c r="E116" s="6" t="s">
        <v>401</v>
      </c>
      <c r="F116" s="19">
        <v>2264400</v>
      </c>
      <c r="G116" s="24">
        <v>6526</v>
      </c>
      <c r="H116" s="24">
        <v>0.16</v>
      </c>
      <c r="I116" s="31"/>
      <c r="J116" s="31"/>
      <c r="K116" s="35"/>
    </row>
    <row r="117" spans="2:11" x14ac:dyDescent="0.3">
      <c r="B117" s="8" t="s">
        <v>2393</v>
      </c>
      <c r="C117" s="57" t="s">
        <v>2394</v>
      </c>
      <c r="D117" s="54" t="s">
        <v>2395</v>
      </c>
      <c r="E117" s="6" t="s">
        <v>142</v>
      </c>
      <c r="F117" s="19">
        <v>1688400</v>
      </c>
      <c r="G117" s="24">
        <v>6488.52</v>
      </c>
      <c r="H117" s="24">
        <v>0.16</v>
      </c>
      <c r="I117" s="31"/>
      <c r="J117" s="31"/>
      <c r="K117" s="35"/>
    </row>
    <row r="118" spans="2:11" x14ac:dyDescent="0.3">
      <c r="B118" s="8" t="s">
        <v>593</v>
      </c>
      <c r="C118" s="57" t="s">
        <v>594</v>
      </c>
      <c r="D118" s="54" t="s">
        <v>595</v>
      </c>
      <c r="E118" s="6" t="s">
        <v>253</v>
      </c>
      <c r="F118" s="19">
        <v>1221800</v>
      </c>
      <c r="G118" s="24">
        <v>6385.13</v>
      </c>
      <c r="H118" s="24">
        <v>0.16</v>
      </c>
      <c r="I118" s="31"/>
      <c r="J118" s="31"/>
      <c r="K118" s="35"/>
    </row>
    <row r="119" spans="2:11" x14ac:dyDescent="0.3">
      <c r="B119" s="8" t="s">
        <v>216</v>
      </c>
      <c r="C119" s="57" t="s">
        <v>217</v>
      </c>
      <c r="D119" s="54" t="s">
        <v>218</v>
      </c>
      <c r="E119" s="6" t="s">
        <v>86</v>
      </c>
      <c r="F119" s="19">
        <v>126875</v>
      </c>
      <c r="G119" s="24">
        <v>6383.21</v>
      </c>
      <c r="H119" s="24">
        <v>0.16</v>
      </c>
      <c r="I119" s="31"/>
      <c r="J119" s="31"/>
      <c r="K119" s="35"/>
    </row>
    <row r="120" spans="2:11" x14ac:dyDescent="0.3">
      <c r="B120" s="8" t="s">
        <v>241</v>
      </c>
      <c r="C120" s="57" t="s">
        <v>242</v>
      </c>
      <c r="D120" s="54" t="s">
        <v>243</v>
      </c>
      <c r="E120" s="6" t="s">
        <v>86</v>
      </c>
      <c r="F120" s="19">
        <v>698700</v>
      </c>
      <c r="G120" s="24">
        <v>6109.08</v>
      </c>
      <c r="H120" s="24">
        <v>0.15</v>
      </c>
      <c r="I120" s="31"/>
      <c r="J120" s="31"/>
      <c r="K120" s="35"/>
    </row>
    <row r="121" spans="2:11" x14ac:dyDescent="0.3">
      <c r="B121" s="8" t="s">
        <v>959</v>
      </c>
      <c r="C121" s="57" t="s">
        <v>960</v>
      </c>
      <c r="D121" s="54" t="s">
        <v>961</v>
      </c>
      <c r="E121" s="6" t="s">
        <v>65</v>
      </c>
      <c r="F121" s="19">
        <v>75975</v>
      </c>
      <c r="G121" s="24">
        <v>6084.08</v>
      </c>
      <c r="H121" s="24">
        <v>0.15</v>
      </c>
      <c r="I121" s="31"/>
      <c r="J121" s="31"/>
      <c r="K121" s="35"/>
    </row>
    <row r="122" spans="2:11" x14ac:dyDescent="0.3">
      <c r="B122" s="8" t="s">
        <v>374</v>
      </c>
      <c r="C122" s="57" t="s">
        <v>375</v>
      </c>
      <c r="D122" s="54" t="s">
        <v>376</v>
      </c>
      <c r="E122" s="6" t="s">
        <v>86</v>
      </c>
      <c r="F122" s="19">
        <v>385125</v>
      </c>
      <c r="G122" s="24">
        <v>5987.15</v>
      </c>
      <c r="H122" s="24">
        <v>0.15</v>
      </c>
      <c r="I122" s="31"/>
      <c r="J122" s="31"/>
      <c r="K122" s="35"/>
    </row>
    <row r="123" spans="2:11" x14ac:dyDescent="0.3">
      <c r="B123" s="8" t="s">
        <v>2396</v>
      </c>
      <c r="C123" s="57" t="s">
        <v>2397</v>
      </c>
      <c r="D123" s="54" t="s">
        <v>2398</v>
      </c>
      <c r="E123" s="6" t="s">
        <v>321</v>
      </c>
      <c r="F123" s="19">
        <v>600600</v>
      </c>
      <c r="G123" s="24">
        <v>5901.2</v>
      </c>
      <c r="H123" s="24">
        <v>0.15</v>
      </c>
      <c r="I123" s="31"/>
      <c r="J123" s="31"/>
      <c r="K123" s="35"/>
    </row>
    <row r="124" spans="2:11" x14ac:dyDescent="0.3">
      <c r="B124" s="8" t="s">
        <v>549</v>
      </c>
      <c r="C124" s="57" t="s">
        <v>550</v>
      </c>
      <c r="D124" s="54" t="s">
        <v>551</v>
      </c>
      <c r="E124" s="6" t="s">
        <v>196</v>
      </c>
      <c r="F124" s="19">
        <v>91800</v>
      </c>
      <c r="G124" s="24">
        <v>5425.84</v>
      </c>
      <c r="H124" s="24">
        <v>0.14000000000000001</v>
      </c>
      <c r="I124" s="31"/>
      <c r="J124" s="31"/>
      <c r="K124" s="35"/>
    </row>
    <row r="125" spans="2:11" x14ac:dyDescent="0.3">
      <c r="B125" s="8" t="s">
        <v>408</v>
      </c>
      <c r="C125" s="57" t="s">
        <v>409</v>
      </c>
      <c r="D125" s="54" t="s">
        <v>410</v>
      </c>
      <c r="E125" s="6" t="s">
        <v>82</v>
      </c>
      <c r="F125" s="19">
        <v>878750</v>
      </c>
      <c r="G125" s="24">
        <v>5412.66</v>
      </c>
      <c r="H125" s="24">
        <v>0.14000000000000001</v>
      </c>
      <c r="I125" s="31"/>
      <c r="J125" s="31"/>
      <c r="K125" s="35"/>
    </row>
    <row r="126" spans="2:11" x14ac:dyDescent="0.3">
      <c r="B126" s="8" t="s">
        <v>279</v>
      </c>
      <c r="C126" s="57" t="s">
        <v>280</v>
      </c>
      <c r="D126" s="54" t="s">
        <v>281</v>
      </c>
      <c r="E126" s="6" t="s">
        <v>107</v>
      </c>
      <c r="F126" s="19">
        <v>2891250</v>
      </c>
      <c r="G126" s="24">
        <v>5350.55</v>
      </c>
      <c r="H126" s="24">
        <v>0.13</v>
      </c>
      <c r="I126" s="31"/>
      <c r="J126" s="31"/>
      <c r="K126" s="35"/>
    </row>
    <row r="127" spans="2:11" x14ac:dyDescent="0.3">
      <c r="B127" s="8" t="s">
        <v>2154</v>
      </c>
      <c r="C127" s="57" t="s">
        <v>2155</v>
      </c>
      <c r="D127" s="54" t="s">
        <v>2156</v>
      </c>
      <c r="E127" s="6" t="s">
        <v>61</v>
      </c>
      <c r="F127" s="19">
        <v>233675</v>
      </c>
      <c r="G127" s="24">
        <v>5223.8</v>
      </c>
      <c r="H127" s="24">
        <v>0.13</v>
      </c>
      <c r="I127" s="31"/>
      <c r="J127" s="31"/>
      <c r="K127" s="35"/>
    </row>
    <row r="128" spans="2:11" x14ac:dyDescent="0.3">
      <c r="B128" s="8" t="s">
        <v>2399</v>
      </c>
      <c r="C128" s="57" t="s">
        <v>2400</v>
      </c>
      <c r="D128" s="54" t="s">
        <v>2401</v>
      </c>
      <c r="E128" s="6" t="s">
        <v>115</v>
      </c>
      <c r="F128" s="19">
        <v>787950</v>
      </c>
      <c r="G128" s="24">
        <v>5213.87</v>
      </c>
      <c r="H128" s="24">
        <v>0.13</v>
      </c>
      <c r="I128" s="31"/>
      <c r="J128" s="31"/>
      <c r="K128" s="35"/>
    </row>
    <row r="129" spans="2:11" x14ac:dyDescent="0.3">
      <c r="B129" s="8" t="s">
        <v>2402</v>
      </c>
      <c r="C129" s="57" t="s">
        <v>2403</v>
      </c>
      <c r="D129" s="54" t="s">
        <v>2404</v>
      </c>
      <c r="E129" s="6" t="s">
        <v>86</v>
      </c>
      <c r="F129" s="19">
        <v>1053500</v>
      </c>
      <c r="G129" s="24">
        <v>5003.07</v>
      </c>
      <c r="H129" s="24">
        <v>0.13</v>
      </c>
      <c r="I129" s="31"/>
      <c r="J129" s="31"/>
      <c r="K129" s="35"/>
    </row>
    <row r="130" spans="2:11" x14ac:dyDescent="0.3">
      <c r="B130" s="8" t="s">
        <v>2405</v>
      </c>
      <c r="C130" s="57" t="s">
        <v>2406</v>
      </c>
      <c r="D130" s="54" t="s">
        <v>2407</v>
      </c>
      <c r="E130" s="6" t="s">
        <v>164</v>
      </c>
      <c r="F130" s="19">
        <v>391500</v>
      </c>
      <c r="G130" s="24">
        <v>4821.71</v>
      </c>
      <c r="H130" s="24">
        <v>0.12</v>
      </c>
      <c r="I130" s="31"/>
      <c r="J130" s="31"/>
      <c r="K130" s="35"/>
    </row>
    <row r="131" spans="2:11" x14ac:dyDescent="0.3">
      <c r="B131" s="8" t="s">
        <v>2241</v>
      </c>
      <c r="C131" s="57" t="s">
        <v>2242</v>
      </c>
      <c r="D131" s="54" t="s">
        <v>2243</v>
      </c>
      <c r="E131" s="6" t="s">
        <v>90</v>
      </c>
      <c r="F131" s="19">
        <v>1893000</v>
      </c>
      <c r="G131" s="24">
        <v>4790.24</v>
      </c>
      <c r="H131" s="24">
        <v>0.12</v>
      </c>
      <c r="I131" s="31"/>
      <c r="J131" s="31"/>
      <c r="K131" s="35"/>
    </row>
    <row r="132" spans="2:11" x14ac:dyDescent="0.3">
      <c r="B132" s="8" t="s">
        <v>2408</v>
      </c>
      <c r="C132" s="57" t="s">
        <v>2409</v>
      </c>
      <c r="D132" s="54" t="s">
        <v>2410</v>
      </c>
      <c r="E132" s="6" t="s">
        <v>54</v>
      </c>
      <c r="F132" s="19">
        <v>4348500</v>
      </c>
      <c r="G132" s="24">
        <v>4704.21</v>
      </c>
      <c r="H132" s="24">
        <v>0.12</v>
      </c>
      <c r="I132" s="31"/>
      <c r="J132" s="31"/>
      <c r="K132" s="35"/>
    </row>
    <row r="133" spans="2:11" x14ac:dyDescent="0.3">
      <c r="B133" s="8" t="s">
        <v>2411</v>
      </c>
      <c r="C133" s="57" t="s">
        <v>2412</v>
      </c>
      <c r="D133" s="54" t="s">
        <v>2413</v>
      </c>
      <c r="E133" s="6" t="s">
        <v>153</v>
      </c>
      <c r="F133" s="19">
        <v>163450</v>
      </c>
      <c r="G133" s="24">
        <v>4529.53</v>
      </c>
      <c r="H133" s="24">
        <v>0.11</v>
      </c>
      <c r="I133" s="31"/>
      <c r="J133" s="31"/>
      <c r="K133" s="35"/>
    </row>
    <row r="134" spans="2:11" x14ac:dyDescent="0.3">
      <c r="B134" s="8" t="s">
        <v>510</v>
      </c>
      <c r="C134" s="57" t="s">
        <v>511</v>
      </c>
      <c r="D134" s="54" t="s">
        <v>512</v>
      </c>
      <c r="E134" s="6" t="s">
        <v>86</v>
      </c>
      <c r="F134" s="19">
        <v>1130000</v>
      </c>
      <c r="G134" s="24">
        <v>4422.82</v>
      </c>
      <c r="H134" s="24">
        <v>0.11</v>
      </c>
      <c r="I134" s="31"/>
      <c r="J134" s="31"/>
      <c r="K134" s="35"/>
    </row>
    <row r="135" spans="2:11" x14ac:dyDescent="0.3">
      <c r="B135" s="8" t="s">
        <v>2414</v>
      </c>
      <c r="C135" s="57" t="s">
        <v>2415</v>
      </c>
      <c r="D135" s="54" t="s">
        <v>2416</v>
      </c>
      <c r="E135" s="6" t="s">
        <v>203</v>
      </c>
      <c r="F135" s="19">
        <v>114450</v>
      </c>
      <c r="G135" s="24">
        <v>4276.7700000000004</v>
      </c>
      <c r="H135" s="24">
        <v>0.11</v>
      </c>
      <c r="I135" s="31"/>
      <c r="J135" s="31"/>
      <c r="K135" s="35"/>
    </row>
    <row r="136" spans="2:11" x14ac:dyDescent="0.3">
      <c r="B136" s="8" t="s">
        <v>210</v>
      </c>
      <c r="C136" s="57" t="s">
        <v>211</v>
      </c>
      <c r="D136" s="54" t="s">
        <v>212</v>
      </c>
      <c r="E136" s="6" t="s">
        <v>61</v>
      </c>
      <c r="F136" s="19">
        <v>13700</v>
      </c>
      <c r="G136" s="24">
        <v>4220.97</v>
      </c>
      <c r="H136" s="24">
        <v>0.11</v>
      </c>
      <c r="I136" s="31"/>
      <c r="J136" s="31"/>
      <c r="K136" s="35"/>
    </row>
    <row r="137" spans="2:11" x14ac:dyDescent="0.3">
      <c r="B137" s="8" t="s">
        <v>2417</v>
      </c>
      <c r="C137" s="57" t="s">
        <v>2418</v>
      </c>
      <c r="D137" s="54" t="s">
        <v>2419</v>
      </c>
      <c r="E137" s="6" t="s">
        <v>499</v>
      </c>
      <c r="F137" s="19">
        <v>594000</v>
      </c>
      <c r="G137" s="24">
        <v>4216.21</v>
      </c>
      <c r="H137" s="24">
        <v>0.11</v>
      </c>
      <c r="I137" s="31"/>
      <c r="J137" s="31"/>
      <c r="K137" s="35"/>
    </row>
    <row r="138" spans="2:11" x14ac:dyDescent="0.3">
      <c r="B138" s="8" t="s">
        <v>2420</v>
      </c>
      <c r="C138" s="57" t="s">
        <v>2421</v>
      </c>
      <c r="D138" s="54" t="s">
        <v>2422</v>
      </c>
      <c r="E138" s="6" t="s">
        <v>122</v>
      </c>
      <c r="F138" s="19">
        <v>59000</v>
      </c>
      <c r="G138" s="24">
        <v>4024.39</v>
      </c>
      <c r="H138" s="24">
        <v>0.1</v>
      </c>
      <c r="I138" s="31"/>
      <c r="J138" s="31"/>
      <c r="K138" s="35"/>
    </row>
    <row r="139" spans="2:11" x14ac:dyDescent="0.3">
      <c r="B139" s="8" t="s">
        <v>168</v>
      </c>
      <c r="C139" s="57" t="s">
        <v>169</v>
      </c>
      <c r="D139" s="54" t="s">
        <v>170</v>
      </c>
      <c r="E139" s="6" t="s">
        <v>171</v>
      </c>
      <c r="F139" s="19">
        <v>175500</v>
      </c>
      <c r="G139" s="24">
        <v>3940.5</v>
      </c>
      <c r="H139" s="24">
        <v>0.1</v>
      </c>
      <c r="I139" s="31"/>
      <c r="J139" s="31"/>
      <c r="K139" s="35"/>
    </row>
    <row r="140" spans="2:11" x14ac:dyDescent="0.3">
      <c r="B140" s="8" t="s">
        <v>921</v>
      </c>
      <c r="C140" s="57" t="s">
        <v>922</v>
      </c>
      <c r="D140" s="54" t="s">
        <v>923</v>
      </c>
      <c r="E140" s="6" t="s">
        <v>86</v>
      </c>
      <c r="F140" s="19">
        <v>98500</v>
      </c>
      <c r="G140" s="24">
        <v>3685.77</v>
      </c>
      <c r="H140" s="24">
        <v>0.09</v>
      </c>
      <c r="I140" s="31"/>
      <c r="J140" s="31"/>
      <c r="K140" s="35"/>
    </row>
    <row r="141" spans="2:11" x14ac:dyDescent="0.3">
      <c r="B141" s="8" t="s">
        <v>2262</v>
      </c>
      <c r="C141" s="57" t="s">
        <v>2263</v>
      </c>
      <c r="D141" s="54" t="s">
        <v>2264</v>
      </c>
      <c r="E141" s="6" t="s">
        <v>130</v>
      </c>
      <c r="F141" s="19">
        <v>517600</v>
      </c>
      <c r="G141" s="24">
        <v>3634.85</v>
      </c>
      <c r="H141" s="24">
        <v>0.09</v>
      </c>
      <c r="I141" s="31"/>
      <c r="J141" s="31"/>
      <c r="K141" s="35"/>
    </row>
    <row r="142" spans="2:11" x14ac:dyDescent="0.3">
      <c r="B142" s="8" t="s">
        <v>87</v>
      </c>
      <c r="C142" s="57" t="s">
        <v>88</v>
      </c>
      <c r="D142" s="54" t="s">
        <v>89</v>
      </c>
      <c r="E142" s="6" t="s">
        <v>90</v>
      </c>
      <c r="F142" s="19">
        <v>243750</v>
      </c>
      <c r="G142" s="24">
        <v>3517.8</v>
      </c>
      <c r="H142" s="24">
        <v>0.09</v>
      </c>
      <c r="I142" s="31"/>
      <c r="J142" s="31"/>
      <c r="K142" s="35"/>
    </row>
    <row r="143" spans="2:11" x14ac:dyDescent="0.3">
      <c r="B143" s="8" t="s">
        <v>1868</v>
      </c>
      <c r="C143" s="57" t="s">
        <v>1869</v>
      </c>
      <c r="D143" s="54" t="s">
        <v>1870</v>
      </c>
      <c r="E143" s="6" t="s">
        <v>82</v>
      </c>
      <c r="F143" s="19">
        <v>226400</v>
      </c>
      <c r="G143" s="24">
        <v>3399.17</v>
      </c>
      <c r="H143" s="24">
        <v>0.09</v>
      </c>
      <c r="I143" s="31"/>
      <c r="J143" s="31"/>
      <c r="K143" s="35"/>
    </row>
    <row r="144" spans="2:11" x14ac:dyDescent="0.3">
      <c r="B144" s="8" t="s">
        <v>986</v>
      </c>
      <c r="C144" s="57" t="s">
        <v>987</v>
      </c>
      <c r="D144" s="54" t="s">
        <v>988</v>
      </c>
      <c r="E144" s="6" t="s">
        <v>203</v>
      </c>
      <c r="F144" s="19">
        <v>2456250</v>
      </c>
      <c r="G144" s="24">
        <v>3323.31</v>
      </c>
      <c r="H144" s="24">
        <v>0.08</v>
      </c>
      <c r="I144" s="31"/>
      <c r="J144" s="31"/>
      <c r="K144" s="35"/>
    </row>
    <row r="145" spans="2:11" x14ac:dyDescent="0.3">
      <c r="B145" s="8" t="s">
        <v>2423</v>
      </c>
      <c r="C145" s="57" t="s">
        <v>2424</v>
      </c>
      <c r="D145" s="54" t="s">
        <v>2425</v>
      </c>
      <c r="E145" s="6" t="s">
        <v>196</v>
      </c>
      <c r="F145" s="19">
        <v>571250</v>
      </c>
      <c r="G145" s="24">
        <v>3302.97</v>
      </c>
      <c r="H145" s="24">
        <v>0.08</v>
      </c>
      <c r="I145" s="31"/>
      <c r="J145" s="31"/>
      <c r="K145" s="35"/>
    </row>
    <row r="146" spans="2:11" x14ac:dyDescent="0.3">
      <c r="B146" s="8" t="s">
        <v>165</v>
      </c>
      <c r="C146" s="57" t="s">
        <v>166</v>
      </c>
      <c r="D146" s="54" t="s">
        <v>167</v>
      </c>
      <c r="E146" s="6" t="s">
        <v>122</v>
      </c>
      <c r="F146" s="19">
        <v>86000</v>
      </c>
      <c r="G146" s="24">
        <v>3057.73</v>
      </c>
      <c r="H146" s="24">
        <v>0.08</v>
      </c>
      <c r="I146" s="31"/>
      <c r="J146" s="31"/>
      <c r="K146" s="35"/>
    </row>
    <row r="147" spans="2:11" x14ac:dyDescent="0.3">
      <c r="B147" s="8" t="s">
        <v>228</v>
      </c>
      <c r="C147" s="57" t="s">
        <v>229</v>
      </c>
      <c r="D147" s="54" t="s">
        <v>230</v>
      </c>
      <c r="E147" s="6" t="s">
        <v>231</v>
      </c>
      <c r="F147" s="19">
        <v>2500000</v>
      </c>
      <c r="G147" s="24">
        <v>3026.25</v>
      </c>
      <c r="H147" s="24">
        <v>0.08</v>
      </c>
      <c r="I147" s="31"/>
      <c r="J147" s="31"/>
      <c r="K147" s="35"/>
    </row>
    <row r="148" spans="2:11" x14ac:dyDescent="0.3">
      <c r="B148" s="8" t="s">
        <v>2426</v>
      </c>
      <c r="C148" s="57" t="s">
        <v>2427</v>
      </c>
      <c r="D148" s="54" t="s">
        <v>2428</v>
      </c>
      <c r="E148" s="6" t="s">
        <v>203</v>
      </c>
      <c r="F148" s="19">
        <v>38375</v>
      </c>
      <c r="G148" s="24">
        <v>2952.19</v>
      </c>
      <c r="H148" s="24">
        <v>7.0000000000000007E-2</v>
      </c>
      <c r="I148" s="31"/>
      <c r="J148" s="31"/>
      <c r="K148" s="35"/>
    </row>
    <row r="149" spans="2:11" x14ac:dyDescent="0.3">
      <c r="B149" s="8" t="s">
        <v>2429</v>
      </c>
      <c r="C149" s="57" t="s">
        <v>2430</v>
      </c>
      <c r="D149" s="54" t="s">
        <v>2431</v>
      </c>
      <c r="E149" s="6" t="s">
        <v>130</v>
      </c>
      <c r="F149" s="19">
        <v>236725</v>
      </c>
      <c r="G149" s="24">
        <v>2853.96</v>
      </c>
      <c r="H149" s="24">
        <v>7.0000000000000007E-2</v>
      </c>
      <c r="I149" s="31"/>
      <c r="J149" s="31"/>
      <c r="K149" s="35"/>
    </row>
    <row r="150" spans="2:11" x14ac:dyDescent="0.3">
      <c r="B150" s="8" t="s">
        <v>2432</v>
      </c>
      <c r="C150" s="57" t="s">
        <v>2433</v>
      </c>
      <c r="D150" s="54" t="s">
        <v>2434</v>
      </c>
      <c r="E150" s="6" t="s">
        <v>54</v>
      </c>
      <c r="F150" s="19">
        <v>6292825</v>
      </c>
      <c r="G150" s="24">
        <v>2836.18</v>
      </c>
      <c r="H150" s="24">
        <v>7.0000000000000007E-2</v>
      </c>
      <c r="I150" s="31"/>
      <c r="J150" s="31"/>
      <c r="K150" s="35"/>
    </row>
    <row r="151" spans="2:11" x14ac:dyDescent="0.3">
      <c r="B151" s="8" t="s">
        <v>329</v>
      </c>
      <c r="C151" s="57" t="s">
        <v>330</v>
      </c>
      <c r="D151" s="54" t="s">
        <v>331</v>
      </c>
      <c r="E151" s="6" t="s">
        <v>142</v>
      </c>
      <c r="F151" s="19">
        <v>98400</v>
      </c>
      <c r="G151" s="24">
        <v>2795.25</v>
      </c>
      <c r="H151" s="24">
        <v>7.0000000000000007E-2</v>
      </c>
      <c r="I151" s="31"/>
      <c r="J151" s="31"/>
      <c r="K151" s="35"/>
    </row>
    <row r="152" spans="2:11" x14ac:dyDescent="0.3">
      <c r="B152" s="8" t="s">
        <v>1045</v>
      </c>
      <c r="C152" s="57" t="s">
        <v>1046</v>
      </c>
      <c r="D152" s="54" t="s">
        <v>1047</v>
      </c>
      <c r="E152" s="6" t="s">
        <v>82</v>
      </c>
      <c r="F152" s="19">
        <v>148875</v>
      </c>
      <c r="G152" s="24">
        <v>2740.34</v>
      </c>
      <c r="H152" s="24">
        <v>7.0000000000000007E-2</v>
      </c>
      <c r="I152" s="31"/>
      <c r="J152" s="31"/>
      <c r="K152" s="35"/>
    </row>
    <row r="153" spans="2:11" x14ac:dyDescent="0.3">
      <c r="B153" s="8" t="s">
        <v>2435</v>
      </c>
      <c r="C153" s="57" t="s">
        <v>2436</v>
      </c>
      <c r="D153" s="54" t="s">
        <v>2437</v>
      </c>
      <c r="E153" s="6" t="s">
        <v>203</v>
      </c>
      <c r="F153" s="19">
        <v>184775</v>
      </c>
      <c r="G153" s="24">
        <v>2736.15</v>
      </c>
      <c r="H153" s="24">
        <v>7.0000000000000007E-2</v>
      </c>
      <c r="I153" s="31"/>
      <c r="J153" s="31"/>
      <c r="K153" s="35"/>
    </row>
    <row r="154" spans="2:11" x14ac:dyDescent="0.3">
      <c r="B154" s="8" t="s">
        <v>2438</v>
      </c>
      <c r="C154" s="57" t="s">
        <v>2439</v>
      </c>
      <c r="D154" s="54" t="s">
        <v>2440</v>
      </c>
      <c r="E154" s="6" t="s">
        <v>126</v>
      </c>
      <c r="F154" s="19">
        <v>3276800</v>
      </c>
      <c r="G154" s="24">
        <v>2727.94</v>
      </c>
      <c r="H154" s="24">
        <v>7.0000000000000007E-2</v>
      </c>
      <c r="I154" s="31"/>
      <c r="J154" s="31"/>
      <c r="K154" s="35"/>
    </row>
    <row r="155" spans="2:11" x14ac:dyDescent="0.3">
      <c r="B155" s="8" t="s">
        <v>101</v>
      </c>
      <c r="C155" s="57" t="s">
        <v>102</v>
      </c>
      <c r="D155" s="54" t="s">
        <v>103</v>
      </c>
      <c r="E155" s="6" t="s">
        <v>65</v>
      </c>
      <c r="F155" s="19">
        <v>49875</v>
      </c>
      <c r="G155" s="24">
        <v>2727.41</v>
      </c>
      <c r="H155" s="24">
        <v>7.0000000000000007E-2</v>
      </c>
      <c r="I155" s="31"/>
      <c r="J155" s="31"/>
      <c r="K155" s="35"/>
    </row>
    <row r="156" spans="2:11" x14ac:dyDescent="0.3">
      <c r="B156" s="8" t="s">
        <v>577</v>
      </c>
      <c r="C156" s="57" t="s">
        <v>578</v>
      </c>
      <c r="D156" s="54" t="s">
        <v>579</v>
      </c>
      <c r="E156" s="6" t="s">
        <v>157</v>
      </c>
      <c r="F156" s="19">
        <v>831775</v>
      </c>
      <c r="G156" s="24">
        <v>2560.1999999999998</v>
      </c>
      <c r="H156" s="24">
        <v>0.06</v>
      </c>
      <c r="I156" s="31"/>
      <c r="J156" s="31"/>
      <c r="K156" s="35"/>
    </row>
    <row r="157" spans="2:11" x14ac:dyDescent="0.3">
      <c r="B157" s="8" t="s">
        <v>2441</v>
      </c>
      <c r="C157" s="57" t="s">
        <v>2442</v>
      </c>
      <c r="D157" s="54" t="s">
        <v>2443</v>
      </c>
      <c r="E157" s="6" t="s">
        <v>257</v>
      </c>
      <c r="F157" s="19">
        <v>3360450</v>
      </c>
      <c r="G157" s="24">
        <v>2539.4899999999998</v>
      </c>
      <c r="H157" s="24">
        <v>0.06</v>
      </c>
      <c r="I157" s="31"/>
      <c r="J157" s="31"/>
      <c r="K157" s="35"/>
    </row>
    <row r="158" spans="2:11" x14ac:dyDescent="0.3">
      <c r="B158" s="8" t="s">
        <v>2444</v>
      </c>
      <c r="C158" s="57" t="s">
        <v>2445</v>
      </c>
      <c r="D158" s="54" t="s">
        <v>2446</v>
      </c>
      <c r="E158" s="6" t="s">
        <v>107</v>
      </c>
      <c r="F158" s="19">
        <v>579425</v>
      </c>
      <c r="G158" s="24">
        <v>2457.0500000000002</v>
      </c>
      <c r="H158" s="24">
        <v>0.06</v>
      </c>
      <c r="I158" s="31"/>
      <c r="J158" s="31"/>
      <c r="K158" s="35"/>
    </row>
    <row r="159" spans="2:11" x14ac:dyDescent="0.3">
      <c r="B159" s="8" t="s">
        <v>2447</v>
      </c>
      <c r="C159" s="57" t="s">
        <v>2448</v>
      </c>
      <c r="D159" s="54" t="s">
        <v>2449</v>
      </c>
      <c r="E159" s="6" t="s">
        <v>164</v>
      </c>
      <c r="F159" s="19">
        <v>148500</v>
      </c>
      <c r="G159" s="24">
        <v>2415.35</v>
      </c>
      <c r="H159" s="24">
        <v>0.06</v>
      </c>
      <c r="I159" s="31"/>
      <c r="J159" s="31"/>
      <c r="K159" s="35"/>
    </row>
    <row r="160" spans="2:11" x14ac:dyDescent="0.3">
      <c r="B160" s="8" t="s">
        <v>2450</v>
      </c>
      <c r="C160" s="57" t="s">
        <v>2451</v>
      </c>
      <c r="D160" s="54" t="s">
        <v>2452</v>
      </c>
      <c r="E160" s="6" t="s">
        <v>203</v>
      </c>
      <c r="F160" s="19">
        <v>91250</v>
      </c>
      <c r="G160" s="24">
        <v>2373.3200000000002</v>
      </c>
      <c r="H160" s="24">
        <v>0.06</v>
      </c>
      <c r="I160" s="31"/>
      <c r="J160" s="31"/>
      <c r="K160" s="35"/>
    </row>
    <row r="161" spans="2:11" x14ac:dyDescent="0.3">
      <c r="B161" s="8" t="s">
        <v>219</v>
      </c>
      <c r="C161" s="57" t="s">
        <v>220</v>
      </c>
      <c r="D161" s="54" t="s">
        <v>221</v>
      </c>
      <c r="E161" s="6" t="s">
        <v>90</v>
      </c>
      <c r="F161" s="19">
        <v>88000</v>
      </c>
      <c r="G161" s="24">
        <v>2298.8200000000002</v>
      </c>
      <c r="H161" s="24">
        <v>0.06</v>
      </c>
      <c r="I161" s="31"/>
      <c r="J161" s="31"/>
      <c r="K161" s="35"/>
    </row>
    <row r="162" spans="2:11" x14ac:dyDescent="0.3">
      <c r="B162" s="8" t="s">
        <v>421</v>
      </c>
      <c r="C162" s="57" t="s">
        <v>422</v>
      </c>
      <c r="D162" s="54" t="s">
        <v>423</v>
      </c>
      <c r="E162" s="6" t="s">
        <v>138</v>
      </c>
      <c r="F162" s="19">
        <v>265825</v>
      </c>
      <c r="G162" s="24">
        <v>2279.3200000000002</v>
      </c>
      <c r="H162" s="24">
        <v>0.06</v>
      </c>
      <c r="I162" s="31"/>
      <c r="J162" s="31"/>
      <c r="K162" s="35"/>
    </row>
    <row r="163" spans="2:11" x14ac:dyDescent="0.3">
      <c r="B163" s="8" t="s">
        <v>1051</v>
      </c>
      <c r="C163" s="57" t="s">
        <v>1052</v>
      </c>
      <c r="D163" s="54" t="s">
        <v>1053</v>
      </c>
      <c r="E163" s="6" t="s">
        <v>86</v>
      </c>
      <c r="F163" s="19">
        <v>173125</v>
      </c>
      <c r="G163" s="24">
        <v>2199.21</v>
      </c>
      <c r="H163" s="24">
        <v>0.06</v>
      </c>
      <c r="I163" s="31"/>
      <c r="J163" s="31"/>
      <c r="K163" s="35"/>
    </row>
    <row r="164" spans="2:11" x14ac:dyDescent="0.3">
      <c r="B164" s="8" t="s">
        <v>335</v>
      </c>
      <c r="C164" s="57" t="s">
        <v>336</v>
      </c>
      <c r="D164" s="54" t="s">
        <v>337</v>
      </c>
      <c r="E164" s="6" t="s">
        <v>43</v>
      </c>
      <c r="F164" s="19">
        <v>1970800</v>
      </c>
      <c r="G164" s="24">
        <v>2195.08</v>
      </c>
      <c r="H164" s="24">
        <v>0.06</v>
      </c>
      <c r="I164" s="31"/>
      <c r="J164" s="31"/>
      <c r="K164" s="35"/>
    </row>
    <row r="165" spans="2:11" x14ac:dyDescent="0.3">
      <c r="B165" s="8" t="s">
        <v>79</v>
      </c>
      <c r="C165" s="57" t="s">
        <v>80</v>
      </c>
      <c r="D165" s="54" t="s">
        <v>81</v>
      </c>
      <c r="E165" s="6" t="s">
        <v>82</v>
      </c>
      <c r="F165" s="19">
        <v>277200</v>
      </c>
      <c r="G165" s="24">
        <v>2094.25</v>
      </c>
      <c r="H165" s="24">
        <v>0.05</v>
      </c>
      <c r="I165" s="31"/>
      <c r="J165" s="31"/>
      <c r="K165" s="35"/>
    </row>
    <row r="166" spans="2:11" x14ac:dyDescent="0.3">
      <c r="B166" s="8" t="s">
        <v>235</v>
      </c>
      <c r="C166" s="57" t="s">
        <v>236</v>
      </c>
      <c r="D166" s="54" t="s">
        <v>237</v>
      </c>
      <c r="E166" s="6" t="s">
        <v>142</v>
      </c>
      <c r="F166" s="19">
        <v>179000</v>
      </c>
      <c r="G166" s="24">
        <v>2092.69</v>
      </c>
      <c r="H166" s="24">
        <v>0.05</v>
      </c>
      <c r="I166" s="31"/>
      <c r="J166" s="31"/>
      <c r="K166" s="35"/>
    </row>
    <row r="167" spans="2:11" x14ac:dyDescent="0.3">
      <c r="B167" s="8" t="s">
        <v>2169</v>
      </c>
      <c r="C167" s="57" t="s">
        <v>2170</v>
      </c>
      <c r="D167" s="54" t="s">
        <v>2171</v>
      </c>
      <c r="E167" s="6" t="s">
        <v>433</v>
      </c>
      <c r="F167" s="19">
        <v>48825</v>
      </c>
      <c r="G167" s="24">
        <v>2075.5</v>
      </c>
      <c r="H167" s="24">
        <v>0.05</v>
      </c>
      <c r="I167" s="31"/>
      <c r="J167" s="31"/>
      <c r="K167" s="35"/>
    </row>
    <row r="168" spans="2:11" x14ac:dyDescent="0.3">
      <c r="B168" s="8" t="s">
        <v>2453</v>
      </c>
      <c r="C168" s="57" t="s">
        <v>2454</v>
      </c>
      <c r="D168" s="54" t="s">
        <v>2455</v>
      </c>
      <c r="E168" s="6" t="s">
        <v>50</v>
      </c>
      <c r="F168" s="19">
        <v>23550</v>
      </c>
      <c r="G168" s="24">
        <v>1995.86</v>
      </c>
      <c r="H168" s="24">
        <v>0.05</v>
      </c>
      <c r="I168" s="31"/>
      <c r="J168" s="31"/>
      <c r="K168" s="35"/>
    </row>
    <row r="169" spans="2:11" x14ac:dyDescent="0.3">
      <c r="B169" s="8" t="s">
        <v>953</v>
      </c>
      <c r="C169" s="57" t="s">
        <v>954</v>
      </c>
      <c r="D169" s="54" t="s">
        <v>955</v>
      </c>
      <c r="E169" s="6" t="s">
        <v>171</v>
      </c>
      <c r="F169" s="19">
        <v>365000</v>
      </c>
      <c r="G169" s="24">
        <v>1930.85</v>
      </c>
      <c r="H169" s="24">
        <v>0.05</v>
      </c>
      <c r="I169" s="31"/>
      <c r="J169" s="31"/>
      <c r="K169" s="35"/>
    </row>
    <row r="170" spans="2:11" x14ac:dyDescent="0.3">
      <c r="B170" s="8" t="s">
        <v>2456</v>
      </c>
      <c r="C170" s="57" t="s">
        <v>2457</v>
      </c>
      <c r="D170" s="54" t="s">
        <v>2458</v>
      </c>
      <c r="E170" s="6" t="s">
        <v>153</v>
      </c>
      <c r="F170" s="19">
        <v>210975</v>
      </c>
      <c r="G170" s="24">
        <v>1814.7</v>
      </c>
      <c r="H170" s="24">
        <v>0.05</v>
      </c>
      <c r="I170" s="31"/>
      <c r="J170" s="31"/>
      <c r="K170" s="35"/>
    </row>
    <row r="171" spans="2:11" x14ac:dyDescent="0.3">
      <c r="B171" s="8" t="s">
        <v>2459</v>
      </c>
      <c r="C171" s="57" t="s">
        <v>2460</v>
      </c>
      <c r="D171" s="54" t="s">
        <v>2461</v>
      </c>
      <c r="E171" s="6" t="s">
        <v>86</v>
      </c>
      <c r="F171" s="19">
        <v>172800</v>
      </c>
      <c r="G171" s="24">
        <v>1675.81</v>
      </c>
      <c r="H171" s="24">
        <v>0.04</v>
      </c>
      <c r="I171" s="31"/>
      <c r="J171" s="31"/>
      <c r="K171" s="35"/>
    </row>
    <row r="172" spans="2:11" x14ac:dyDescent="0.3">
      <c r="B172" s="8" t="s">
        <v>2462</v>
      </c>
      <c r="C172" s="57" t="s">
        <v>2463</v>
      </c>
      <c r="D172" s="54" t="s">
        <v>2464</v>
      </c>
      <c r="E172" s="6" t="s">
        <v>90</v>
      </c>
      <c r="F172" s="19">
        <v>816546</v>
      </c>
      <c r="G172" s="24">
        <v>1654.24</v>
      </c>
      <c r="H172" s="24">
        <v>0.04</v>
      </c>
      <c r="I172" s="31"/>
      <c r="J172" s="31"/>
      <c r="K172" s="35"/>
    </row>
    <row r="173" spans="2:11" x14ac:dyDescent="0.3">
      <c r="B173" s="8" t="s">
        <v>2465</v>
      </c>
      <c r="C173" s="57" t="s">
        <v>2466</v>
      </c>
      <c r="D173" s="54" t="s">
        <v>2467</v>
      </c>
      <c r="E173" s="6" t="s">
        <v>90</v>
      </c>
      <c r="F173" s="19">
        <v>777000</v>
      </c>
      <c r="G173" s="24">
        <v>1649.34</v>
      </c>
      <c r="H173" s="24">
        <v>0.04</v>
      </c>
      <c r="I173" s="31"/>
      <c r="J173" s="31"/>
      <c r="K173" s="35"/>
    </row>
    <row r="174" spans="2:11" x14ac:dyDescent="0.3">
      <c r="B174" s="8" t="s">
        <v>2468</v>
      </c>
      <c r="C174" s="57" t="s">
        <v>2469</v>
      </c>
      <c r="D174" s="54" t="s">
        <v>2470</v>
      </c>
      <c r="E174" s="6" t="s">
        <v>90</v>
      </c>
      <c r="F174" s="19">
        <v>202400</v>
      </c>
      <c r="G174" s="24">
        <v>1634.18</v>
      </c>
      <c r="H174" s="24">
        <v>0.04</v>
      </c>
      <c r="I174" s="31"/>
      <c r="J174" s="31"/>
      <c r="K174" s="35"/>
    </row>
    <row r="175" spans="2:11" x14ac:dyDescent="0.3">
      <c r="B175" s="8" t="s">
        <v>452</v>
      </c>
      <c r="C175" s="57" t="s">
        <v>453</v>
      </c>
      <c r="D175" s="54" t="s">
        <v>454</v>
      </c>
      <c r="E175" s="6" t="s">
        <v>82</v>
      </c>
      <c r="F175" s="19">
        <v>179200</v>
      </c>
      <c r="G175" s="24">
        <v>1603.84</v>
      </c>
      <c r="H175" s="24">
        <v>0.04</v>
      </c>
      <c r="I175" s="31"/>
      <c r="J175" s="31"/>
      <c r="K175" s="35"/>
    </row>
    <row r="176" spans="2:11" x14ac:dyDescent="0.3">
      <c r="B176" s="8" t="s">
        <v>2471</v>
      </c>
      <c r="C176" s="57" t="s">
        <v>2472</v>
      </c>
      <c r="D176" s="54" t="s">
        <v>2473</v>
      </c>
      <c r="E176" s="6" t="s">
        <v>122</v>
      </c>
      <c r="F176" s="19">
        <v>98000</v>
      </c>
      <c r="G176" s="24">
        <v>1569.18</v>
      </c>
      <c r="H176" s="24">
        <v>0.04</v>
      </c>
      <c r="I176" s="31"/>
      <c r="J176" s="31"/>
      <c r="K176" s="35"/>
    </row>
    <row r="177" spans="2:11" x14ac:dyDescent="0.3">
      <c r="B177" s="8" t="s">
        <v>2474</v>
      </c>
      <c r="C177" s="57" t="s">
        <v>1456</v>
      </c>
      <c r="D177" s="54" t="s">
        <v>2475</v>
      </c>
      <c r="E177" s="6" t="s">
        <v>43</v>
      </c>
      <c r="F177" s="19">
        <v>249000</v>
      </c>
      <c r="G177" s="24">
        <v>1548.03</v>
      </c>
      <c r="H177" s="24">
        <v>0.04</v>
      </c>
      <c r="I177" s="31"/>
      <c r="J177" s="31"/>
      <c r="K177" s="35"/>
    </row>
    <row r="178" spans="2:11" x14ac:dyDescent="0.3">
      <c r="B178" s="8" t="s">
        <v>2198</v>
      </c>
      <c r="C178" s="57" t="s">
        <v>2199</v>
      </c>
      <c r="D178" s="54" t="s">
        <v>2200</v>
      </c>
      <c r="E178" s="6" t="s">
        <v>414</v>
      </c>
      <c r="F178" s="19">
        <v>336000</v>
      </c>
      <c r="G178" s="24">
        <v>1478.4</v>
      </c>
      <c r="H178" s="24">
        <v>0.04</v>
      </c>
      <c r="I178" s="31"/>
      <c r="J178" s="31"/>
      <c r="K178" s="35"/>
    </row>
    <row r="179" spans="2:11" x14ac:dyDescent="0.3">
      <c r="B179" s="8" t="s">
        <v>2476</v>
      </c>
      <c r="C179" s="57" t="s">
        <v>2477</v>
      </c>
      <c r="D179" s="54" t="s">
        <v>2478</v>
      </c>
      <c r="E179" s="6" t="s">
        <v>153</v>
      </c>
      <c r="F179" s="19">
        <v>23400</v>
      </c>
      <c r="G179" s="24">
        <v>1444.25</v>
      </c>
      <c r="H179" s="24">
        <v>0.04</v>
      </c>
      <c r="I179" s="31"/>
      <c r="J179" s="31"/>
      <c r="K179" s="35"/>
    </row>
    <row r="180" spans="2:11" x14ac:dyDescent="0.3">
      <c r="B180" s="8" t="s">
        <v>273</v>
      </c>
      <c r="C180" s="57" t="s">
        <v>274</v>
      </c>
      <c r="D180" s="54" t="s">
        <v>275</v>
      </c>
      <c r="E180" s="6" t="s">
        <v>196</v>
      </c>
      <c r="F180" s="19">
        <v>284275</v>
      </c>
      <c r="G180" s="24">
        <v>1208.8800000000001</v>
      </c>
      <c r="H180" s="24">
        <v>0.03</v>
      </c>
      <c r="I180" s="31"/>
      <c r="J180" s="31"/>
      <c r="K180" s="35"/>
    </row>
    <row r="181" spans="2:11" x14ac:dyDescent="0.3">
      <c r="B181" s="8" t="s">
        <v>2479</v>
      </c>
      <c r="C181" s="57" t="s">
        <v>1289</v>
      </c>
      <c r="D181" s="54" t="s">
        <v>2480</v>
      </c>
      <c r="E181" s="6" t="s">
        <v>90</v>
      </c>
      <c r="F181" s="19">
        <v>285600</v>
      </c>
      <c r="G181" s="24">
        <v>1205.95</v>
      </c>
      <c r="H181" s="24">
        <v>0.03</v>
      </c>
      <c r="I181" s="31"/>
      <c r="J181" s="31"/>
      <c r="K181" s="35"/>
    </row>
    <row r="182" spans="2:11" x14ac:dyDescent="0.3">
      <c r="B182" s="8" t="s">
        <v>2481</v>
      </c>
      <c r="C182" s="57" t="s">
        <v>2482</v>
      </c>
      <c r="D182" s="54" t="s">
        <v>2483</v>
      </c>
      <c r="E182" s="6" t="s">
        <v>1031</v>
      </c>
      <c r="F182" s="19">
        <v>73450</v>
      </c>
      <c r="G182" s="24">
        <v>1189.1600000000001</v>
      </c>
      <c r="H182" s="24">
        <v>0.03</v>
      </c>
      <c r="I182" s="31"/>
      <c r="J182" s="31"/>
      <c r="K182" s="35"/>
    </row>
    <row r="183" spans="2:11" x14ac:dyDescent="0.3">
      <c r="B183" s="8" t="s">
        <v>2484</v>
      </c>
      <c r="C183" s="57" t="s">
        <v>2485</v>
      </c>
      <c r="D183" s="54" t="s">
        <v>2486</v>
      </c>
      <c r="E183" s="6" t="s">
        <v>122</v>
      </c>
      <c r="F183" s="19">
        <v>28525</v>
      </c>
      <c r="G183" s="24">
        <v>1096.56</v>
      </c>
      <c r="H183" s="24">
        <v>0.03</v>
      </c>
      <c r="I183" s="31"/>
      <c r="J183" s="31"/>
      <c r="K183" s="35"/>
    </row>
    <row r="184" spans="2:11" x14ac:dyDescent="0.3">
      <c r="B184" s="8" t="s">
        <v>154</v>
      </c>
      <c r="C184" s="57" t="s">
        <v>155</v>
      </c>
      <c r="D184" s="54" t="s">
        <v>156</v>
      </c>
      <c r="E184" s="6" t="s">
        <v>157</v>
      </c>
      <c r="F184" s="19">
        <v>506250</v>
      </c>
      <c r="G184" s="24">
        <v>1061.2</v>
      </c>
      <c r="H184" s="24">
        <v>0.03</v>
      </c>
      <c r="I184" s="31"/>
      <c r="J184" s="31"/>
      <c r="K184" s="35"/>
    </row>
    <row r="185" spans="2:11" x14ac:dyDescent="0.3">
      <c r="B185" s="8" t="s">
        <v>2487</v>
      </c>
      <c r="C185" s="57" t="s">
        <v>2488</v>
      </c>
      <c r="D185" s="54" t="s">
        <v>2489</v>
      </c>
      <c r="E185" s="6" t="s">
        <v>134</v>
      </c>
      <c r="F185" s="19">
        <v>68500</v>
      </c>
      <c r="G185" s="24">
        <v>1027.9100000000001</v>
      </c>
      <c r="H185" s="24">
        <v>0.03</v>
      </c>
      <c r="I185" s="31"/>
      <c r="J185" s="31"/>
      <c r="K185" s="35"/>
    </row>
    <row r="186" spans="2:11" x14ac:dyDescent="0.3">
      <c r="B186" s="8" t="s">
        <v>2195</v>
      </c>
      <c r="C186" s="57" t="s">
        <v>2196</v>
      </c>
      <c r="D186" s="54" t="s">
        <v>2197</v>
      </c>
      <c r="E186" s="6" t="s">
        <v>61</v>
      </c>
      <c r="F186" s="19">
        <v>163800</v>
      </c>
      <c r="G186" s="24">
        <v>970.84</v>
      </c>
      <c r="H186" s="24">
        <v>0.02</v>
      </c>
      <c r="I186" s="31"/>
      <c r="J186" s="31"/>
      <c r="K186" s="35"/>
    </row>
    <row r="187" spans="2:11" x14ac:dyDescent="0.3">
      <c r="B187" s="8" t="s">
        <v>2192</v>
      </c>
      <c r="C187" s="57" t="s">
        <v>2193</v>
      </c>
      <c r="D187" s="54" t="s">
        <v>2194</v>
      </c>
      <c r="E187" s="6" t="s">
        <v>194</v>
      </c>
      <c r="F187" s="19">
        <v>134300</v>
      </c>
      <c r="G187" s="24">
        <v>932.18</v>
      </c>
      <c r="H187" s="24">
        <v>0.02</v>
      </c>
      <c r="I187" s="31"/>
      <c r="J187" s="31"/>
      <c r="K187" s="35"/>
    </row>
    <row r="188" spans="2:11" x14ac:dyDescent="0.3">
      <c r="B188" s="8" t="s">
        <v>2490</v>
      </c>
      <c r="C188" s="57" t="s">
        <v>2491</v>
      </c>
      <c r="D188" s="54" t="s">
        <v>2492</v>
      </c>
      <c r="E188" s="6" t="s">
        <v>54</v>
      </c>
      <c r="F188" s="19">
        <v>396900</v>
      </c>
      <c r="G188" s="24">
        <v>864.09</v>
      </c>
      <c r="H188" s="24">
        <v>0.02</v>
      </c>
      <c r="I188" s="31"/>
      <c r="J188" s="31"/>
      <c r="K188" s="35"/>
    </row>
    <row r="189" spans="2:11" x14ac:dyDescent="0.3">
      <c r="B189" s="8" t="s">
        <v>2493</v>
      </c>
      <c r="C189" s="57" t="s">
        <v>2494</v>
      </c>
      <c r="D189" s="54" t="s">
        <v>2495</v>
      </c>
      <c r="E189" s="6" t="s">
        <v>86</v>
      </c>
      <c r="F189" s="19">
        <v>387500</v>
      </c>
      <c r="G189" s="24">
        <v>763.49</v>
      </c>
      <c r="H189" s="24">
        <v>0.02</v>
      </c>
      <c r="I189" s="31"/>
      <c r="J189" s="31"/>
      <c r="K189" s="35"/>
    </row>
    <row r="190" spans="2:11" x14ac:dyDescent="0.3">
      <c r="B190" s="8" t="s">
        <v>261</v>
      </c>
      <c r="C190" s="57" t="s">
        <v>262</v>
      </c>
      <c r="D190" s="54" t="s">
        <v>263</v>
      </c>
      <c r="E190" s="6" t="s">
        <v>142</v>
      </c>
      <c r="F190" s="19">
        <v>69850</v>
      </c>
      <c r="G190" s="24">
        <v>727.42</v>
      </c>
      <c r="H190" s="24">
        <v>0.02</v>
      </c>
      <c r="I190" s="31"/>
      <c r="J190" s="31"/>
      <c r="K190" s="35"/>
    </row>
    <row r="191" spans="2:11" x14ac:dyDescent="0.3">
      <c r="B191" s="8" t="s">
        <v>2496</v>
      </c>
      <c r="C191" s="57" t="s">
        <v>2497</v>
      </c>
      <c r="D191" s="54" t="s">
        <v>2498</v>
      </c>
      <c r="E191" s="6" t="s">
        <v>157</v>
      </c>
      <c r="F191" s="19">
        <v>902200</v>
      </c>
      <c r="G191" s="24">
        <v>657.43</v>
      </c>
      <c r="H191" s="24">
        <v>0.02</v>
      </c>
      <c r="I191" s="31"/>
      <c r="J191" s="31"/>
      <c r="K191" s="35"/>
    </row>
    <row r="192" spans="2:11" x14ac:dyDescent="0.3">
      <c r="B192" s="8" t="s">
        <v>2201</v>
      </c>
      <c r="C192" s="57" t="s">
        <v>2202</v>
      </c>
      <c r="D192" s="54" t="s">
        <v>2203</v>
      </c>
      <c r="E192" s="6" t="s">
        <v>433</v>
      </c>
      <c r="F192" s="19">
        <v>92140</v>
      </c>
      <c r="G192" s="24">
        <v>648.48</v>
      </c>
      <c r="H192" s="24">
        <v>0.02</v>
      </c>
      <c r="I192" s="31"/>
      <c r="J192" s="31"/>
      <c r="K192" s="35"/>
    </row>
    <row r="193" spans="2:11" x14ac:dyDescent="0.3">
      <c r="B193" s="8" t="s">
        <v>238</v>
      </c>
      <c r="C193" s="57" t="s">
        <v>239</v>
      </c>
      <c r="D193" s="54" t="s">
        <v>240</v>
      </c>
      <c r="E193" s="6" t="s">
        <v>126</v>
      </c>
      <c r="F193" s="19">
        <v>46125</v>
      </c>
      <c r="G193" s="24">
        <v>604.24</v>
      </c>
      <c r="H193" s="24">
        <v>0.02</v>
      </c>
      <c r="I193" s="31"/>
      <c r="J193" s="31"/>
      <c r="K193" s="35"/>
    </row>
    <row r="194" spans="2:11" x14ac:dyDescent="0.3">
      <c r="B194" s="8" t="s">
        <v>1879</v>
      </c>
      <c r="C194" s="57" t="s">
        <v>1880</v>
      </c>
      <c r="D194" s="54" t="s">
        <v>1881</v>
      </c>
      <c r="E194" s="6" t="s">
        <v>82</v>
      </c>
      <c r="F194" s="19">
        <v>27625</v>
      </c>
      <c r="G194" s="24">
        <v>532.33000000000004</v>
      </c>
      <c r="H194" s="24">
        <v>0.01</v>
      </c>
      <c r="I194" s="31"/>
      <c r="J194" s="31"/>
      <c r="K194" s="35"/>
    </row>
    <row r="195" spans="2:11" x14ac:dyDescent="0.3">
      <c r="B195" s="8" t="s">
        <v>2499</v>
      </c>
      <c r="C195" s="57" t="s">
        <v>2500</v>
      </c>
      <c r="D195" s="54" t="s">
        <v>2501</v>
      </c>
      <c r="E195" s="6" t="s">
        <v>115</v>
      </c>
      <c r="F195" s="19">
        <v>346832</v>
      </c>
      <c r="G195" s="24">
        <v>522.80999999999995</v>
      </c>
      <c r="H195" s="24">
        <v>0.01</v>
      </c>
      <c r="I195" s="31"/>
      <c r="J195" s="31"/>
      <c r="K195" s="35"/>
    </row>
    <row r="196" spans="2:11" x14ac:dyDescent="0.3">
      <c r="B196" s="8" t="s">
        <v>200</v>
      </c>
      <c r="C196" s="57" t="s">
        <v>201</v>
      </c>
      <c r="D196" s="54" t="s">
        <v>202</v>
      </c>
      <c r="E196" s="6" t="s">
        <v>203</v>
      </c>
      <c r="F196" s="19">
        <v>5700</v>
      </c>
      <c r="G196" s="24">
        <v>322.05</v>
      </c>
      <c r="H196" s="24">
        <v>0.01</v>
      </c>
      <c r="I196" s="31"/>
      <c r="J196" s="31"/>
      <c r="K196" s="35"/>
    </row>
    <row r="197" spans="2:11" x14ac:dyDescent="0.3">
      <c r="B197" s="8" t="s">
        <v>962</v>
      </c>
      <c r="C197" s="57" t="s">
        <v>746</v>
      </c>
      <c r="D197" s="54" t="s">
        <v>963</v>
      </c>
      <c r="E197" s="6" t="s">
        <v>126</v>
      </c>
      <c r="F197" s="19">
        <v>188500</v>
      </c>
      <c r="G197" s="24">
        <v>319.52999999999997</v>
      </c>
      <c r="H197" s="24">
        <v>0.01</v>
      </c>
      <c r="I197" s="31"/>
      <c r="J197" s="31"/>
      <c r="K197" s="35"/>
    </row>
    <row r="198" spans="2:11" x14ac:dyDescent="0.3">
      <c r="B198" s="8" t="s">
        <v>2502</v>
      </c>
      <c r="C198" s="57" t="s">
        <v>2503</v>
      </c>
      <c r="D198" s="54" t="s">
        <v>2504</v>
      </c>
      <c r="E198" s="6" t="s">
        <v>122</v>
      </c>
      <c r="F198" s="19">
        <v>6825</v>
      </c>
      <c r="G198" s="24">
        <v>293.95</v>
      </c>
      <c r="H198" s="24">
        <v>0.01</v>
      </c>
      <c r="I198" s="31"/>
      <c r="J198" s="31"/>
      <c r="K198" s="35"/>
    </row>
    <row r="199" spans="2:11" x14ac:dyDescent="0.3">
      <c r="B199" s="8" t="s">
        <v>590</v>
      </c>
      <c r="C199" s="57" t="s">
        <v>591</v>
      </c>
      <c r="D199" s="54" t="s">
        <v>592</v>
      </c>
      <c r="E199" s="6" t="s">
        <v>122</v>
      </c>
      <c r="F199" s="19">
        <v>17000</v>
      </c>
      <c r="G199" s="24">
        <v>238.2</v>
      </c>
      <c r="H199" s="24">
        <v>0.01</v>
      </c>
      <c r="I199" s="31"/>
      <c r="J199" s="31"/>
      <c r="K199" s="35"/>
    </row>
    <row r="200" spans="2:11" x14ac:dyDescent="0.3">
      <c r="B200" s="8" t="s">
        <v>2505</v>
      </c>
      <c r="C200" s="57" t="s">
        <v>2506</v>
      </c>
      <c r="D200" s="54" t="s">
        <v>2507</v>
      </c>
      <c r="E200" s="6" t="s">
        <v>90</v>
      </c>
      <c r="F200" s="19">
        <v>117300</v>
      </c>
      <c r="G200" s="24">
        <v>172.88</v>
      </c>
      <c r="H200" s="24" t="s">
        <v>5243</v>
      </c>
      <c r="I200" s="31"/>
      <c r="J200" s="31"/>
      <c r="K200" s="35"/>
    </row>
    <row r="201" spans="2:11" x14ac:dyDescent="0.3">
      <c r="B201" s="8" t="s">
        <v>2508</v>
      </c>
      <c r="C201" s="57" t="s">
        <v>2509</v>
      </c>
      <c r="D201" s="54" t="s">
        <v>2510</v>
      </c>
      <c r="E201" s="6" t="s">
        <v>401</v>
      </c>
      <c r="F201" s="19">
        <v>28000</v>
      </c>
      <c r="G201" s="24">
        <v>169.15</v>
      </c>
      <c r="H201" s="24" t="s">
        <v>5243</v>
      </c>
      <c r="I201" s="31"/>
      <c r="J201" s="31"/>
      <c r="K201" s="35"/>
    </row>
    <row r="202" spans="2:11" x14ac:dyDescent="0.3">
      <c r="B202" s="8" t="s">
        <v>143</v>
      </c>
      <c r="C202" s="57" t="s">
        <v>144</v>
      </c>
      <c r="D202" s="54" t="s">
        <v>145</v>
      </c>
      <c r="E202" s="6" t="s">
        <v>115</v>
      </c>
      <c r="F202" s="19">
        <v>5250</v>
      </c>
      <c r="G202" s="24">
        <v>159.25</v>
      </c>
      <c r="H202" s="24" t="s">
        <v>5243</v>
      </c>
      <c r="I202" s="31"/>
      <c r="J202" s="31"/>
      <c r="K202" s="35"/>
    </row>
    <row r="203" spans="2:11" x14ac:dyDescent="0.3">
      <c r="B203" s="8" t="s">
        <v>2511</v>
      </c>
      <c r="C203" s="57" t="s">
        <v>712</v>
      </c>
      <c r="D203" s="54" t="s">
        <v>2512</v>
      </c>
      <c r="E203" s="6" t="s">
        <v>90</v>
      </c>
      <c r="F203" s="19">
        <v>123250</v>
      </c>
      <c r="G203" s="24">
        <v>158.18</v>
      </c>
      <c r="H203" s="24" t="s">
        <v>5243</v>
      </c>
      <c r="I203" s="31"/>
      <c r="J203" s="31"/>
      <c r="K203" s="35"/>
    </row>
    <row r="204" spans="2:11" x14ac:dyDescent="0.3">
      <c r="B204" s="8" t="s">
        <v>312</v>
      </c>
      <c r="C204" s="57" t="s">
        <v>313</v>
      </c>
      <c r="D204" s="54" t="s">
        <v>314</v>
      </c>
      <c r="E204" s="6" t="s">
        <v>134</v>
      </c>
      <c r="F204" s="19">
        <v>7800</v>
      </c>
      <c r="G204" s="24">
        <v>135.57</v>
      </c>
      <c r="H204" s="24" t="s">
        <v>5243</v>
      </c>
      <c r="I204" s="31"/>
      <c r="J204" s="31"/>
      <c r="K204" s="35"/>
    </row>
    <row r="205" spans="2:11" x14ac:dyDescent="0.3">
      <c r="B205" s="8" t="s">
        <v>2513</v>
      </c>
      <c r="C205" s="57" t="s">
        <v>1414</v>
      </c>
      <c r="D205" s="54" t="s">
        <v>2514</v>
      </c>
      <c r="E205" s="6" t="s">
        <v>43</v>
      </c>
      <c r="F205" s="19">
        <v>75225</v>
      </c>
      <c r="G205" s="24">
        <v>98.51</v>
      </c>
      <c r="H205" s="24" t="s">
        <v>5243</v>
      </c>
      <c r="I205" s="31"/>
      <c r="J205" s="31"/>
      <c r="K205" s="35"/>
    </row>
    <row r="206" spans="2:11" x14ac:dyDescent="0.3">
      <c r="B206" s="8" t="s">
        <v>2515</v>
      </c>
      <c r="C206" s="57" t="s">
        <v>2516</v>
      </c>
      <c r="D206" s="54" t="s">
        <v>2517</v>
      </c>
      <c r="E206" s="6" t="s">
        <v>126</v>
      </c>
      <c r="F206" s="19">
        <v>94000</v>
      </c>
      <c r="G206" s="24">
        <v>88</v>
      </c>
      <c r="H206" s="24" t="s">
        <v>5243</v>
      </c>
      <c r="I206" s="31"/>
      <c r="J206" s="31"/>
      <c r="K206" s="35"/>
    </row>
    <row r="207" spans="2:11" x14ac:dyDescent="0.3">
      <c r="B207" s="8" t="s">
        <v>2518</v>
      </c>
      <c r="C207" s="57" t="s">
        <v>2519</v>
      </c>
      <c r="D207" s="54" t="s">
        <v>2520</v>
      </c>
      <c r="E207" s="6" t="s">
        <v>203</v>
      </c>
      <c r="F207" s="19">
        <v>6500</v>
      </c>
      <c r="G207" s="24">
        <v>68.430000000000007</v>
      </c>
      <c r="H207" s="24" t="s">
        <v>5243</v>
      </c>
      <c r="I207" s="31"/>
      <c r="J207" s="31"/>
      <c r="K207" s="35"/>
    </row>
    <row r="208" spans="2:11" x14ac:dyDescent="0.3">
      <c r="B208" s="8" t="s">
        <v>2521</v>
      </c>
      <c r="C208" s="57" t="s">
        <v>2500</v>
      </c>
      <c r="D208" s="54" t="s">
        <v>2522</v>
      </c>
      <c r="E208" s="6" t="s">
        <v>115</v>
      </c>
      <c r="F208" s="19">
        <v>21913</v>
      </c>
      <c r="G208" s="24">
        <v>6.74</v>
      </c>
      <c r="H208" s="24" t="s">
        <v>5243</v>
      </c>
      <c r="I208" s="31"/>
      <c r="J208" s="31"/>
      <c r="K208" s="35" t="s">
        <v>5273</v>
      </c>
    </row>
    <row r="209" spans="1:11" x14ac:dyDescent="0.3">
      <c r="C209" s="58" t="s">
        <v>172</v>
      </c>
      <c r="D209" s="54"/>
      <c r="E209" s="6"/>
      <c r="F209" s="19"/>
      <c r="G209" s="25">
        <v>2753857.69</v>
      </c>
      <c r="H209" s="25">
        <v>69.180000000000007</v>
      </c>
      <c r="I209" s="31"/>
      <c r="J209" s="31"/>
      <c r="K209" s="35"/>
    </row>
    <row r="210" spans="1:11" x14ac:dyDescent="0.3">
      <c r="C210" s="57"/>
      <c r="D210" s="54"/>
      <c r="E210" s="6"/>
      <c r="F210" s="19"/>
      <c r="G210" s="24"/>
      <c r="H210" s="24"/>
      <c r="I210" s="31"/>
      <c r="J210" s="31"/>
      <c r="K210" s="35"/>
    </row>
    <row r="211" spans="1:11" x14ac:dyDescent="0.3">
      <c r="C211" s="58" t="s">
        <v>3</v>
      </c>
      <c r="D211" s="54"/>
      <c r="E211" s="6"/>
      <c r="F211" s="19"/>
      <c r="G211" s="24" t="s">
        <v>2</v>
      </c>
      <c r="H211" s="24" t="s">
        <v>2</v>
      </c>
      <c r="I211" s="31"/>
      <c r="J211" s="31"/>
      <c r="K211" s="35"/>
    </row>
    <row r="212" spans="1:11" x14ac:dyDescent="0.3">
      <c r="C212" s="57"/>
      <c r="D212" s="54"/>
      <c r="E212" s="6"/>
      <c r="F212" s="19"/>
      <c r="G212" s="24"/>
      <c r="H212" s="24"/>
      <c r="I212" s="31"/>
      <c r="J212" s="31"/>
      <c r="K212" s="35"/>
    </row>
    <row r="213" spans="1:11" x14ac:dyDescent="0.3">
      <c r="C213" s="58" t="s">
        <v>4</v>
      </c>
      <c r="D213" s="54"/>
      <c r="E213" s="6"/>
      <c r="F213" s="19"/>
      <c r="G213" s="24" t="s">
        <v>2</v>
      </c>
      <c r="H213" s="24" t="s">
        <v>2</v>
      </c>
      <c r="I213" s="31"/>
      <c r="J213" s="31"/>
      <c r="K213" s="35"/>
    </row>
    <row r="214" spans="1:11" x14ac:dyDescent="0.3">
      <c r="C214" s="57"/>
      <c r="D214" s="54"/>
      <c r="E214" s="6"/>
      <c r="F214" s="19"/>
      <c r="G214" s="24"/>
      <c r="H214" s="24"/>
      <c r="I214" s="31"/>
      <c r="J214" s="31"/>
      <c r="K214" s="35"/>
    </row>
    <row r="215" spans="1:11" x14ac:dyDescent="0.3">
      <c r="A215" s="10"/>
      <c r="B215" s="28"/>
      <c r="C215" s="58" t="s">
        <v>5</v>
      </c>
      <c r="D215" s="54"/>
      <c r="E215" s="6"/>
      <c r="F215" s="19"/>
      <c r="G215" s="24"/>
      <c r="H215" s="24"/>
      <c r="I215" s="31"/>
      <c r="J215" s="31"/>
      <c r="K215" s="35"/>
    </row>
    <row r="216" spans="1:11" x14ac:dyDescent="0.3">
      <c r="C216" s="59" t="s">
        <v>6</v>
      </c>
      <c r="D216" s="54"/>
      <c r="E216" s="6"/>
      <c r="F216" s="19"/>
      <c r="G216" s="24"/>
      <c r="H216" s="24"/>
      <c r="I216" s="31"/>
      <c r="J216" s="31"/>
      <c r="K216" s="35"/>
    </row>
    <row r="217" spans="1:11" x14ac:dyDescent="0.3">
      <c r="B217" s="8" t="s">
        <v>2523</v>
      </c>
      <c r="C217" s="57" t="s">
        <v>1990</v>
      </c>
      <c r="D217" s="54" t="s">
        <v>2524</v>
      </c>
      <c r="E217" s="6" t="s">
        <v>625</v>
      </c>
      <c r="F217" s="19">
        <v>30000</v>
      </c>
      <c r="G217" s="24">
        <v>30247.62</v>
      </c>
      <c r="H217" s="24">
        <v>0.76</v>
      </c>
      <c r="I217" s="31">
        <v>7.0949999999999998</v>
      </c>
      <c r="J217" s="31"/>
      <c r="K217" s="35" t="s">
        <v>617</v>
      </c>
    </row>
    <row r="218" spans="1:11" x14ac:dyDescent="0.3">
      <c r="B218" s="8" t="s">
        <v>1994</v>
      </c>
      <c r="C218" s="57" t="s">
        <v>685</v>
      </c>
      <c r="D218" s="54" t="s">
        <v>1995</v>
      </c>
      <c r="E218" s="6" t="s">
        <v>625</v>
      </c>
      <c r="F218" s="19">
        <v>30000</v>
      </c>
      <c r="G218" s="24">
        <v>30176.25</v>
      </c>
      <c r="H218" s="24">
        <v>0.76</v>
      </c>
      <c r="I218" s="31">
        <v>6.75</v>
      </c>
      <c r="J218" s="31"/>
      <c r="K218" s="35" t="s">
        <v>617</v>
      </c>
    </row>
    <row r="219" spans="1:11" x14ac:dyDescent="0.3">
      <c r="B219" s="8" t="s">
        <v>1888</v>
      </c>
      <c r="C219" s="57" t="s">
        <v>696</v>
      </c>
      <c r="D219" s="54" t="s">
        <v>1889</v>
      </c>
      <c r="E219" s="6" t="s">
        <v>625</v>
      </c>
      <c r="F219" s="19">
        <v>1450</v>
      </c>
      <c r="G219" s="24">
        <v>14474.61</v>
      </c>
      <c r="H219" s="24">
        <v>0.36</v>
      </c>
      <c r="I219" s="31">
        <v>5.8631000000000002</v>
      </c>
      <c r="J219" s="31">
        <v>6.3203091056999998</v>
      </c>
      <c r="K219" s="35" t="s">
        <v>617</v>
      </c>
    </row>
    <row r="220" spans="1:11" x14ac:dyDescent="0.3">
      <c r="B220" s="8" t="s">
        <v>2525</v>
      </c>
      <c r="C220" s="57" t="s">
        <v>763</v>
      </c>
      <c r="D220" s="54" t="s">
        <v>2526</v>
      </c>
      <c r="E220" s="6" t="s">
        <v>625</v>
      </c>
      <c r="F220" s="19">
        <v>10000</v>
      </c>
      <c r="G220" s="24">
        <v>10081.44</v>
      </c>
      <c r="H220" s="24">
        <v>0.25</v>
      </c>
      <c r="I220" s="31">
        <v>6.47</v>
      </c>
      <c r="J220" s="31"/>
      <c r="K220" s="35" t="s">
        <v>617</v>
      </c>
    </row>
    <row r="221" spans="1:11" x14ac:dyDescent="0.3">
      <c r="B221" s="8" t="s">
        <v>695</v>
      </c>
      <c r="C221" s="57" t="s">
        <v>696</v>
      </c>
      <c r="D221" s="54" t="s">
        <v>697</v>
      </c>
      <c r="E221" s="6" t="s">
        <v>625</v>
      </c>
      <c r="F221" s="19">
        <v>900</v>
      </c>
      <c r="G221" s="24">
        <v>8995.58</v>
      </c>
      <c r="H221" s="24">
        <v>0.23</v>
      </c>
      <c r="I221" s="31">
        <v>6.2462</v>
      </c>
      <c r="J221" s="31">
        <v>6.2719964700500004</v>
      </c>
      <c r="K221" s="35" t="s">
        <v>617</v>
      </c>
    </row>
    <row r="222" spans="1:11" x14ac:dyDescent="0.3">
      <c r="B222" s="8" t="s">
        <v>2527</v>
      </c>
      <c r="C222" s="57" t="s">
        <v>2528</v>
      </c>
      <c r="D222" s="54" t="s">
        <v>2529</v>
      </c>
      <c r="E222" s="6" t="s">
        <v>621</v>
      </c>
      <c r="F222" s="19">
        <v>850</v>
      </c>
      <c r="G222" s="24">
        <v>8489.16</v>
      </c>
      <c r="H222" s="24">
        <v>0.21</v>
      </c>
      <c r="I222" s="31">
        <v>6.27</v>
      </c>
      <c r="J222" s="31"/>
      <c r="K222" s="35" t="s">
        <v>617</v>
      </c>
    </row>
    <row r="223" spans="1:11" x14ac:dyDescent="0.3">
      <c r="B223" s="8" t="s">
        <v>1183</v>
      </c>
      <c r="C223" s="57" t="s">
        <v>644</v>
      </c>
      <c r="D223" s="54" t="s">
        <v>1184</v>
      </c>
      <c r="E223" s="6" t="s">
        <v>625</v>
      </c>
      <c r="F223" s="19">
        <v>7500</v>
      </c>
      <c r="G223" s="24">
        <v>7549.48</v>
      </c>
      <c r="H223" s="24">
        <v>0.19</v>
      </c>
      <c r="I223" s="31">
        <v>6.3049999999999997</v>
      </c>
      <c r="J223" s="31"/>
      <c r="K223" s="35" t="s">
        <v>617</v>
      </c>
    </row>
    <row r="224" spans="1:11" x14ac:dyDescent="0.3">
      <c r="B224" s="8" t="s">
        <v>2016</v>
      </c>
      <c r="C224" s="57" t="s">
        <v>685</v>
      </c>
      <c r="D224" s="54" t="s">
        <v>2017</v>
      </c>
      <c r="E224" s="6" t="s">
        <v>625</v>
      </c>
      <c r="F224" s="19">
        <v>750</v>
      </c>
      <c r="G224" s="24">
        <v>7536.94</v>
      </c>
      <c r="H224" s="24">
        <v>0.19</v>
      </c>
      <c r="I224" s="31">
        <v>6.75</v>
      </c>
      <c r="J224" s="31"/>
      <c r="K224" s="35" t="s">
        <v>617</v>
      </c>
    </row>
    <row r="225" spans="1:11" x14ac:dyDescent="0.3">
      <c r="B225" s="8" t="s">
        <v>1200</v>
      </c>
      <c r="C225" s="57" t="s">
        <v>1201</v>
      </c>
      <c r="D225" s="54" t="s">
        <v>1202</v>
      </c>
      <c r="E225" s="6" t="s">
        <v>657</v>
      </c>
      <c r="F225" s="19">
        <v>500</v>
      </c>
      <c r="G225" s="24">
        <v>5000.79</v>
      </c>
      <c r="H225" s="24">
        <v>0.13</v>
      </c>
      <c r="I225" s="31">
        <v>5.9862000000000002</v>
      </c>
      <c r="J225" s="31"/>
      <c r="K225" s="35" t="s">
        <v>617</v>
      </c>
    </row>
    <row r="226" spans="1:11" x14ac:dyDescent="0.3">
      <c r="B226" s="8" t="s">
        <v>2530</v>
      </c>
      <c r="C226" s="57" t="s">
        <v>220</v>
      </c>
      <c r="D226" s="54" t="s">
        <v>2531</v>
      </c>
      <c r="E226" s="6" t="s">
        <v>649</v>
      </c>
      <c r="F226" s="19">
        <v>3000</v>
      </c>
      <c r="G226" s="24">
        <v>3014.78</v>
      </c>
      <c r="H226" s="24">
        <v>0.08</v>
      </c>
      <c r="I226" s="31">
        <v>7.0601000000000003</v>
      </c>
      <c r="J226" s="31"/>
      <c r="K226" s="35" t="s">
        <v>617</v>
      </c>
    </row>
    <row r="227" spans="1:11" x14ac:dyDescent="0.3">
      <c r="B227" s="8" t="s">
        <v>2014</v>
      </c>
      <c r="C227" s="57" t="s">
        <v>1269</v>
      </c>
      <c r="D227" s="54" t="s">
        <v>2015</v>
      </c>
      <c r="E227" s="6" t="s">
        <v>657</v>
      </c>
      <c r="F227" s="19">
        <v>250</v>
      </c>
      <c r="G227" s="24">
        <v>2513.73</v>
      </c>
      <c r="H227" s="24">
        <v>0.06</v>
      </c>
      <c r="I227" s="31">
        <v>6.3299000000000003</v>
      </c>
      <c r="J227" s="31"/>
      <c r="K227" s="35" t="s">
        <v>617</v>
      </c>
    </row>
    <row r="228" spans="1:11" x14ac:dyDescent="0.3">
      <c r="B228" s="8" t="s">
        <v>1980</v>
      </c>
      <c r="C228" s="57" t="s">
        <v>685</v>
      </c>
      <c r="D228" s="54" t="s">
        <v>1981</v>
      </c>
      <c r="E228" s="6" t="s">
        <v>625</v>
      </c>
      <c r="F228" s="19">
        <v>250</v>
      </c>
      <c r="G228" s="24">
        <v>2513.1999999999998</v>
      </c>
      <c r="H228" s="24">
        <v>0.06</v>
      </c>
      <c r="I228" s="31">
        <v>6.75</v>
      </c>
      <c r="J228" s="31"/>
      <c r="K228" s="35" t="s">
        <v>617</v>
      </c>
    </row>
    <row r="229" spans="1:11" x14ac:dyDescent="0.3">
      <c r="B229" s="8" t="s">
        <v>2532</v>
      </c>
      <c r="C229" s="57" t="s">
        <v>1269</v>
      </c>
      <c r="D229" s="54" t="s">
        <v>2533</v>
      </c>
      <c r="E229" s="6" t="s">
        <v>657</v>
      </c>
      <c r="F229" s="19">
        <v>250</v>
      </c>
      <c r="G229" s="24">
        <v>2512.3200000000002</v>
      </c>
      <c r="H229" s="24">
        <v>0.06</v>
      </c>
      <c r="I229" s="31">
        <v>6.29</v>
      </c>
      <c r="J229" s="31"/>
      <c r="K229" s="35" t="s">
        <v>617</v>
      </c>
    </row>
    <row r="230" spans="1:11" x14ac:dyDescent="0.3">
      <c r="C230" s="58" t="s">
        <v>172</v>
      </c>
      <c r="D230" s="54"/>
      <c r="E230" s="6"/>
      <c r="F230" s="19"/>
      <c r="G230" s="25">
        <v>133105.9</v>
      </c>
      <c r="H230" s="25">
        <v>3.34</v>
      </c>
      <c r="I230" s="31"/>
      <c r="J230" s="31"/>
      <c r="K230" s="35"/>
    </row>
    <row r="231" spans="1:11" x14ac:dyDescent="0.3">
      <c r="C231" s="57"/>
      <c r="D231" s="54"/>
      <c r="E231" s="6"/>
      <c r="F231" s="19"/>
      <c r="G231" s="24"/>
      <c r="H231" s="24"/>
      <c r="I231" s="31"/>
      <c r="J231" s="31"/>
      <c r="K231" s="35"/>
    </row>
    <row r="232" spans="1:11" x14ac:dyDescent="0.3">
      <c r="C232" s="58" t="s">
        <v>7</v>
      </c>
      <c r="D232" s="54"/>
      <c r="E232" s="6"/>
      <c r="F232" s="19"/>
      <c r="G232" s="24" t="s">
        <v>2</v>
      </c>
      <c r="H232" s="24" t="s">
        <v>2</v>
      </c>
      <c r="I232" s="31"/>
      <c r="J232" s="31"/>
      <c r="K232" s="35"/>
    </row>
    <row r="233" spans="1:11" x14ac:dyDescent="0.3">
      <c r="C233" s="57"/>
      <c r="D233" s="54"/>
      <c r="E233" s="6"/>
      <c r="F233" s="19"/>
      <c r="G233" s="24"/>
      <c r="H233" s="24"/>
      <c r="I233" s="31"/>
      <c r="J233" s="31"/>
      <c r="K233" s="35"/>
    </row>
    <row r="234" spans="1:11" x14ac:dyDescent="0.3">
      <c r="C234" s="58" t="s">
        <v>8</v>
      </c>
      <c r="D234" s="54"/>
      <c r="E234" s="6"/>
      <c r="F234" s="19"/>
      <c r="G234" s="24" t="s">
        <v>2</v>
      </c>
      <c r="H234" s="24" t="s">
        <v>2</v>
      </c>
      <c r="I234" s="31"/>
      <c r="J234" s="31"/>
      <c r="K234" s="35"/>
    </row>
    <row r="235" spans="1:11" x14ac:dyDescent="0.3">
      <c r="C235" s="57"/>
      <c r="D235" s="54"/>
      <c r="E235" s="6"/>
      <c r="F235" s="19"/>
      <c r="G235" s="24"/>
      <c r="H235" s="24"/>
      <c r="I235" s="31"/>
      <c r="J235" s="31"/>
      <c r="K235" s="35"/>
    </row>
    <row r="236" spans="1:11" x14ac:dyDescent="0.3">
      <c r="C236" s="58" t="s">
        <v>9</v>
      </c>
      <c r="D236" s="54"/>
      <c r="E236" s="6"/>
      <c r="F236" s="19"/>
      <c r="G236" s="24" t="s">
        <v>2</v>
      </c>
      <c r="H236" s="24" t="s">
        <v>2</v>
      </c>
      <c r="I236" s="31"/>
      <c r="J236" s="31"/>
      <c r="K236" s="35"/>
    </row>
    <row r="237" spans="1:11" x14ac:dyDescent="0.3">
      <c r="C237" s="57"/>
      <c r="D237" s="54"/>
      <c r="E237" s="6"/>
      <c r="F237" s="19"/>
      <c r="G237" s="24"/>
      <c r="H237" s="24"/>
      <c r="I237" s="31"/>
      <c r="J237" s="31"/>
      <c r="K237" s="35"/>
    </row>
    <row r="238" spans="1:11" x14ac:dyDescent="0.3">
      <c r="C238" s="58" t="s">
        <v>10</v>
      </c>
      <c r="D238" s="54"/>
      <c r="E238" s="6"/>
      <c r="F238" s="19"/>
      <c r="G238" s="24" t="s">
        <v>2</v>
      </c>
      <c r="H238" s="24" t="s">
        <v>2</v>
      </c>
      <c r="I238" s="31"/>
      <c r="J238" s="31"/>
      <c r="K238" s="35"/>
    </row>
    <row r="239" spans="1:11" x14ac:dyDescent="0.3">
      <c r="C239" s="57"/>
      <c r="D239" s="54"/>
      <c r="E239" s="6"/>
      <c r="F239" s="19"/>
      <c r="G239" s="24"/>
      <c r="H239" s="24"/>
      <c r="I239" s="31"/>
      <c r="J239" s="31"/>
      <c r="K239" s="35"/>
    </row>
    <row r="240" spans="1:11" x14ac:dyDescent="0.3">
      <c r="A240" s="10"/>
      <c r="B240" s="28"/>
      <c r="C240" s="58" t="s">
        <v>11</v>
      </c>
      <c r="D240" s="54"/>
      <c r="E240" s="6"/>
      <c r="F240" s="19"/>
      <c r="G240" s="24"/>
      <c r="H240" s="24"/>
      <c r="I240" s="31"/>
      <c r="J240" s="31"/>
      <c r="K240" s="35"/>
    </row>
    <row r="241" spans="2:11" x14ac:dyDescent="0.3">
      <c r="C241" s="59" t="s">
        <v>13</v>
      </c>
      <c r="D241" s="54"/>
      <c r="E241" s="6"/>
      <c r="F241" s="19"/>
      <c r="G241" s="24"/>
      <c r="H241" s="24"/>
      <c r="I241" s="31"/>
      <c r="J241" s="31"/>
      <c r="K241" s="35"/>
    </row>
    <row r="242" spans="2:11" x14ac:dyDescent="0.3">
      <c r="B242" s="8" t="s">
        <v>1357</v>
      </c>
      <c r="C242" s="57" t="s">
        <v>685</v>
      </c>
      <c r="D242" s="54" t="s">
        <v>1358</v>
      </c>
      <c r="E242" s="6" t="s">
        <v>754</v>
      </c>
      <c r="F242" s="19">
        <v>16400</v>
      </c>
      <c r="G242" s="24">
        <v>80901.45</v>
      </c>
      <c r="H242" s="24">
        <v>2.0299999999999998</v>
      </c>
      <c r="I242" s="31">
        <v>6.4370000000000003</v>
      </c>
      <c r="J242" s="31"/>
      <c r="K242" s="35" t="s">
        <v>617</v>
      </c>
    </row>
    <row r="243" spans="2:11" x14ac:dyDescent="0.3">
      <c r="B243" s="8" t="s">
        <v>1676</v>
      </c>
      <c r="C243" s="57" t="s">
        <v>1266</v>
      </c>
      <c r="D243" s="54" t="s">
        <v>1677</v>
      </c>
      <c r="E243" s="6" t="s">
        <v>754</v>
      </c>
      <c r="F243" s="19">
        <v>5000</v>
      </c>
      <c r="G243" s="24">
        <v>23611.3</v>
      </c>
      <c r="H243" s="24">
        <v>0.59</v>
      </c>
      <c r="I243" s="31">
        <v>6.5650000000000004</v>
      </c>
      <c r="J243" s="31"/>
      <c r="K243" s="35" t="s">
        <v>617</v>
      </c>
    </row>
    <row r="244" spans="2:11" x14ac:dyDescent="0.3">
      <c r="B244" s="8" t="s">
        <v>2534</v>
      </c>
      <c r="C244" s="57" t="s">
        <v>750</v>
      </c>
      <c r="D244" s="54" t="s">
        <v>2535</v>
      </c>
      <c r="E244" s="6" t="s">
        <v>748</v>
      </c>
      <c r="F244" s="19">
        <v>4000</v>
      </c>
      <c r="G244" s="24">
        <v>19609.060000000001</v>
      </c>
      <c r="H244" s="24">
        <v>0.49</v>
      </c>
      <c r="I244" s="31">
        <v>6.1150000000000002</v>
      </c>
      <c r="J244" s="31"/>
      <c r="K244" s="35" t="s">
        <v>617</v>
      </c>
    </row>
    <row r="245" spans="2:11" x14ac:dyDescent="0.3">
      <c r="B245" s="8" t="s">
        <v>1635</v>
      </c>
      <c r="C245" s="57" t="s">
        <v>653</v>
      </c>
      <c r="D245" s="54" t="s">
        <v>1636</v>
      </c>
      <c r="E245" s="6" t="s">
        <v>754</v>
      </c>
      <c r="F245" s="19">
        <v>4000</v>
      </c>
      <c r="G245" s="24">
        <v>18988.8</v>
      </c>
      <c r="H245" s="24">
        <v>0.48</v>
      </c>
      <c r="I245" s="31">
        <v>6.2099000000000002</v>
      </c>
      <c r="J245" s="31"/>
      <c r="K245" s="35" t="s">
        <v>617</v>
      </c>
    </row>
    <row r="246" spans="2:11" x14ac:dyDescent="0.3">
      <c r="B246" s="8" t="s">
        <v>1655</v>
      </c>
      <c r="C246" s="57" t="s">
        <v>88</v>
      </c>
      <c r="D246" s="54" t="s">
        <v>1656</v>
      </c>
      <c r="E246" s="6" t="s">
        <v>754</v>
      </c>
      <c r="F246" s="19">
        <v>4000</v>
      </c>
      <c r="G246" s="24">
        <v>18935.82</v>
      </c>
      <c r="H246" s="24">
        <v>0.48</v>
      </c>
      <c r="I246" s="31">
        <v>6.8148999999999997</v>
      </c>
      <c r="J246" s="31"/>
      <c r="K246" s="35" t="s">
        <v>617</v>
      </c>
    </row>
    <row r="247" spans="2:11" x14ac:dyDescent="0.3">
      <c r="B247" s="8" t="s">
        <v>2063</v>
      </c>
      <c r="C247" s="57" t="s">
        <v>547</v>
      </c>
      <c r="D247" s="54" t="s">
        <v>2064</v>
      </c>
      <c r="E247" s="6" t="s">
        <v>754</v>
      </c>
      <c r="F247" s="19">
        <v>3000</v>
      </c>
      <c r="G247" s="24">
        <v>14723.01</v>
      </c>
      <c r="H247" s="24">
        <v>0.37</v>
      </c>
      <c r="I247" s="31">
        <v>6.3000999999999996</v>
      </c>
      <c r="J247" s="31"/>
      <c r="K247" s="35" t="s">
        <v>617</v>
      </c>
    </row>
    <row r="248" spans="2:11" x14ac:dyDescent="0.3">
      <c r="B248" s="8" t="s">
        <v>2536</v>
      </c>
      <c r="C248" s="57" t="s">
        <v>2463</v>
      </c>
      <c r="D248" s="54" t="s">
        <v>2537</v>
      </c>
      <c r="E248" s="6" t="s">
        <v>754</v>
      </c>
      <c r="F248" s="19">
        <v>2000</v>
      </c>
      <c r="G248" s="24">
        <v>9630.6</v>
      </c>
      <c r="H248" s="24">
        <v>0.24</v>
      </c>
      <c r="I248" s="31">
        <v>6.335</v>
      </c>
      <c r="J248" s="31"/>
      <c r="K248" s="35" t="s">
        <v>617</v>
      </c>
    </row>
    <row r="249" spans="2:11" x14ac:dyDescent="0.3">
      <c r="B249" s="8" t="s">
        <v>2059</v>
      </c>
      <c r="C249" s="57" t="s">
        <v>1266</v>
      </c>
      <c r="D249" s="54" t="s">
        <v>2060</v>
      </c>
      <c r="E249" s="6" t="s">
        <v>754</v>
      </c>
      <c r="F249" s="19">
        <v>2000</v>
      </c>
      <c r="G249" s="24">
        <v>9629.27</v>
      </c>
      <c r="H249" s="24">
        <v>0.24</v>
      </c>
      <c r="I249" s="31">
        <v>6.33</v>
      </c>
      <c r="J249" s="31"/>
      <c r="K249" s="35" t="s">
        <v>617</v>
      </c>
    </row>
    <row r="250" spans="2:11" x14ac:dyDescent="0.3">
      <c r="B250" s="8" t="s">
        <v>2538</v>
      </c>
      <c r="C250" s="57" t="s">
        <v>674</v>
      </c>
      <c r="D250" s="54" t="s">
        <v>2539</v>
      </c>
      <c r="E250" s="6" t="s">
        <v>754</v>
      </c>
      <c r="F250" s="19">
        <v>1000</v>
      </c>
      <c r="G250" s="24">
        <v>4888.76</v>
      </c>
      <c r="H250" s="24">
        <v>0.12</v>
      </c>
      <c r="I250" s="31">
        <v>6.2450000000000001</v>
      </c>
      <c r="J250" s="31"/>
      <c r="K250" s="35" t="s">
        <v>617</v>
      </c>
    </row>
    <row r="251" spans="2:11" x14ac:dyDescent="0.3">
      <c r="C251" s="58" t="s">
        <v>172</v>
      </c>
      <c r="D251" s="54"/>
      <c r="E251" s="6"/>
      <c r="F251" s="19"/>
      <c r="G251" s="25">
        <v>200918.07</v>
      </c>
      <c r="H251" s="25">
        <v>5.04</v>
      </c>
      <c r="I251" s="31"/>
      <c r="J251" s="31"/>
      <c r="K251" s="35"/>
    </row>
    <row r="252" spans="2:11" x14ac:dyDescent="0.3">
      <c r="C252" s="57"/>
      <c r="D252" s="54"/>
      <c r="E252" s="6"/>
      <c r="F252" s="19"/>
      <c r="G252" s="24"/>
      <c r="H252" s="24"/>
      <c r="I252" s="31"/>
      <c r="J252" s="31"/>
      <c r="K252" s="35"/>
    </row>
    <row r="253" spans="2:11" x14ac:dyDescent="0.3">
      <c r="C253" s="59" t="s">
        <v>14</v>
      </c>
      <c r="D253" s="54"/>
      <c r="E253" s="6"/>
      <c r="F253" s="19"/>
      <c r="G253" s="24"/>
      <c r="H253" s="24"/>
      <c r="I253" s="31"/>
      <c r="J253" s="31"/>
      <c r="K253" s="35"/>
    </row>
    <row r="254" spans="2:11" x14ac:dyDescent="0.3">
      <c r="B254" s="8" t="s">
        <v>1708</v>
      </c>
      <c r="C254" s="57" t="s">
        <v>301</v>
      </c>
      <c r="D254" s="54" t="s">
        <v>1709</v>
      </c>
      <c r="E254" s="6" t="s">
        <v>1395</v>
      </c>
      <c r="F254" s="19">
        <v>15000</v>
      </c>
      <c r="G254" s="24">
        <v>70697.33</v>
      </c>
      <c r="H254" s="24">
        <v>1.78</v>
      </c>
      <c r="I254" s="31">
        <v>6.24</v>
      </c>
      <c r="J254" s="31"/>
      <c r="K254" s="35" t="s">
        <v>617</v>
      </c>
    </row>
    <row r="255" spans="2:11" x14ac:dyDescent="0.3">
      <c r="B255" s="8" t="s">
        <v>2108</v>
      </c>
      <c r="C255" s="57" t="s">
        <v>1414</v>
      </c>
      <c r="D255" s="54" t="s">
        <v>2109</v>
      </c>
      <c r="E255" s="6" t="s">
        <v>748</v>
      </c>
      <c r="F255" s="19">
        <v>2500</v>
      </c>
      <c r="G255" s="24">
        <v>12224.49</v>
      </c>
      <c r="H255" s="24">
        <v>0.31</v>
      </c>
      <c r="I255" s="31">
        <v>5.9181999999999997</v>
      </c>
      <c r="J255" s="31"/>
      <c r="K255" s="35" t="s">
        <v>617</v>
      </c>
    </row>
    <row r="256" spans="2:11" x14ac:dyDescent="0.3">
      <c r="B256" s="8" t="s">
        <v>2540</v>
      </c>
      <c r="C256" s="57" t="s">
        <v>301</v>
      </c>
      <c r="D256" s="54" t="s">
        <v>2541</v>
      </c>
      <c r="E256" s="6" t="s">
        <v>1395</v>
      </c>
      <c r="F256" s="19">
        <v>2000</v>
      </c>
      <c r="G256" s="24">
        <v>9783.08</v>
      </c>
      <c r="H256" s="24">
        <v>0.25</v>
      </c>
      <c r="I256" s="31">
        <v>5.9074</v>
      </c>
      <c r="J256" s="31"/>
      <c r="K256" s="35" t="s">
        <v>617</v>
      </c>
    </row>
    <row r="257" spans="1:11" x14ac:dyDescent="0.3">
      <c r="B257" s="8" t="s">
        <v>1744</v>
      </c>
      <c r="C257" s="57" t="s">
        <v>1456</v>
      </c>
      <c r="D257" s="54" t="s">
        <v>1745</v>
      </c>
      <c r="E257" s="6" t="s">
        <v>754</v>
      </c>
      <c r="F257" s="19">
        <v>1500</v>
      </c>
      <c r="G257" s="24">
        <v>7350.97</v>
      </c>
      <c r="H257" s="24">
        <v>0.18</v>
      </c>
      <c r="I257" s="31">
        <v>5.92</v>
      </c>
      <c r="J257" s="31"/>
      <c r="K257" s="35" t="s">
        <v>617</v>
      </c>
    </row>
    <row r="258" spans="1:11" x14ac:dyDescent="0.3">
      <c r="B258" s="8" t="s">
        <v>2118</v>
      </c>
      <c r="C258" s="57" t="s">
        <v>289</v>
      </c>
      <c r="D258" s="54" t="s">
        <v>2119</v>
      </c>
      <c r="E258" s="6" t="s">
        <v>754</v>
      </c>
      <c r="F258" s="19">
        <v>1500</v>
      </c>
      <c r="G258" s="24">
        <v>7342.54</v>
      </c>
      <c r="H258" s="24">
        <v>0.18</v>
      </c>
      <c r="I258" s="31">
        <v>5.9301000000000004</v>
      </c>
      <c r="J258" s="31"/>
      <c r="K258" s="35" t="s">
        <v>617</v>
      </c>
    </row>
    <row r="259" spans="1:11" x14ac:dyDescent="0.3">
      <c r="B259" s="8" t="s">
        <v>2542</v>
      </c>
      <c r="C259" s="57" t="s">
        <v>289</v>
      </c>
      <c r="D259" s="54" t="s">
        <v>2543</v>
      </c>
      <c r="E259" s="6" t="s">
        <v>754</v>
      </c>
      <c r="F259" s="19">
        <v>1000</v>
      </c>
      <c r="G259" s="24">
        <v>4888.8100000000004</v>
      </c>
      <c r="H259" s="24">
        <v>0.12</v>
      </c>
      <c r="I259" s="31">
        <v>5.93</v>
      </c>
      <c r="J259" s="31"/>
      <c r="K259" s="35" t="s">
        <v>617</v>
      </c>
    </row>
    <row r="260" spans="1:11" x14ac:dyDescent="0.3">
      <c r="B260" s="8" t="s">
        <v>2544</v>
      </c>
      <c r="C260" s="57" t="s">
        <v>1456</v>
      </c>
      <c r="D260" s="54" t="s">
        <v>2545</v>
      </c>
      <c r="E260" s="6" t="s">
        <v>754</v>
      </c>
      <c r="F260" s="19">
        <v>500</v>
      </c>
      <c r="G260" s="24">
        <v>2411.17</v>
      </c>
      <c r="H260" s="24">
        <v>0.06</v>
      </c>
      <c r="I260" s="31">
        <v>6.03</v>
      </c>
      <c r="J260" s="31"/>
      <c r="K260" s="35" t="s">
        <v>617</v>
      </c>
    </row>
    <row r="261" spans="1:11" x14ac:dyDescent="0.3">
      <c r="B261" s="8" t="s">
        <v>1704</v>
      </c>
      <c r="C261" s="57" t="s">
        <v>41</v>
      </c>
      <c r="D261" s="54" t="s">
        <v>1705</v>
      </c>
      <c r="E261" s="6" t="s">
        <v>754</v>
      </c>
      <c r="F261" s="19">
        <v>500</v>
      </c>
      <c r="G261" s="24">
        <v>2405.67</v>
      </c>
      <c r="H261" s="24">
        <v>0.06</v>
      </c>
      <c r="I261" s="31">
        <v>6.0900999999999996</v>
      </c>
      <c r="J261" s="31"/>
      <c r="K261" s="35"/>
    </row>
    <row r="262" spans="1:11" x14ac:dyDescent="0.3">
      <c r="C262" s="58" t="s">
        <v>172</v>
      </c>
      <c r="D262" s="54"/>
      <c r="E262" s="6"/>
      <c r="F262" s="19"/>
      <c r="G262" s="25">
        <v>117104.06</v>
      </c>
      <c r="H262" s="25">
        <v>2.94</v>
      </c>
      <c r="I262" s="31"/>
      <c r="J262" s="31"/>
      <c r="K262" s="35"/>
    </row>
    <row r="263" spans="1:11" x14ac:dyDescent="0.3">
      <c r="C263" s="57"/>
      <c r="D263" s="54"/>
      <c r="E263" s="6"/>
      <c r="F263" s="19"/>
      <c r="G263" s="24"/>
      <c r="H263" s="24"/>
      <c r="I263" s="31"/>
      <c r="J263" s="31"/>
      <c r="K263" s="35"/>
    </row>
    <row r="264" spans="1:11" x14ac:dyDescent="0.3">
      <c r="C264" s="59" t="s">
        <v>15</v>
      </c>
      <c r="D264" s="54"/>
      <c r="E264" s="6"/>
      <c r="F264" s="19"/>
      <c r="G264" s="24"/>
      <c r="H264" s="24"/>
      <c r="I264" s="31"/>
      <c r="J264" s="31"/>
      <c r="K264" s="35"/>
    </row>
    <row r="265" spans="1:11" x14ac:dyDescent="0.3">
      <c r="B265" s="8" t="s">
        <v>180</v>
      </c>
      <c r="C265" s="57" t="s">
        <v>181</v>
      </c>
      <c r="D265" s="54" t="s">
        <v>182</v>
      </c>
      <c r="E265" s="6" t="s">
        <v>183</v>
      </c>
      <c r="F265" s="19">
        <v>2300000</v>
      </c>
      <c r="G265" s="24">
        <v>2262.5700000000002</v>
      </c>
      <c r="H265" s="24">
        <v>0.06</v>
      </c>
      <c r="I265" s="31">
        <v>5.4394999999999998</v>
      </c>
      <c r="J265" s="31"/>
      <c r="K265" s="35"/>
    </row>
    <row r="266" spans="1:11" x14ac:dyDescent="0.3">
      <c r="C266" s="58" t="s">
        <v>172</v>
      </c>
      <c r="D266" s="54"/>
      <c r="E266" s="6"/>
      <c r="F266" s="19"/>
      <c r="G266" s="25">
        <v>2262.5700000000002</v>
      </c>
      <c r="H266" s="25">
        <v>0.06</v>
      </c>
      <c r="I266" s="31"/>
      <c r="J266" s="31"/>
      <c r="K266" s="35"/>
    </row>
    <row r="267" spans="1:11" x14ac:dyDescent="0.3">
      <c r="C267" s="57"/>
      <c r="D267" s="54"/>
      <c r="E267" s="6"/>
      <c r="F267" s="19"/>
      <c r="G267" s="24"/>
      <c r="H267" s="24"/>
      <c r="I267" s="31"/>
      <c r="J267" s="31"/>
      <c r="K267" s="35"/>
    </row>
    <row r="268" spans="1:11" x14ac:dyDescent="0.3">
      <c r="C268" s="58" t="s">
        <v>16</v>
      </c>
      <c r="D268" s="54"/>
      <c r="E268" s="6"/>
      <c r="F268" s="19"/>
      <c r="G268" s="24" t="s">
        <v>2</v>
      </c>
      <c r="H268" s="24" t="s">
        <v>2</v>
      </c>
      <c r="I268" s="31"/>
      <c r="J268" s="31"/>
      <c r="K268" s="35"/>
    </row>
    <row r="269" spans="1:11" x14ac:dyDescent="0.3">
      <c r="C269" s="57"/>
      <c r="D269" s="54"/>
      <c r="E269" s="6"/>
      <c r="F269" s="19"/>
      <c r="G269" s="24"/>
      <c r="H269" s="24"/>
      <c r="I269" s="31"/>
      <c r="J269" s="31"/>
      <c r="K269" s="35"/>
    </row>
    <row r="270" spans="1:11" x14ac:dyDescent="0.3">
      <c r="C270" s="58" t="s">
        <v>17</v>
      </c>
      <c r="D270" s="54"/>
      <c r="E270" s="6"/>
      <c r="F270" s="19"/>
      <c r="G270" s="24" t="s">
        <v>2</v>
      </c>
      <c r="H270" s="24" t="s">
        <v>2</v>
      </c>
      <c r="I270" s="31"/>
      <c r="J270" s="31"/>
      <c r="K270" s="35"/>
    </row>
    <row r="271" spans="1:11" x14ac:dyDescent="0.3">
      <c r="C271" s="57"/>
      <c r="D271" s="54"/>
      <c r="E271" s="6"/>
      <c r="F271" s="19"/>
      <c r="G271" s="24"/>
      <c r="H271" s="24"/>
      <c r="I271" s="31"/>
      <c r="J271" s="31"/>
      <c r="K271" s="35"/>
    </row>
    <row r="272" spans="1:11" x14ac:dyDescent="0.3">
      <c r="A272" s="10"/>
      <c r="B272" s="28"/>
      <c r="C272" s="58" t="s">
        <v>18</v>
      </c>
      <c r="D272" s="54"/>
      <c r="E272" s="6"/>
      <c r="F272" s="19"/>
      <c r="G272" s="24"/>
      <c r="H272" s="24"/>
      <c r="I272" s="31"/>
      <c r="J272" s="31"/>
      <c r="K272" s="35"/>
    </row>
    <row r="273" spans="2:11" x14ac:dyDescent="0.3">
      <c r="C273" s="59" t="s">
        <v>19</v>
      </c>
      <c r="D273" s="54"/>
      <c r="E273" s="6"/>
      <c r="F273" s="19"/>
      <c r="G273" s="24"/>
      <c r="H273" s="24"/>
      <c r="I273" s="31"/>
      <c r="J273" s="31"/>
      <c r="K273" s="35"/>
    </row>
    <row r="274" spans="2:11" x14ac:dyDescent="0.3">
      <c r="B274" s="8" t="s">
        <v>2546</v>
      </c>
      <c r="C274" s="57" t="s">
        <v>2547</v>
      </c>
      <c r="D274" s="54" t="s">
        <v>2548</v>
      </c>
      <c r="E274" s="6" t="s">
        <v>5251</v>
      </c>
      <c r="F274" s="19">
        <v>726722883.08800006</v>
      </c>
      <c r="G274" s="24">
        <v>325781.15000000002</v>
      </c>
      <c r="H274" s="24">
        <v>8.18</v>
      </c>
      <c r="I274" s="31"/>
      <c r="J274" s="31"/>
      <c r="K274" s="35"/>
    </row>
    <row r="275" spans="2:11" x14ac:dyDescent="0.3">
      <c r="B275" s="8" t="s">
        <v>2549</v>
      </c>
      <c r="C275" s="57" t="s">
        <v>5246</v>
      </c>
      <c r="D275" s="54" t="s">
        <v>2550</v>
      </c>
      <c r="E275" s="6" t="s">
        <v>5251</v>
      </c>
      <c r="F275" s="19">
        <v>2671146.0580000002</v>
      </c>
      <c r="G275" s="24">
        <v>110683.43</v>
      </c>
      <c r="H275" s="24">
        <v>2.78</v>
      </c>
      <c r="I275" s="31"/>
      <c r="J275" s="31"/>
      <c r="K275" s="35"/>
    </row>
    <row r="276" spans="2:11" x14ac:dyDescent="0.3">
      <c r="B276" s="8" t="s">
        <v>2551</v>
      </c>
      <c r="C276" s="57" t="s">
        <v>5247</v>
      </c>
      <c r="D276" s="54" t="s">
        <v>2552</v>
      </c>
      <c r="E276" s="6" t="s">
        <v>5251</v>
      </c>
      <c r="F276" s="19">
        <v>2904125.125</v>
      </c>
      <c r="G276" s="24">
        <v>106364.37</v>
      </c>
      <c r="H276" s="24">
        <v>2.67</v>
      </c>
      <c r="I276" s="31"/>
      <c r="J276" s="31"/>
      <c r="K276" s="35"/>
    </row>
    <row r="277" spans="2:11" x14ac:dyDescent="0.3">
      <c r="B277" s="8" t="s">
        <v>2553</v>
      </c>
      <c r="C277" s="57" t="s">
        <v>5248</v>
      </c>
      <c r="D277" s="54" t="s">
        <v>2554</v>
      </c>
      <c r="E277" s="6" t="s">
        <v>5251</v>
      </c>
      <c r="F277" s="19">
        <v>1176705.9550000001</v>
      </c>
      <c r="G277" s="24">
        <v>72006.62</v>
      </c>
      <c r="H277" s="24">
        <v>1.81</v>
      </c>
      <c r="I277" s="31"/>
      <c r="J277" s="31"/>
      <c r="K277" s="35"/>
    </row>
    <row r="278" spans="2:11" x14ac:dyDescent="0.3">
      <c r="C278" s="58" t="s">
        <v>172</v>
      </c>
      <c r="D278" s="54"/>
      <c r="E278" s="6"/>
      <c r="F278" s="19"/>
      <c r="G278" s="25">
        <v>614835.56999999995</v>
      </c>
      <c r="H278" s="25">
        <v>15.44</v>
      </c>
      <c r="I278" s="31"/>
      <c r="J278" s="31"/>
      <c r="K278" s="35"/>
    </row>
    <row r="279" spans="2:11" x14ac:dyDescent="0.3">
      <c r="C279" s="57"/>
      <c r="D279" s="54"/>
      <c r="E279" s="6"/>
      <c r="F279" s="19"/>
      <c r="G279" s="24"/>
      <c r="H279" s="24"/>
      <c r="I279" s="31"/>
      <c r="J279" s="31"/>
      <c r="K279" s="35"/>
    </row>
    <row r="280" spans="2:11" x14ac:dyDescent="0.3">
      <c r="C280" s="58" t="s">
        <v>20</v>
      </c>
      <c r="D280" s="54"/>
      <c r="E280" s="6"/>
      <c r="F280" s="19"/>
      <c r="G280" s="24" t="s">
        <v>2</v>
      </c>
      <c r="H280" s="24" t="s">
        <v>2</v>
      </c>
      <c r="I280" s="31"/>
      <c r="J280" s="31"/>
      <c r="K280" s="35"/>
    </row>
    <row r="281" spans="2:11" x14ac:dyDescent="0.3">
      <c r="C281" s="57"/>
      <c r="D281" s="54"/>
      <c r="E281" s="6"/>
      <c r="F281" s="19"/>
      <c r="G281" s="24"/>
      <c r="H281" s="24"/>
      <c r="I281" s="31"/>
      <c r="J281" s="31"/>
      <c r="K281" s="35"/>
    </row>
    <row r="282" spans="2:11" x14ac:dyDescent="0.3">
      <c r="C282" s="58" t="s">
        <v>21</v>
      </c>
      <c r="D282" s="54"/>
      <c r="E282" s="6"/>
      <c r="F282" s="19"/>
      <c r="G282" s="24" t="s">
        <v>2</v>
      </c>
      <c r="H282" s="24" t="s">
        <v>2</v>
      </c>
      <c r="I282" s="31"/>
      <c r="J282" s="31"/>
      <c r="K282" s="35"/>
    </row>
    <row r="283" spans="2:11" x14ac:dyDescent="0.3">
      <c r="C283" s="57"/>
      <c r="D283" s="54"/>
      <c r="E283" s="6"/>
      <c r="F283" s="19"/>
      <c r="G283" s="24"/>
      <c r="H283" s="24"/>
      <c r="I283" s="31"/>
      <c r="J283" s="31"/>
      <c r="K283" s="35"/>
    </row>
    <row r="284" spans="2:11" x14ac:dyDescent="0.3">
      <c r="C284" s="58" t="s">
        <v>22</v>
      </c>
      <c r="D284" s="54"/>
      <c r="E284" s="6"/>
      <c r="F284" s="19"/>
      <c r="G284" s="24" t="s">
        <v>2</v>
      </c>
      <c r="H284" s="24" t="s">
        <v>2</v>
      </c>
      <c r="I284" s="31"/>
      <c r="J284" s="31"/>
      <c r="K284" s="35"/>
    </row>
    <row r="285" spans="2:11" x14ac:dyDescent="0.3">
      <c r="C285" s="57"/>
      <c r="D285" s="54"/>
      <c r="E285" s="6"/>
      <c r="F285" s="19"/>
      <c r="G285" s="24"/>
      <c r="H285" s="24"/>
      <c r="I285" s="31"/>
      <c r="J285" s="31"/>
      <c r="K285" s="35"/>
    </row>
    <row r="286" spans="2:11" x14ac:dyDescent="0.3">
      <c r="C286" s="58" t="s">
        <v>23</v>
      </c>
      <c r="D286" s="54"/>
      <c r="E286" s="6"/>
      <c r="F286" s="19"/>
      <c r="G286" s="24" t="s">
        <v>2</v>
      </c>
      <c r="H286" s="24" t="s">
        <v>2</v>
      </c>
      <c r="I286" s="31"/>
      <c r="J286" s="31"/>
      <c r="K286" s="35"/>
    </row>
    <row r="287" spans="2:11" x14ac:dyDescent="0.3">
      <c r="C287" s="57"/>
      <c r="D287" s="54"/>
      <c r="E287" s="6"/>
      <c r="F287" s="19"/>
      <c r="G287" s="24"/>
      <c r="H287" s="24"/>
      <c r="I287" s="31"/>
      <c r="J287" s="31"/>
      <c r="K287" s="35"/>
    </row>
    <row r="288" spans="2:11" x14ac:dyDescent="0.3">
      <c r="C288" s="59" t="s">
        <v>24</v>
      </c>
      <c r="D288" s="54"/>
      <c r="E288" s="6"/>
      <c r="F288" s="19"/>
      <c r="G288" s="24"/>
      <c r="H288" s="24"/>
      <c r="I288" s="31"/>
      <c r="J288" s="31"/>
      <c r="K288" s="35"/>
    </row>
    <row r="289" spans="1:54" x14ac:dyDescent="0.3">
      <c r="B289" s="8" t="s">
        <v>184</v>
      </c>
      <c r="C289" s="57" t="s">
        <v>185</v>
      </c>
      <c r="D289" s="54"/>
      <c r="E289" s="6"/>
      <c r="F289" s="19"/>
      <c r="G289" s="24">
        <v>124742.5</v>
      </c>
      <c r="H289" s="24">
        <v>3.13</v>
      </c>
      <c r="I289" s="31"/>
      <c r="J289" s="31"/>
      <c r="K289" s="35"/>
    </row>
    <row r="290" spans="1:54" x14ac:dyDescent="0.3">
      <c r="C290" s="58" t="s">
        <v>172</v>
      </c>
      <c r="D290" s="54"/>
      <c r="E290" s="6"/>
      <c r="F290" s="19"/>
      <c r="G290" s="25">
        <v>124742.5</v>
      </c>
      <c r="H290" s="25">
        <v>3.13</v>
      </c>
      <c r="I290" s="31"/>
      <c r="J290" s="31"/>
      <c r="K290" s="35"/>
    </row>
    <row r="291" spans="1:54" x14ac:dyDescent="0.3">
      <c r="C291" s="57"/>
      <c r="D291" s="54"/>
      <c r="E291" s="6"/>
      <c r="F291" s="19"/>
      <c r="G291" s="24"/>
      <c r="H291" s="24"/>
      <c r="I291" s="31"/>
      <c r="J291" s="31"/>
      <c r="K291" s="35"/>
    </row>
    <row r="292" spans="1:54" x14ac:dyDescent="0.3">
      <c r="A292" s="10"/>
      <c r="B292" s="28"/>
      <c r="C292" s="58" t="s">
        <v>25</v>
      </c>
      <c r="D292" s="54"/>
      <c r="E292" s="6"/>
      <c r="F292" s="19"/>
      <c r="G292" s="24"/>
      <c r="H292" s="24"/>
      <c r="I292" s="31"/>
      <c r="J292" s="31"/>
      <c r="K292" s="35"/>
    </row>
    <row r="293" spans="1:54" s="2" customFormat="1" ht="13.8" x14ac:dyDescent="0.3">
      <c r="A293" s="28"/>
      <c r="B293" s="28"/>
      <c r="C293" s="57" t="s">
        <v>5242</v>
      </c>
      <c r="D293" s="54"/>
      <c r="E293" s="6"/>
      <c r="F293" s="19"/>
      <c r="G293" s="24">
        <v>10</v>
      </c>
      <c r="H293" s="24" t="s">
        <v>5243</v>
      </c>
      <c r="I293" s="31"/>
      <c r="J293" s="31"/>
      <c r="K293" s="35"/>
      <c r="L293" s="3"/>
      <c r="AI293" s="3"/>
      <c r="AV293" s="3"/>
      <c r="AX293" s="3"/>
      <c r="BB293" s="3"/>
    </row>
    <row r="294" spans="1:54" x14ac:dyDescent="0.3">
      <c r="B294" s="8"/>
      <c r="C294" s="57" t="s">
        <v>186</v>
      </c>
      <c r="D294" s="54"/>
      <c r="E294" s="6"/>
      <c r="F294" s="19"/>
      <c r="G294" s="24">
        <v>35579.99</v>
      </c>
      <c r="H294" s="24">
        <v>0.87</v>
      </c>
      <c r="I294" s="31"/>
      <c r="J294" s="31"/>
      <c r="K294" s="35"/>
    </row>
    <row r="295" spans="1:54" x14ac:dyDescent="0.3">
      <c r="C295" s="58" t="s">
        <v>172</v>
      </c>
      <c r="D295" s="54"/>
      <c r="E295" s="6"/>
      <c r="F295" s="19"/>
      <c r="G295" s="25">
        <v>35589.99</v>
      </c>
      <c r="H295" s="25">
        <v>0.87</v>
      </c>
      <c r="I295" s="31"/>
      <c r="J295" s="31"/>
      <c r="K295" s="35"/>
    </row>
    <row r="296" spans="1:54" x14ac:dyDescent="0.3">
      <c r="C296" s="57"/>
      <c r="D296" s="54"/>
      <c r="E296" s="6"/>
      <c r="F296" s="19"/>
      <c r="G296" s="24"/>
      <c r="H296" s="24"/>
      <c r="I296" s="31"/>
      <c r="J296" s="31"/>
      <c r="K296" s="35"/>
    </row>
    <row r="297" spans="1:54" x14ac:dyDescent="0.3">
      <c r="C297" s="60" t="s">
        <v>187</v>
      </c>
      <c r="D297" s="55"/>
      <c r="E297" s="5"/>
      <c r="F297" s="20"/>
      <c r="G297" s="26">
        <v>3982416.35</v>
      </c>
      <c r="H297" s="26">
        <v>100.00000000000001</v>
      </c>
      <c r="I297" s="32"/>
      <c r="J297" s="32"/>
      <c r="K297" s="36"/>
    </row>
    <row r="299" spans="1:54" s="50" customFormat="1" ht="15" x14ac:dyDescent="0.35">
      <c r="C299" s="50" t="s">
        <v>4962</v>
      </c>
      <c r="F299" s="51"/>
      <c r="G299" s="51"/>
      <c r="H299" s="51"/>
    </row>
    <row r="300" spans="1:54" s="42" customFormat="1" ht="27.6" x14ac:dyDescent="0.3">
      <c r="B300" s="43"/>
      <c r="C300" s="43" t="s">
        <v>4957</v>
      </c>
      <c r="D300" s="43" t="s">
        <v>4958</v>
      </c>
      <c r="E300" s="43" t="s">
        <v>4959</v>
      </c>
      <c r="F300" s="44" t="s">
        <v>34</v>
      </c>
      <c r="G300" s="45" t="s">
        <v>4960</v>
      </c>
      <c r="H300" s="44" t="s">
        <v>36</v>
      </c>
      <c r="I300" s="43" t="s">
        <v>39</v>
      </c>
    </row>
    <row r="301" spans="1:54" s="42" customFormat="1" ht="13.8" x14ac:dyDescent="0.3">
      <c r="B301" s="43"/>
      <c r="C301" s="43" t="s">
        <v>4965</v>
      </c>
      <c r="D301" s="43"/>
      <c r="E301" s="43"/>
      <c r="F301" s="44"/>
      <c r="G301" s="45"/>
      <c r="H301" s="44"/>
      <c r="I301" s="43"/>
    </row>
    <row r="302" spans="1:54" s="2" customFormat="1" ht="13.8" x14ac:dyDescent="0.3">
      <c r="B302" s="46">
        <v>2220335</v>
      </c>
      <c r="C302" s="46" t="s">
        <v>4963</v>
      </c>
      <c r="D302" s="46" t="s">
        <v>4964</v>
      </c>
      <c r="E302" s="46" t="s">
        <v>43</v>
      </c>
      <c r="F302" s="47">
        <v>-12007050</v>
      </c>
      <c r="G302" s="47">
        <v>-243587.02335</v>
      </c>
      <c r="H302" s="47">
        <v>-6.12</v>
      </c>
      <c r="I302" s="46"/>
    </row>
    <row r="303" spans="1:54" s="2" customFormat="1" ht="13.8" x14ac:dyDescent="0.3">
      <c r="B303" s="46">
        <v>2220452</v>
      </c>
      <c r="C303" s="46" t="s">
        <v>4988</v>
      </c>
      <c r="D303" s="46" t="s">
        <v>4964</v>
      </c>
      <c r="E303" s="46" t="s">
        <v>43</v>
      </c>
      <c r="F303" s="47">
        <v>-9482200</v>
      </c>
      <c r="G303" s="47">
        <v>-140090.02280000001</v>
      </c>
      <c r="H303" s="47">
        <v>-3.52</v>
      </c>
      <c r="I303" s="46"/>
    </row>
    <row r="304" spans="1:54" s="2" customFormat="1" ht="13.8" x14ac:dyDescent="0.3">
      <c r="B304" s="46">
        <v>2220461</v>
      </c>
      <c r="C304" s="46" t="s">
        <v>4992</v>
      </c>
      <c r="D304" s="46" t="s">
        <v>4964</v>
      </c>
      <c r="E304" s="46" t="s">
        <v>43</v>
      </c>
      <c r="F304" s="47">
        <v>-11050625</v>
      </c>
      <c r="G304" s="47">
        <v>-118727.91499999999</v>
      </c>
      <c r="H304" s="47">
        <v>-2.98</v>
      </c>
      <c r="I304" s="46"/>
    </row>
    <row r="305" spans="2:9" s="2" customFormat="1" ht="13.8" x14ac:dyDescent="0.3">
      <c r="B305" s="46">
        <v>2220368</v>
      </c>
      <c r="C305" s="46" t="s">
        <v>4982</v>
      </c>
      <c r="D305" s="46" t="s">
        <v>4964</v>
      </c>
      <c r="E305" s="46" t="s">
        <v>43</v>
      </c>
      <c r="F305" s="47">
        <v>-13834500</v>
      </c>
      <c r="G305" s="47">
        <v>-110828.1795</v>
      </c>
      <c r="H305" s="47">
        <v>-2.78</v>
      </c>
      <c r="I305" s="46"/>
    </row>
    <row r="306" spans="2:9" s="2" customFormat="1" ht="13.8" x14ac:dyDescent="0.3">
      <c r="B306" s="46">
        <v>2220424</v>
      </c>
      <c r="C306" s="46" t="s">
        <v>5012</v>
      </c>
      <c r="D306" s="46" t="s">
        <v>4964</v>
      </c>
      <c r="E306" s="46" t="s">
        <v>50</v>
      </c>
      <c r="F306" s="47">
        <v>-2803675</v>
      </c>
      <c r="G306" s="47">
        <v>-85565.357325000004</v>
      </c>
      <c r="H306" s="47">
        <v>-2.15</v>
      </c>
      <c r="I306" s="46"/>
    </row>
    <row r="307" spans="2:9" s="2" customFormat="1" ht="13.8" x14ac:dyDescent="0.3">
      <c r="B307" s="46">
        <v>2220314</v>
      </c>
      <c r="C307" s="46" t="s">
        <v>4966</v>
      </c>
      <c r="D307" s="46" t="s">
        <v>4964</v>
      </c>
      <c r="E307" s="46" t="s">
        <v>72</v>
      </c>
      <c r="F307" s="47">
        <v>-5224500</v>
      </c>
      <c r="G307" s="47">
        <v>-72824.305500000002</v>
      </c>
      <c r="H307" s="47">
        <v>-1.83</v>
      </c>
      <c r="I307" s="46"/>
    </row>
    <row r="308" spans="2:9" s="2" customFormat="1" ht="13.8" x14ac:dyDescent="0.3">
      <c r="B308" s="46">
        <v>2220355</v>
      </c>
      <c r="C308" s="46" t="s">
        <v>5036</v>
      </c>
      <c r="D308" s="46" t="s">
        <v>4964</v>
      </c>
      <c r="E308" s="46" t="s">
        <v>97</v>
      </c>
      <c r="F308" s="47">
        <v>-13262400</v>
      </c>
      <c r="G308" s="47">
        <v>-54793.605600000003</v>
      </c>
      <c r="H308" s="47">
        <v>-1.38</v>
      </c>
      <c r="I308" s="46"/>
    </row>
    <row r="309" spans="2:9" s="2" customFormat="1" ht="13.8" x14ac:dyDescent="0.3">
      <c r="B309" s="46">
        <v>2220305</v>
      </c>
      <c r="C309" s="46" t="s">
        <v>4979</v>
      </c>
      <c r="D309" s="46" t="s">
        <v>4964</v>
      </c>
      <c r="E309" s="46" t="s">
        <v>1031</v>
      </c>
      <c r="F309" s="47">
        <v>-1069050</v>
      </c>
      <c r="G309" s="47">
        <v>-48497.453249999999</v>
      </c>
      <c r="H309" s="47">
        <v>-1.22</v>
      </c>
      <c r="I309" s="46"/>
    </row>
    <row r="310" spans="2:9" s="2" customFormat="1" ht="13.8" x14ac:dyDescent="0.3">
      <c r="B310" s="46">
        <v>2220378</v>
      </c>
      <c r="C310" s="46" t="s">
        <v>5018</v>
      </c>
      <c r="D310" s="46" t="s">
        <v>4964</v>
      </c>
      <c r="E310" s="46" t="s">
        <v>134</v>
      </c>
      <c r="F310" s="47">
        <v>-1785750</v>
      </c>
      <c r="G310" s="47">
        <v>-42940.144500000002</v>
      </c>
      <c r="H310" s="47">
        <v>-1.08</v>
      </c>
      <c r="I310" s="46"/>
    </row>
    <row r="311" spans="2:9" s="2" customFormat="1" ht="13.8" x14ac:dyDescent="0.3">
      <c r="B311" s="46">
        <v>2220445</v>
      </c>
      <c r="C311" s="46" t="s">
        <v>4974</v>
      </c>
      <c r="D311" s="46" t="s">
        <v>4964</v>
      </c>
      <c r="E311" s="46" t="s">
        <v>90</v>
      </c>
      <c r="F311" s="47">
        <v>-10194900</v>
      </c>
      <c r="G311" s="47">
        <v>-39770.304900000003</v>
      </c>
      <c r="H311" s="47">
        <v>-1</v>
      </c>
      <c r="I311" s="46"/>
    </row>
    <row r="312" spans="2:9" s="2" customFormat="1" ht="13.8" x14ac:dyDescent="0.3">
      <c r="B312" s="46">
        <v>2220413</v>
      </c>
      <c r="C312" s="46" t="s">
        <v>5037</v>
      </c>
      <c r="D312" s="46" t="s">
        <v>4964</v>
      </c>
      <c r="E312" s="46" t="s">
        <v>1031</v>
      </c>
      <c r="F312" s="47">
        <v>-9895200</v>
      </c>
      <c r="G312" s="47">
        <v>-38086.624799999998</v>
      </c>
      <c r="H312" s="47">
        <v>-0.96</v>
      </c>
      <c r="I312" s="46"/>
    </row>
    <row r="313" spans="2:9" s="2" customFormat="1" ht="13.8" x14ac:dyDescent="0.3">
      <c r="B313" s="46">
        <v>2220285</v>
      </c>
      <c r="C313" s="46" t="s">
        <v>5034</v>
      </c>
      <c r="D313" s="46" t="s">
        <v>4964</v>
      </c>
      <c r="E313" s="46" t="s">
        <v>2185</v>
      </c>
      <c r="F313" s="47">
        <v>-8844650</v>
      </c>
      <c r="G313" s="47">
        <v>-37731.276899999997</v>
      </c>
      <c r="H313" s="47">
        <v>-0.95</v>
      </c>
      <c r="I313" s="46"/>
    </row>
    <row r="314" spans="2:9" s="2" customFormat="1" ht="13.8" x14ac:dyDescent="0.3">
      <c r="B314" s="46">
        <v>2220331</v>
      </c>
      <c r="C314" s="46" t="s">
        <v>5038</v>
      </c>
      <c r="D314" s="46" t="s">
        <v>4964</v>
      </c>
      <c r="E314" s="46" t="s">
        <v>257</v>
      </c>
      <c r="F314" s="47">
        <v>-1947975</v>
      </c>
      <c r="G314" s="47">
        <v>-37434.235574999999</v>
      </c>
      <c r="H314" s="47">
        <v>-0.94</v>
      </c>
      <c r="I314" s="46"/>
    </row>
    <row r="315" spans="2:9" s="2" customFormat="1" ht="13.8" x14ac:dyDescent="0.3">
      <c r="B315" s="46">
        <v>2220341</v>
      </c>
      <c r="C315" s="46" t="s">
        <v>5004</v>
      </c>
      <c r="D315" s="46" t="s">
        <v>4964</v>
      </c>
      <c r="E315" s="46" t="s">
        <v>50</v>
      </c>
      <c r="F315" s="47">
        <v>-2382800</v>
      </c>
      <c r="G315" s="47">
        <v>-35174.893600000003</v>
      </c>
      <c r="H315" s="47">
        <v>-0.88</v>
      </c>
      <c r="I315" s="46"/>
    </row>
    <row r="316" spans="2:9" s="2" customFormat="1" ht="13.8" x14ac:dyDescent="0.3">
      <c r="B316" s="46">
        <v>2220453</v>
      </c>
      <c r="C316" s="46" t="s">
        <v>4977</v>
      </c>
      <c r="D316" s="46" t="s">
        <v>4964</v>
      </c>
      <c r="E316" s="46" t="s">
        <v>65</v>
      </c>
      <c r="F316" s="47">
        <v>-4941600</v>
      </c>
      <c r="G316" s="47">
        <v>-33029.654399999999</v>
      </c>
      <c r="H316" s="47">
        <v>-0.83</v>
      </c>
      <c r="I316" s="46"/>
    </row>
    <row r="317" spans="2:9" s="2" customFormat="1" ht="13.8" x14ac:dyDescent="0.3">
      <c r="B317" s="46">
        <v>2220288</v>
      </c>
      <c r="C317" s="46" t="s">
        <v>4967</v>
      </c>
      <c r="D317" s="46" t="s">
        <v>4964</v>
      </c>
      <c r="E317" s="46" t="s">
        <v>43</v>
      </c>
      <c r="F317" s="47">
        <v>-1657200</v>
      </c>
      <c r="G317" s="47">
        <v>-32983.251600000003</v>
      </c>
      <c r="H317" s="47">
        <v>-0.83</v>
      </c>
      <c r="I317" s="46"/>
    </row>
    <row r="318" spans="2:9" s="2" customFormat="1" ht="13.8" x14ac:dyDescent="0.3">
      <c r="B318" s="46">
        <v>2220500</v>
      </c>
      <c r="C318" s="46" t="s">
        <v>4987</v>
      </c>
      <c r="D318" s="46" t="s">
        <v>4964</v>
      </c>
      <c r="E318" s="46" t="s">
        <v>126</v>
      </c>
      <c r="F318" s="47">
        <v>-3255000</v>
      </c>
      <c r="G318" s="47">
        <v>-32165.91</v>
      </c>
      <c r="H318" s="47">
        <v>-0.81</v>
      </c>
      <c r="I318" s="46"/>
    </row>
    <row r="319" spans="2:9" s="2" customFormat="1" ht="13.8" x14ac:dyDescent="0.3">
      <c r="B319" s="46">
        <v>2220312</v>
      </c>
      <c r="C319" s="46" t="s">
        <v>4993</v>
      </c>
      <c r="D319" s="46" t="s">
        <v>4964</v>
      </c>
      <c r="E319" s="46" t="s">
        <v>194</v>
      </c>
      <c r="F319" s="47">
        <v>-2896425</v>
      </c>
      <c r="G319" s="47">
        <v>-30493.562399999999</v>
      </c>
      <c r="H319" s="47">
        <v>-0.77</v>
      </c>
      <c r="I319" s="46"/>
    </row>
    <row r="320" spans="2:9" s="2" customFormat="1" ht="13.8" x14ac:dyDescent="0.3">
      <c r="B320" s="46">
        <v>2220398</v>
      </c>
      <c r="C320" s="46" t="s">
        <v>5039</v>
      </c>
      <c r="D320" s="46" t="s">
        <v>4964</v>
      </c>
      <c r="E320" s="46" t="s">
        <v>257</v>
      </c>
      <c r="F320" s="47">
        <v>-435139800</v>
      </c>
      <c r="G320" s="47">
        <v>-30155.188139999998</v>
      </c>
      <c r="H320" s="47">
        <v>-0.76</v>
      </c>
      <c r="I320" s="46"/>
    </row>
    <row r="321" spans="2:9" s="2" customFormat="1" ht="13.8" x14ac:dyDescent="0.3">
      <c r="B321" s="46">
        <v>2220439</v>
      </c>
      <c r="C321" s="46" t="s">
        <v>5011</v>
      </c>
      <c r="D321" s="46" t="s">
        <v>4964</v>
      </c>
      <c r="E321" s="46" t="s">
        <v>1044</v>
      </c>
      <c r="F321" s="47">
        <v>-7878600</v>
      </c>
      <c r="G321" s="47">
        <v>-29205.9702</v>
      </c>
      <c r="H321" s="47">
        <v>-0.73</v>
      </c>
      <c r="I321" s="46"/>
    </row>
    <row r="322" spans="2:9" s="2" customFormat="1" ht="13.8" x14ac:dyDescent="0.3">
      <c r="B322" s="46">
        <v>2220433</v>
      </c>
      <c r="C322" s="46" t="s">
        <v>5002</v>
      </c>
      <c r="D322" s="46" t="s">
        <v>4964</v>
      </c>
      <c r="E322" s="46" t="s">
        <v>43</v>
      </c>
      <c r="F322" s="47">
        <v>-3485300</v>
      </c>
      <c r="G322" s="47">
        <v>-28011.356100000001</v>
      </c>
      <c r="H322" s="47">
        <v>-0.7</v>
      </c>
      <c r="I322" s="46"/>
    </row>
    <row r="323" spans="2:9" s="2" customFormat="1" ht="13.8" x14ac:dyDescent="0.3">
      <c r="B323" s="46">
        <v>2220391</v>
      </c>
      <c r="C323" s="46" t="s">
        <v>5026</v>
      </c>
      <c r="D323" s="46" t="s">
        <v>4964</v>
      </c>
      <c r="E323" s="46" t="s">
        <v>86</v>
      </c>
      <c r="F323" s="47">
        <v>-1376575</v>
      </c>
      <c r="G323" s="47">
        <v>-26638.102825000002</v>
      </c>
      <c r="H323" s="47">
        <v>-0.67</v>
      </c>
      <c r="I323" s="46"/>
    </row>
    <row r="324" spans="2:9" s="2" customFormat="1" ht="13.8" x14ac:dyDescent="0.3">
      <c r="B324" s="46">
        <v>2220354</v>
      </c>
      <c r="C324" s="46" t="s">
        <v>4981</v>
      </c>
      <c r="D324" s="46" t="s">
        <v>4964</v>
      </c>
      <c r="E324" s="46" t="s">
        <v>54</v>
      </c>
      <c r="F324" s="47">
        <v>-725375</v>
      </c>
      <c r="G324" s="47">
        <v>-26479.814375000002</v>
      </c>
      <c r="H324" s="47">
        <v>-0.66</v>
      </c>
      <c r="I324" s="46"/>
    </row>
    <row r="325" spans="2:9" s="2" customFormat="1" ht="13.8" x14ac:dyDescent="0.3">
      <c r="B325" s="46">
        <v>2220306</v>
      </c>
      <c r="C325" s="46" t="s">
        <v>4968</v>
      </c>
      <c r="D325" s="46" t="s">
        <v>4964</v>
      </c>
      <c r="E325" s="46" t="s">
        <v>65</v>
      </c>
      <c r="F325" s="47">
        <v>-809600</v>
      </c>
      <c r="G325" s="47">
        <v>-26033.497599999999</v>
      </c>
      <c r="H325" s="47">
        <v>-0.65</v>
      </c>
      <c r="I325" s="46"/>
    </row>
    <row r="326" spans="2:9" s="2" customFormat="1" ht="13.8" x14ac:dyDescent="0.3">
      <c r="B326" s="46">
        <v>2220429</v>
      </c>
      <c r="C326" s="46" t="s">
        <v>4980</v>
      </c>
      <c r="D326" s="46" t="s">
        <v>4964</v>
      </c>
      <c r="E326" s="46" t="s">
        <v>43</v>
      </c>
      <c r="F326" s="47">
        <v>-23550750</v>
      </c>
      <c r="G326" s="47">
        <v>-25397.128799999999</v>
      </c>
      <c r="H326" s="47">
        <v>-0.64</v>
      </c>
      <c r="I326" s="46"/>
    </row>
    <row r="327" spans="2:9" s="2" customFormat="1" ht="13.8" x14ac:dyDescent="0.3">
      <c r="B327" s="46">
        <v>2220304</v>
      </c>
      <c r="C327" s="46" t="s">
        <v>5040</v>
      </c>
      <c r="D327" s="46" t="s">
        <v>4964</v>
      </c>
      <c r="E327" s="46" t="s">
        <v>86</v>
      </c>
      <c r="F327" s="47">
        <v>-379000</v>
      </c>
      <c r="G327" s="47">
        <v>-25103.064999999999</v>
      </c>
      <c r="H327" s="47">
        <v>-0.63</v>
      </c>
      <c r="I327" s="46"/>
    </row>
    <row r="328" spans="2:9" s="2" customFormat="1" ht="13.8" x14ac:dyDescent="0.3">
      <c r="B328" s="46">
        <v>2220416</v>
      </c>
      <c r="C328" s="46" t="s">
        <v>5000</v>
      </c>
      <c r="D328" s="46" t="s">
        <v>4964</v>
      </c>
      <c r="E328" s="46" t="s">
        <v>1063</v>
      </c>
      <c r="F328" s="47">
        <v>-1020300</v>
      </c>
      <c r="G328" s="47">
        <v>-24896.3403</v>
      </c>
      <c r="H328" s="47">
        <v>-0.63</v>
      </c>
      <c r="I328" s="46"/>
    </row>
    <row r="329" spans="2:9" s="2" customFormat="1" ht="13.8" x14ac:dyDescent="0.3">
      <c r="B329" s="46">
        <v>2220363</v>
      </c>
      <c r="C329" s="46" t="s">
        <v>5014</v>
      </c>
      <c r="D329" s="46" t="s">
        <v>4964</v>
      </c>
      <c r="E329" s="46" t="s">
        <v>86</v>
      </c>
      <c r="F329" s="47">
        <v>-2114200</v>
      </c>
      <c r="G329" s="47">
        <v>-24226.6178</v>
      </c>
      <c r="H329" s="47">
        <v>-0.61</v>
      </c>
      <c r="I329" s="46"/>
    </row>
    <row r="330" spans="2:9" s="2" customFormat="1" ht="13.8" x14ac:dyDescent="0.3">
      <c r="B330" s="46">
        <v>2220414</v>
      </c>
      <c r="C330" s="46" t="s">
        <v>5041</v>
      </c>
      <c r="D330" s="46" t="s">
        <v>4964</v>
      </c>
      <c r="E330" s="46" t="s">
        <v>50</v>
      </c>
      <c r="F330" s="47">
        <v>-1329750</v>
      </c>
      <c r="G330" s="47">
        <v>-23305.198499999999</v>
      </c>
      <c r="H330" s="47">
        <v>-0.59</v>
      </c>
      <c r="I330" s="46"/>
    </row>
    <row r="331" spans="2:9" s="2" customFormat="1" ht="13.8" x14ac:dyDescent="0.3">
      <c r="B331" s="46">
        <v>2220476</v>
      </c>
      <c r="C331" s="46" t="s">
        <v>5042</v>
      </c>
      <c r="D331" s="46" t="s">
        <v>4964</v>
      </c>
      <c r="E331" s="46" t="s">
        <v>866</v>
      </c>
      <c r="F331" s="47">
        <v>-2025650</v>
      </c>
      <c r="G331" s="47">
        <v>-22142.380150000001</v>
      </c>
      <c r="H331" s="47">
        <v>-0.56000000000000005</v>
      </c>
      <c r="I331" s="46"/>
    </row>
    <row r="332" spans="2:9" s="2" customFormat="1" ht="13.8" x14ac:dyDescent="0.3">
      <c r="B332" s="46">
        <v>2220294</v>
      </c>
      <c r="C332" s="46" t="s">
        <v>5043</v>
      </c>
      <c r="D332" s="46" t="s">
        <v>4964</v>
      </c>
      <c r="E332" s="46" t="s">
        <v>43</v>
      </c>
      <c r="F332" s="47">
        <v>-30848650</v>
      </c>
      <c r="G332" s="47">
        <v>-21331.841475000001</v>
      </c>
      <c r="H332" s="47">
        <v>-0.54</v>
      </c>
      <c r="I332" s="46"/>
    </row>
    <row r="333" spans="2:9" s="2" customFormat="1" ht="13.8" x14ac:dyDescent="0.3">
      <c r="B333" s="46">
        <v>2220366</v>
      </c>
      <c r="C333" s="46" t="s">
        <v>4984</v>
      </c>
      <c r="D333" s="46" t="s">
        <v>4964</v>
      </c>
      <c r="E333" s="46" t="s">
        <v>43</v>
      </c>
      <c r="F333" s="47">
        <v>-20016000</v>
      </c>
      <c r="G333" s="47">
        <v>-21160.915199999999</v>
      </c>
      <c r="H333" s="47">
        <v>-0.53</v>
      </c>
      <c r="I333" s="46"/>
    </row>
    <row r="334" spans="2:9" s="2" customFormat="1" ht="13.8" x14ac:dyDescent="0.3">
      <c r="B334" s="46">
        <v>2220481</v>
      </c>
      <c r="C334" s="46" t="s">
        <v>5045</v>
      </c>
      <c r="D334" s="46" t="s">
        <v>4964</v>
      </c>
      <c r="E334" s="46" t="s">
        <v>126</v>
      </c>
      <c r="F334" s="47">
        <v>-4021000</v>
      </c>
      <c r="G334" s="47">
        <v>-20820.738000000001</v>
      </c>
      <c r="H334" s="47">
        <v>-0.52</v>
      </c>
      <c r="I334" s="46"/>
    </row>
    <row r="335" spans="2:9" s="2" customFormat="1" ht="13.8" x14ac:dyDescent="0.3">
      <c r="B335" s="46">
        <v>2220420</v>
      </c>
      <c r="C335" s="46" t="s">
        <v>5044</v>
      </c>
      <c r="D335" s="46" t="s">
        <v>4964</v>
      </c>
      <c r="E335" s="46" t="s">
        <v>171</v>
      </c>
      <c r="F335" s="47">
        <v>-1636500</v>
      </c>
      <c r="G335" s="47">
        <v>-20618.263500000001</v>
      </c>
      <c r="H335" s="47">
        <v>-0.52</v>
      </c>
      <c r="I335" s="46"/>
    </row>
    <row r="336" spans="2:9" s="2" customFormat="1" ht="13.8" x14ac:dyDescent="0.3">
      <c r="B336" s="46">
        <v>2220488</v>
      </c>
      <c r="C336" s="46" t="s">
        <v>5047</v>
      </c>
      <c r="D336" s="46" t="s">
        <v>4964</v>
      </c>
      <c r="E336" s="46" t="s">
        <v>90</v>
      </c>
      <c r="F336" s="47">
        <v>-5985450</v>
      </c>
      <c r="G336" s="47">
        <v>-19805.854050000002</v>
      </c>
      <c r="H336" s="47">
        <v>-0.5</v>
      </c>
      <c r="I336" s="46"/>
    </row>
    <row r="337" spans="2:9" s="2" customFormat="1" ht="13.8" x14ac:dyDescent="0.3">
      <c r="B337" s="46">
        <v>2220388</v>
      </c>
      <c r="C337" s="46" t="s">
        <v>4970</v>
      </c>
      <c r="D337" s="46" t="s">
        <v>4964</v>
      </c>
      <c r="E337" s="46" t="s">
        <v>164</v>
      </c>
      <c r="F337" s="47">
        <v>-2513775</v>
      </c>
      <c r="G337" s="47">
        <v>-19789.693687499999</v>
      </c>
      <c r="H337" s="47">
        <v>-0.5</v>
      </c>
      <c r="I337" s="46"/>
    </row>
    <row r="338" spans="2:9" s="2" customFormat="1" ht="13.8" x14ac:dyDescent="0.3">
      <c r="B338" s="46">
        <v>2220345</v>
      </c>
      <c r="C338" s="46" t="s">
        <v>5046</v>
      </c>
      <c r="D338" s="46" t="s">
        <v>4964</v>
      </c>
      <c r="E338" s="46" t="s">
        <v>65</v>
      </c>
      <c r="F338" s="47">
        <v>-703500</v>
      </c>
      <c r="G338" s="47">
        <v>-19740.913499999999</v>
      </c>
      <c r="H338" s="47">
        <v>-0.5</v>
      </c>
      <c r="I338" s="46"/>
    </row>
    <row r="339" spans="2:9" s="2" customFormat="1" ht="13.8" x14ac:dyDescent="0.3">
      <c r="B339" s="46">
        <v>2220442</v>
      </c>
      <c r="C339" s="46" t="s">
        <v>5049</v>
      </c>
      <c r="D339" s="46" t="s">
        <v>4964</v>
      </c>
      <c r="E339" s="46" t="s">
        <v>61</v>
      </c>
      <c r="F339" s="47">
        <v>-699500</v>
      </c>
      <c r="G339" s="47">
        <v>-19255.835999999999</v>
      </c>
      <c r="H339" s="47">
        <v>-0.48</v>
      </c>
      <c r="I339" s="46"/>
    </row>
    <row r="340" spans="2:9" s="2" customFormat="1" ht="13.8" x14ac:dyDescent="0.3">
      <c r="B340" s="46">
        <v>2220310</v>
      </c>
      <c r="C340" s="46" t="s">
        <v>5048</v>
      </c>
      <c r="D340" s="46" t="s">
        <v>4964</v>
      </c>
      <c r="E340" s="46" t="s">
        <v>61</v>
      </c>
      <c r="F340" s="47">
        <v>-153600</v>
      </c>
      <c r="G340" s="47">
        <v>-18923.52</v>
      </c>
      <c r="H340" s="47">
        <v>-0.48</v>
      </c>
      <c r="I340" s="46"/>
    </row>
    <row r="341" spans="2:9" s="2" customFormat="1" ht="13.8" x14ac:dyDescent="0.3">
      <c r="B341" s="46">
        <v>2220281</v>
      </c>
      <c r="C341" s="46" t="s">
        <v>5050</v>
      </c>
      <c r="D341" s="46" t="s">
        <v>4964</v>
      </c>
      <c r="E341" s="46" t="s">
        <v>90</v>
      </c>
      <c r="F341" s="47">
        <v>-2101500</v>
      </c>
      <c r="G341" s="47">
        <v>-18576.20925</v>
      </c>
      <c r="H341" s="47">
        <v>-0.47</v>
      </c>
      <c r="I341" s="46"/>
    </row>
    <row r="342" spans="2:9" s="2" customFormat="1" ht="13.8" x14ac:dyDescent="0.3">
      <c r="B342" s="46">
        <v>2220343</v>
      </c>
      <c r="C342" s="46" t="s">
        <v>5051</v>
      </c>
      <c r="D342" s="46" t="s">
        <v>4964</v>
      </c>
      <c r="E342" s="46" t="s">
        <v>134</v>
      </c>
      <c r="F342" s="47">
        <v>-103450</v>
      </c>
      <c r="G342" s="47">
        <v>-17472.705000000002</v>
      </c>
      <c r="H342" s="47">
        <v>-0.44</v>
      </c>
      <c r="I342" s="46"/>
    </row>
    <row r="343" spans="2:9" s="2" customFormat="1" ht="13.8" x14ac:dyDescent="0.3">
      <c r="B343" s="46">
        <v>2220517</v>
      </c>
      <c r="C343" s="46" t="s">
        <v>4973</v>
      </c>
      <c r="D343" s="46" t="s">
        <v>4964</v>
      </c>
      <c r="E343" s="46" t="s">
        <v>499</v>
      </c>
      <c r="F343" s="47">
        <v>-926100</v>
      </c>
      <c r="G343" s="47">
        <v>-17420.867099999999</v>
      </c>
      <c r="H343" s="47">
        <v>-0.44</v>
      </c>
      <c r="I343" s="46"/>
    </row>
    <row r="344" spans="2:9" s="2" customFormat="1" ht="13.8" x14ac:dyDescent="0.3">
      <c r="B344" s="46">
        <v>2220334</v>
      </c>
      <c r="C344" s="46" t="s">
        <v>5033</v>
      </c>
      <c r="D344" s="46" t="s">
        <v>4964</v>
      </c>
      <c r="E344" s="46" t="s">
        <v>90</v>
      </c>
      <c r="F344" s="47">
        <v>-867000</v>
      </c>
      <c r="G344" s="47">
        <v>-16942.914000000001</v>
      </c>
      <c r="H344" s="47">
        <v>-0.43</v>
      </c>
      <c r="I344" s="46"/>
    </row>
    <row r="345" spans="2:9" s="2" customFormat="1" ht="13.8" x14ac:dyDescent="0.3">
      <c r="B345" s="46">
        <v>2220307</v>
      </c>
      <c r="C345" s="46" t="s">
        <v>5021</v>
      </c>
      <c r="D345" s="46" t="s">
        <v>4964</v>
      </c>
      <c r="E345" s="46" t="s">
        <v>126</v>
      </c>
      <c r="F345" s="47">
        <v>-5798800</v>
      </c>
      <c r="G345" s="47">
        <v>-16926.697199999999</v>
      </c>
      <c r="H345" s="47">
        <v>-0.43</v>
      </c>
      <c r="I345" s="46"/>
    </row>
    <row r="346" spans="2:9" s="2" customFormat="1" ht="13.8" x14ac:dyDescent="0.3">
      <c r="B346" s="46">
        <v>2220438</v>
      </c>
      <c r="C346" s="46" t="s">
        <v>5052</v>
      </c>
      <c r="D346" s="46" t="s">
        <v>4964</v>
      </c>
      <c r="E346" s="46" t="s">
        <v>499</v>
      </c>
      <c r="F346" s="47">
        <v>-1553200</v>
      </c>
      <c r="G346" s="47">
        <v>-16718.644799999998</v>
      </c>
      <c r="H346" s="47">
        <v>-0.42</v>
      </c>
      <c r="I346" s="46"/>
    </row>
    <row r="347" spans="2:9" s="2" customFormat="1" ht="13.8" x14ac:dyDescent="0.3">
      <c r="B347" s="46">
        <v>2220409</v>
      </c>
      <c r="C347" s="46" t="s">
        <v>5053</v>
      </c>
      <c r="D347" s="46" t="s">
        <v>4964</v>
      </c>
      <c r="E347" s="46" t="s">
        <v>50</v>
      </c>
      <c r="F347" s="47">
        <v>-1116600</v>
      </c>
      <c r="G347" s="47">
        <v>-16407.320400000001</v>
      </c>
      <c r="H347" s="47">
        <v>-0.41</v>
      </c>
      <c r="I347" s="46"/>
    </row>
    <row r="348" spans="2:9" s="2" customFormat="1" ht="13.8" x14ac:dyDescent="0.3">
      <c r="B348" s="46">
        <v>2220472</v>
      </c>
      <c r="C348" s="46" t="s">
        <v>5054</v>
      </c>
      <c r="D348" s="46" t="s">
        <v>4964</v>
      </c>
      <c r="E348" s="46" t="s">
        <v>126</v>
      </c>
      <c r="F348" s="47">
        <v>-1945350</v>
      </c>
      <c r="G348" s="47">
        <v>-15784.5699</v>
      </c>
      <c r="H348" s="47">
        <v>-0.4</v>
      </c>
      <c r="I348" s="46"/>
    </row>
    <row r="349" spans="2:9" s="2" customFormat="1" ht="13.8" x14ac:dyDescent="0.3">
      <c r="B349" s="46">
        <v>2220348</v>
      </c>
      <c r="C349" s="46" t="s">
        <v>5055</v>
      </c>
      <c r="D349" s="46" t="s">
        <v>4964</v>
      </c>
      <c r="E349" s="46" t="s">
        <v>86</v>
      </c>
      <c r="F349" s="47">
        <v>-682875</v>
      </c>
      <c r="G349" s="47">
        <v>-14649.717375</v>
      </c>
      <c r="H349" s="47">
        <v>-0.37</v>
      </c>
      <c r="I349" s="46"/>
    </row>
    <row r="350" spans="2:9" s="2" customFormat="1" ht="13.8" x14ac:dyDescent="0.3">
      <c r="B350" s="46">
        <v>2220315</v>
      </c>
      <c r="C350" s="46" t="s">
        <v>5028</v>
      </c>
      <c r="D350" s="46" t="s">
        <v>4964</v>
      </c>
      <c r="E350" s="46" t="s">
        <v>72</v>
      </c>
      <c r="F350" s="47">
        <v>-9974250</v>
      </c>
      <c r="G350" s="47">
        <v>-14566.394700000001</v>
      </c>
      <c r="H350" s="47">
        <v>-0.37</v>
      </c>
      <c r="I350" s="46"/>
    </row>
    <row r="351" spans="2:9" s="2" customFormat="1" ht="13.8" x14ac:dyDescent="0.3">
      <c r="B351" s="46">
        <v>2220402</v>
      </c>
      <c r="C351" s="46" t="s">
        <v>4986</v>
      </c>
      <c r="D351" s="46" t="s">
        <v>4964</v>
      </c>
      <c r="E351" s="46" t="s">
        <v>194</v>
      </c>
      <c r="F351" s="47">
        <v>-9174000</v>
      </c>
      <c r="G351" s="47">
        <v>-14533.450800000001</v>
      </c>
      <c r="H351" s="47">
        <v>-0.36</v>
      </c>
      <c r="I351" s="46"/>
    </row>
    <row r="352" spans="2:9" s="2" customFormat="1" ht="13.8" x14ac:dyDescent="0.3">
      <c r="B352" s="46">
        <v>2220303</v>
      </c>
      <c r="C352" s="46" t="s">
        <v>5056</v>
      </c>
      <c r="D352" s="46" t="s">
        <v>4964</v>
      </c>
      <c r="E352" s="46" t="s">
        <v>126</v>
      </c>
      <c r="F352" s="47">
        <v>-4171500</v>
      </c>
      <c r="G352" s="47">
        <v>-14007.897000000001</v>
      </c>
      <c r="H352" s="47">
        <v>-0.35</v>
      </c>
      <c r="I352" s="46"/>
    </row>
    <row r="353" spans="2:9" s="2" customFormat="1" ht="13.8" x14ac:dyDescent="0.3">
      <c r="B353" s="46">
        <v>2220338</v>
      </c>
      <c r="C353" s="46" t="s">
        <v>4996</v>
      </c>
      <c r="D353" s="46" t="s">
        <v>4964</v>
      </c>
      <c r="E353" s="46" t="s">
        <v>253</v>
      </c>
      <c r="F353" s="47">
        <v>-1010800</v>
      </c>
      <c r="G353" s="47">
        <v>-13524.504000000001</v>
      </c>
      <c r="H353" s="47">
        <v>-0.34</v>
      </c>
      <c r="I353" s="46"/>
    </row>
    <row r="354" spans="2:9" s="2" customFormat="1" ht="13.8" x14ac:dyDescent="0.3">
      <c r="B354" s="46">
        <v>2220408</v>
      </c>
      <c r="C354" s="46" t="s">
        <v>5001</v>
      </c>
      <c r="D354" s="46" t="s">
        <v>4964</v>
      </c>
      <c r="E354" s="46" t="s">
        <v>149</v>
      </c>
      <c r="F354" s="47">
        <v>-1806000</v>
      </c>
      <c r="G354" s="47">
        <v>-13422.191999999999</v>
      </c>
      <c r="H354" s="47">
        <v>-0.34</v>
      </c>
      <c r="I354" s="46"/>
    </row>
    <row r="355" spans="2:9" s="2" customFormat="1" ht="13.8" x14ac:dyDescent="0.3">
      <c r="B355" s="46">
        <v>2220412</v>
      </c>
      <c r="C355" s="46" t="s">
        <v>5057</v>
      </c>
      <c r="D355" s="46" t="s">
        <v>4964</v>
      </c>
      <c r="E355" s="46" t="s">
        <v>90</v>
      </c>
      <c r="F355" s="47">
        <v>-3240900</v>
      </c>
      <c r="G355" s="47">
        <v>-13253.660550000001</v>
      </c>
      <c r="H355" s="47">
        <v>-0.33</v>
      </c>
      <c r="I355" s="46"/>
    </row>
    <row r="356" spans="2:9" s="2" customFormat="1" ht="13.8" x14ac:dyDescent="0.3">
      <c r="B356" s="46">
        <v>2220357</v>
      </c>
      <c r="C356" s="46" t="s">
        <v>5008</v>
      </c>
      <c r="D356" s="46" t="s">
        <v>4964</v>
      </c>
      <c r="E356" s="46" t="s">
        <v>134</v>
      </c>
      <c r="F356" s="47">
        <v>-385175</v>
      </c>
      <c r="G356" s="47">
        <v>-12938.413425000001</v>
      </c>
      <c r="H356" s="47">
        <v>-0.32</v>
      </c>
      <c r="I356" s="46"/>
    </row>
    <row r="357" spans="2:9" s="2" customFormat="1" ht="13.8" x14ac:dyDescent="0.3">
      <c r="B357" s="46">
        <v>2220511</v>
      </c>
      <c r="C357" s="46" t="s">
        <v>5058</v>
      </c>
      <c r="D357" s="46" t="s">
        <v>4964</v>
      </c>
      <c r="E357" s="46" t="s">
        <v>321</v>
      </c>
      <c r="F357" s="47">
        <v>-90450</v>
      </c>
      <c r="G357" s="47">
        <v>-12881.888999999999</v>
      </c>
      <c r="H357" s="47">
        <v>-0.32</v>
      </c>
      <c r="I357" s="46"/>
    </row>
    <row r="358" spans="2:9" s="2" customFormat="1" ht="13.8" x14ac:dyDescent="0.3">
      <c r="B358" s="46">
        <v>2220514</v>
      </c>
      <c r="C358" s="46" t="s">
        <v>5060</v>
      </c>
      <c r="D358" s="46" t="s">
        <v>4964</v>
      </c>
      <c r="E358" s="46" t="s">
        <v>90</v>
      </c>
      <c r="F358" s="47">
        <v>-1262300</v>
      </c>
      <c r="G358" s="47">
        <v>-12448.802600000001</v>
      </c>
      <c r="H358" s="47">
        <v>-0.31</v>
      </c>
      <c r="I358" s="46"/>
    </row>
    <row r="359" spans="2:9" s="2" customFormat="1" ht="13.8" x14ac:dyDescent="0.3">
      <c r="B359" s="46">
        <v>2220318</v>
      </c>
      <c r="C359" s="46" t="s">
        <v>4975</v>
      </c>
      <c r="D359" s="46" t="s">
        <v>4964</v>
      </c>
      <c r="E359" s="46" t="s">
        <v>558</v>
      </c>
      <c r="F359" s="47">
        <v>-13733775</v>
      </c>
      <c r="G359" s="47">
        <v>-12441.426772500001</v>
      </c>
      <c r="H359" s="47">
        <v>-0.31</v>
      </c>
      <c r="I359" s="46"/>
    </row>
    <row r="360" spans="2:9" s="2" customFormat="1" ht="13.8" x14ac:dyDescent="0.3">
      <c r="B360" s="46">
        <v>2220474</v>
      </c>
      <c r="C360" s="46" t="s">
        <v>5061</v>
      </c>
      <c r="D360" s="46" t="s">
        <v>4964</v>
      </c>
      <c r="E360" s="46" t="s">
        <v>134</v>
      </c>
      <c r="F360" s="47">
        <v>-2078575</v>
      </c>
      <c r="G360" s="47">
        <v>-12402.857024999999</v>
      </c>
      <c r="H360" s="47">
        <v>-0.31</v>
      </c>
      <c r="I360" s="46"/>
    </row>
    <row r="361" spans="2:9" s="2" customFormat="1" ht="13.8" x14ac:dyDescent="0.3">
      <c r="B361" s="46">
        <v>2220406</v>
      </c>
      <c r="C361" s="46" t="s">
        <v>5059</v>
      </c>
      <c r="D361" s="46" t="s">
        <v>4964</v>
      </c>
      <c r="E361" s="46" t="s">
        <v>134</v>
      </c>
      <c r="F361" s="47">
        <v>-3814200</v>
      </c>
      <c r="G361" s="47">
        <v>-12390.4287</v>
      </c>
      <c r="H361" s="47">
        <v>-0.31</v>
      </c>
      <c r="I361" s="46"/>
    </row>
    <row r="362" spans="2:9" s="2" customFormat="1" ht="13.8" x14ac:dyDescent="0.3">
      <c r="B362" s="46">
        <v>2220425</v>
      </c>
      <c r="C362" s="46" t="s">
        <v>4969</v>
      </c>
      <c r="D362" s="46" t="s">
        <v>4964</v>
      </c>
      <c r="E362" s="46" t="s">
        <v>43</v>
      </c>
      <c r="F362" s="47">
        <v>-4568825</v>
      </c>
      <c r="G362" s="47">
        <v>-12264.0969475</v>
      </c>
      <c r="H362" s="47">
        <v>-0.31</v>
      </c>
      <c r="I362" s="46"/>
    </row>
    <row r="363" spans="2:9" s="2" customFormat="1" ht="13.8" x14ac:dyDescent="0.3">
      <c r="B363" s="46">
        <v>2220326</v>
      </c>
      <c r="C363" s="46" t="s">
        <v>5029</v>
      </c>
      <c r="D363" s="46" t="s">
        <v>4964</v>
      </c>
      <c r="E363" s="46" t="s">
        <v>72</v>
      </c>
      <c r="F363" s="47">
        <v>-2867400</v>
      </c>
      <c r="G363" s="47">
        <v>-11998.6353</v>
      </c>
      <c r="H363" s="47">
        <v>-0.3</v>
      </c>
      <c r="I363" s="46"/>
    </row>
    <row r="364" spans="2:9" s="2" customFormat="1" ht="13.8" x14ac:dyDescent="0.3">
      <c r="B364" s="46">
        <v>2220455</v>
      </c>
      <c r="C364" s="46" t="s">
        <v>5062</v>
      </c>
      <c r="D364" s="46" t="s">
        <v>4964</v>
      </c>
      <c r="E364" s="46" t="s">
        <v>50</v>
      </c>
      <c r="F364" s="47">
        <v>-779200</v>
      </c>
      <c r="G364" s="47">
        <v>-11804.88</v>
      </c>
      <c r="H364" s="47">
        <v>-0.3</v>
      </c>
      <c r="I364" s="46"/>
    </row>
    <row r="365" spans="2:9" s="2" customFormat="1" ht="13.8" x14ac:dyDescent="0.3">
      <c r="B365" s="46">
        <v>2220379</v>
      </c>
      <c r="C365" s="46" t="s">
        <v>4998</v>
      </c>
      <c r="D365" s="46" t="s">
        <v>4964</v>
      </c>
      <c r="E365" s="46" t="s">
        <v>65</v>
      </c>
      <c r="F365" s="47">
        <v>-92600</v>
      </c>
      <c r="G365" s="47">
        <v>-11622.226000000001</v>
      </c>
      <c r="H365" s="47">
        <v>-0.28999999999999998</v>
      </c>
      <c r="I365" s="46"/>
    </row>
    <row r="366" spans="2:9" s="2" customFormat="1" ht="13.8" x14ac:dyDescent="0.3">
      <c r="B366" s="46">
        <v>2220302</v>
      </c>
      <c r="C366" s="46" t="s">
        <v>4995</v>
      </c>
      <c r="D366" s="46" t="s">
        <v>4964</v>
      </c>
      <c r="E366" s="46" t="s">
        <v>115</v>
      </c>
      <c r="F366" s="47">
        <v>-4848375</v>
      </c>
      <c r="G366" s="47">
        <v>-11592.464625000001</v>
      </c>
      <c r="H366" s="47">
        <v>-0.28999999999999998</v>
      </c>
      <c r="I366" s="46"/>
    </row>
    <row r="367" spans="2:9" s="2" customFormat="1" ht="13.8" x14ac:dyDescent="0.3">
      <c r="B367" s="46">
        <v>2220431</v>
      </c>
      <c r="C367" s="46" t="s">
        <v>4983</v>
      </c>
      <c r="D367" s="46" t="s">
        <v>4964</v>
      </c>
      <c r="E367" s="46" t="s">
        <v>43</v>
      </c>
      <c r="F367" s="47">
        <v>-4791150</v>
      </c>
      <c r="G367" s="47">
        <v>-11451.80673</v>
      </c>
      <c r="H367" s="47">
        <v>-0.28999999999999998</v>
      </c>
      <c r="I367" s="46"/>
    </row>
    <row r="368" spans="2:9" s="2" customFormat="1" ht="13.8" x14ac:dyDescent="0.3">
      <c r="B368" s="46">
        <v>2220328</v>
      </c>
      <c r="C368" s="46" t="s">
        <v>5063</v>
      </c>
      <c r="D368" s="46" t="s">
        <v>4964</v>
      </c>
      <c r="E368" s="46" t="s">
        <v>43</v>
      </c>
      <c r="F368" s="47">
        <v>-1516000</v>
      </c>
      <c r="G368" s="47">
        <v>-11310.118</v>
      </c>
      <c r="H368" s="47">
        <v>-0.28000000000000003</v>
      </c>
      <c r="I368" s="46"/>
    </row>
    <row r="369" spans="2:9" s="2" customFormat="1" ht="13.8" x14ac:dyDescent="0.3">
      <c r="B369" s="46">
        <v>2220299</v>
      </c>
      <c r="C369" s="46" t="s">
        <v>4997</v>
      </c>
      <c r="D369" s="46" t="s">
        <v>4964</v>
      </c>
      <c r="E369" s="46" t="s">
        <v>979</v>
      </c>
      <c r="F369" s="47">
        <v>-15889500</v>
      </c>
      <c r="G369" s="47">
        <v>-11129.005800000001</v>
      </c>
      <c r="H369" s="47">
        <v>-0.28000000000000003</v>
      </c>
      <c r="I369" s="46"/>
    </row>
    <row r="370" spans="2:9" s="2" customFormat="1" ht="13.8" x14ac:dyDescent="0.3">
      <c r="B370" s="46">
        <v>2220380</v>
      </c>
      <c r="C370" s="46" t="s">
        <v>4978</v>
      </c>
      <c r="D370" s="46" t="s">
        <v>4964</v>
      </c>
      <c r="E370" s="46" t="s">
        <v>90</v>
      </c>
      <c r="F370" s="47">
        <v>-4265600</v>
      </c>
      <c r="G370" s="47">
        <v>-10975.388800000001</v>
      </c>
      <c r="H370" s="47">
        <v>-0.28000000000000003</v>
      </c>
      <c r="I370" s="46"/>
    </row>
    <row r="371" spans="2:9" s="2" customFormat="1" ht="13.8" x14ac:dyDescent="0.3">
      <c r="B371" s="46">
        <v>2220361</v>
      </c>
      <c r="C371" s="46" t="s">
        <v>5064</v>
      </c>
      <c r="D371" s="46" t="s">
        <v>4964</v>
      </c>
      <c r="E371" s="46" t="s">
        <v>325</v>
      </c>
      <c r="F371" s="47">
        <v>-190375</v>
      </c>
      <c r="G371" s="47">
        <v>-10902.776250000001</v>
      </c>
      <c r="H371" s="47">
        <v>-0.27</v>
      </c>
      <c r="I371" s="46"/>
    </row>
    <row r="372" spans="2:9" s="2" customFormat="1" ht="13.8" x14ac:dyDescent="0.3">
      <c r="B372" s="46">
        <v>2220405</v>
      </c>
      <c r="C372" s="46" t="s">
        <v>5066</v>
      </c>
      <c r="D372" s="46" t="s">
        <v>4964</v>
      </c>
      <c r="E372" s="46" t="s">
        <v>138</v>
      </c>
      <c r="F372" s="47">
        <v>-1501000</v>
      </c>
      <c r="G372" s="47">
        <v>-10754.665000000001</v>
      </c>
      <c r="H372" s="47">
        <v>-0.27</v>
      </c>
      <c r="I372" s="46"/>
    </row>
    <row r="373" spans="2:9" s="2" customFormat="1" ht="13.8" x14ac:dyDescent="0.3">
      <c r="B373" s="46">
        <v>2220339</v>
      </c>
      <c r="C373" s="46" t="s">
        <v>5065</v>
      </c>
      <c r="D373" s="46" t="s">
        <v>4964</v>
      </c>
      <c r="E373" s="46" t="s">
        <v>325</v>
      </c>
      <c r="F373" s="47">
        <v>-474500</v>
      </c>
      <c r="G373" s="47">
        <v>-10713.261</v>
      </c>
      <c r="H373" s="47">
        <v>-0.27</v>
      </c>
      <c r="I373" s="46"/>
    </row>
    <row r="374" spans="2:9" s="2" customFormat="1" ht="13.8" x14ac:dyDescent="0.3">
      <c r="B374" s="46">
        <v>2220323</v>
      </c>
      <c r="C374" s="46" t="s">
        <v>5067</v>
      </c>
      <c r="D374" s="46" t="s">
        <v>4964</v>
      </c>
      <c r="E374" s="46" t="s">
        <v>558</v>
      </c>
      <c r="F374" s="47">
        <v>-767600</v>
      </c>
      <c r="G374" s="47">
        <v>-10599.788399999999</v>
      </c>
      <c r="H374" s="47">
        <v>-0.27</v>
      </c>
      <c r="I374" s="46"/>
    </row>
    <row r="375" spans="2:9" s="2" customFormat="1" ht="13.8" x14ac:dyDescent="0.3">
      <c r="B375" s="46">
        <v>2220367</v>
      </c>
      <c r="C375" s="46" t="s">
        <v>5068</v>
      </c>
      <c r="D375" s="46" t="s">
        <v>4964</v>
      </c>
      <c r="E375" s="46" t="s">
        <v>142</v>
      </c>
      <c r="F375" s="47">
        <v>-26025</v>
      </c>
      <c r="G375" s="47">
        <v>-10538.82375</v>
      </c>
      <c r="H375" s="47">
        <v>-0.26</v>
      </c>
      <c r="I375" s="46"/>
    </row>
    <row r="376" spans="2:9" s="2" customFormat="1" ht="13.8" x14ac:dyDescent="0.3">
      <c r="B376" s="46">
        <v>2220337</v>
      </c>
      <c r="C376" s="46" t="s">
        <v>5069</v>
      </c>
      <c r="D376" s="46" t="s">
        <v>4964</v>
      </c>
      <c r="E376" s="46" t="s">
        <v>138</v>
      </c>
      <c r="F376" s="47">
        <v>-139750</v>
      </c>
      <c r="G376" s="47">
        <v>-10505.706249999999</v>
      </c>
      <c r="H376" s="47">
        <v>-0.26</v>
      </c>
      <c r="I376" s="46"/>
    </row>
    <row r="377" spans="2:9" s="2" customFormat="1" ht="13.8" x14ac:dyDescent="0.3">
      <c r="B377" s="46">
        <v>2220510</v>
      </c>
      <c r="C377" s="46" t="s">
        <v>5070</v>
      </c>
      <c r="D377" s="46" t="s">
        <v>4964</v>
      </c>
      <c r="E377" s="46" t="s">
        <v>90</v>
      </c>
      <c r="F377" s="47">
        <v>-2130150</v>
      </c>
      <c r="G377" s="47">
        <v>-10197.028050000001</v>
      </c>
      <c r="H377" s="47">
        <v>-0.26</v>
      </c>
      <c r="I377" s="46"/>
    </row>
    <row r="378" spans="2:9" s="2" customFormat="1" ht="13.8" x14ac:dyDescent="0.3">
      <c r="B378" s="46">
        <v>2220498</v>
      </c>
      <c r="C378" s="46" t="s">
        <v>5071</v>
      </c>
      <c r="D378" s="46" t="s">
        <v>4964</v>
      </c>
      <c r="E378" s="46" t="s">
        <v>142</v>
      </c>
      <c r="F378" s="47">
        <v>-2198700</v>
      </c>
      <c r="G378" s="47">
        <v>-9919.43505</v>
      </c>
      <c r="H378" s="47">
        <v>-0.25</v>
      </c>
      <c r="I378" s="46"/>
    </row>
    <row r="379" spans="2:9" s="2" customFormat="1" ht="13.8" x14ac:dyDescent="0.3">
      <c r="B379" s="46">
        <v>2220308</v>
      </c>
      <c r="C379" s="46" t="s">
        <v>5072</v>
      </c>
      <c r="D379" s="46" t="s">
        <v>4964</v>
      </c>
      <c r="E379" s="46" t="s">
        <v>164</v>
      </c>
      <c r="F379" s="47">
        <v>-468050</v>
      </c>
      <c r="G379" s="47">
        <v>-9872.5786499999995</v>
      </c>
      <c r="H379" s="47">
        <v>-0.25</v>
      </c>
      <c r="I379" s="46"/>
    </row>
    <row r="380" spans="2:9" s="2" customFormat="1" ht="13.8" x14ac:dyDescent="0.3">
      <c r="B380" s="46">
        <v>2220454</v>
      </c>
      <c r="C380" s="46" t="s">
        <v>5006</v>
      </c>
      <c r="D380" s="46" t="s">
        <v>4964</v>
      </c>
      <c r="E380" s="46" t="s">
        <v>401</v>
      </c>
      <c r="F380" s="47">
        <v>-5399100</v>
      </c>
      <c r="G380" s="47">
        <v>-9575.8437599999997</v>
      </c>
      <c r="H380" s="47">
        <v>-0.24</v>
      </c>
      <c r="I380" s="46"/>
    </row>
    <row r="381" spans="2:9" s="2" customFormat="1" ht="13.8" x14ac:dyDescent="0.3">
      <c r="B381" s="46">
        <v>2220555</v>
      </c>
      <c r="C381" s="46" t="s">
        <v>5073</v>
      </c>
      <c r="D381" s="46" t="s">
        <v>4964</v>
      </c>
      <c r="E381" s="46" t="s">
        <v>90</v>
      </c>
      <c r="F381" s="47">
        <v>-2297100</v>
      </c>
      <c r="G381" s="47">
        <v>-9428.4469499999996</v>
      </c>
      <c r="H381" s="47">
        <v>-0.24</v>
      </c>
      <c r="I381" s="46"/>
    </row>
    <row r="382" spans="2:9" s="2" customFormat="1" ht="13.8" x14ac:dyDescent="0.3">
      <c r="B382" s="46">
        <v>2220397</v>
      </c>
      <c r="C382" s="46" t="s">
        <v>4976</v>
      </c>
      <c r="D382" s="46" t="s">
        <v>4964</v>
      </c>
      <c r="E382" s="46" t="s">
        <v>126</v>
      </c>
      <c r="F382" s="47">
        <v>-2330150</v>
      </c>
      <c r="G382" s="47">
        <v>-9313.6095499999992</v>
      </c>
      <c r="H382" s="47">
        <v>-0.23</v>
      </c>
      <c r="I382" s="46"/>
    </row>
    <row r="383" spans="2:9" s="2" customFormat="1" ht="13.8" x14ac:dyDescent="0.3">
      <c r="B383" s="46">
        <v>2220422</v>
      </c>
      <c r="C383" s="46" t="s">
        <v>5024</v>
      </c>
      <c r="D383" s="46" t="s">
        <v>4964</v>
      </c>
      <c r="E383" s="46" t="s">
        <v>86</v>
      </c>
      <c r="F383" s="47">
        <v>-527800</v>
      </c>
      <c r="G383" s="47">
        <v>-9045.9642000000003</v>
      </c>
      <c r="H383" s="47">
        <v>-0.23</v>
      </c>
      <c r="I383" s="46"/>
    </row>
    <row r="384" spans="2:9" s="2" customFormat="1" ht="13.8" x14ac:dyDescent="0.3">
      <c r="B384" s="46">
        <v>2220371</v>
      </c>
      <c r="C384" s="46" t="s">
        <v>5074</v>
      </c>
      <c r="D384" s="46" t="s">
        <v>4964</v>
      </c>
      <c r="E384" s="46" t="s">
        <v>50</v>
      </c>
      <c r="F384" s="47">
        <v>-321475</v>
      </c>
      <c r="G384" s="47">
        <v>-8998.0852500000001</v>
      </c>
      <c r="H384" s="47">
        <v>-0.23</v>
      </c>
      <c r="I384" s="46"/>
    </row>
    <row r="385" spans="2:9" s="2" customFormat="1" ht="13.8" x14ac:dyDescent="0.3">
      <c r="B385" s="46">
        <v>2220282</v>
      </c>
      <c r="C385" s="46" t="s">
        <v>4990</v>
      </c>
      <c r="D385" s="46" t="s">
        <v>4964</v>
      </c>
      <c r="E385" s="46" t="s">
        <v>72</v>
      </c>
      <c r="F385" s="47">
        <v>-2735375</v>
      </c>
      <c r="G385" s="47">
        <v>-8984.3391874999998</v>
      </c>
      <c r="H385" s="47">
        <v>-0.23</v>
      </c>
      <c r="I385" s="46"/>
    </row>
    <row r="386" spans="2:9" s="2" customFormat="1" ht="13.8" x14ac:dyDescent="0.3">
      <c r="B386" s="46">
        <v>2220344</v>
      </c>
      <c r="C386" s="46" t="s">
        <v>5077</v>
      </c>
      <c r="D386" s="46" t="s">
        <v>4964</v>
      </c>
      <c r="E386" s="46" t="s">
        <v>194</v>
      </c>
      <c r="F386" s="47">
        <v>-7120500</v>
      </c>
      <c r="G386" s="47">
        <v>-8857.902</v>
      </c>
      <c r="H386" s="47">
        <v>-0.22</v>
      </c>
      <c r="I386" s="46"/>
    </row>
    <row r="387" spans="2:9" s="2" customFormat="1" ht="13.8" x14ac:dyDescent="0.3">
      <c r="B387" s="46">
        <v>2220394</v>
      </c>
      <c r="C387" s="46" t="s">
        <v>5076</v>
      </c>
      <c r="D387" s="46" t="s">
        <v>4964</v>
      </c>
      <c r="E387" s="46" t="s">
        <v>90</v>
      </c>
      <c r="F387" s="47">
        <v>-1385175</v>
      </c>
      <c r="G387" s="47">
        <v>-8785.4724375000005</v>
      </c>
      <c r="H387" s="47">
        <v>-0.22</v>
      </c>
      <c r="I387" s="46"/>
    </row>
    <row r="388" spans="2:9" s="2" customFormat="1" ht="13.8" x14ac:dyDescent="0.3">
      <c r="B388" s="46">
        <v>2220390</v>
      </c>
      <c r="C388" s="46" t="s">
        <v>5025</v>
      </c>
      <c r="D388" s="46" t="s">
        <v>4964</v>
      </c>
      <c r="E388" s="46" t="s">
        <v>97</v>
      </c>
      <c r="F388" s="47">
        <v>-343800</v>
      </c>
      <c r="G388" s="47">
        <v>-8706.7350000000006</v>
      </c>
      <c r="H388" s="47">
        <v>-0.22</v>
      </c>
      <c r="I388" s="46"/>
    </row>
    <row r="389" spans="2:9" s="2" customFormat="1" ht="13.8" x14ac:dyDescent="0.3">
      <c r="B389" s="46">
        <v>2220464</v>
      </c>
      <c r="C389" s="46" t="s">
        <v>5078</v>
      </c>
      <c r="D389" s="46" t="s">
        <v>4964</v>
      </c>
      <c r="E389" s="46" t="s">
        <v>203</v>
      </c>
      <c r="F389" s="47">
        <v>-354750</v>
      </c>
      <c r="G389" s="47">
        <v>-8647.3860000000004</v>
      </c>
      <c r="H389" s="47">
        <v>-0.22</v>
      </c>
      <c r="I389" s="46"/>
    </row>
    <row r="390" spans="2:9" s="2" customFormat="1" ht="13.8" x14ac:dyDescent="0.3">
      <c r="B390" s="46">
        <v>2220501</v>
      </c>
      <c r="C390" s="46" t="s">
        <v>5075</v>
      </c>
      <c r="D390" s="46" t="s">
        <v>4964</v>
      </c>
      <c r="E390" s="46" t="s">
        <v>866</v>
      </c>
      <c r="F390" s="47">
        <v>-472850</v>
      </c>
      <c r="G390" s="47">
        <v>-8605.8700000000008</v>
      </c>
      <c r="H390" s="47">
        <v>-0.22</v>
      </c>
      <c r="I390" s="46"/>
    </row>
    <row r="391" spans="2:9" s="2" customFormat="1" ht="13.8" x14ac:dyDescent="0.3">
      <c r="B391" s="46">
        <v>2220353</v>
      </c>
      <c r="C391" s="46" t="s">
        <v>5079</v>
      </c>
      <c r="D391" s="46" t="s">
        <v>4964</v>
      </c>
      <c r="E391" s="46" t="s">
        <v>321</v>
      </c>
      <c r="F391" s="47">
        <v>-298000</v>
      </c>
      <c r="G391" s="47">
        <v>-8599.0879999999997</v>
      </c>
      <c r="H391" s="47">
        <v>-0.22</v>
      </c>
      <c r="I391" s="46"/>
    </row>
    <row r="392" spans="2:9" s="2" customFormat="1" ht="13.8" x14ac:dyDescent="0.3">
      <c r="B392" s="46">
        <v>2220330</v>
      </c>
      <c r="C392" s="46" t="s">
        <v>5082</v>
      </c>
      <c r="D392" s="46" t="s">
        <v>4964</v>
      </c>
      <c r="E392" s="46" t="s">
        <v>321</v>
      </c>
      <c r="F392" s="47">
        <v>-280000</v>
      </c>
      <c r="G392" s="47">
        <v>-8545.6</v>
      </c>
      <c r="H392" s="47">
        <v>-0.21</v>
      </c>
      <c r="I392" s="46"/>
    </row>
    <row r="393" spans="2:9" s="2" customFormat="1" ht="13.8" x14ac:dyDescent="0.3">
      <c r="B393" s="46">
        <v>2220340</v>
      </c>
      <c r="C393" s="46" t="s">
        <v>5080</v>
      </c>
      <c r="D393" s="46" t="s">
        <v>4964</v>
      </c>
      <c r="E393" s="46" t="s">
        <v>157</v>
      </c>
      <c r="F393" s="47">
        <v>-608250</v>
      </c>
      <c r="G393" s="47">
        <v>-8510.0257500000007</v>
      </c>
      <c r="H393" s="47">
        <v>-0.21</v>
      </c>
      <c r="I393" s="46"/>
    </row>
    <row r="394" spans="2:9" s="2" customFormat="1" ht="13.8" x14ac:dyDescent="0.3">
      <c r="B394" s="46">
        <v>2220376</v>
      </c>
      <c r="C394" s="46" t="s">
        <v>4985</v>
      </c>
      <c r="D394" s="46" t="s">
        <v>4964</v>
      </c>
      <c r="E394" s="46" t="s">
        <v>107</v>
      </c>
      <c r="F394" s="47">
        <v>-1227800</v>
      </c>
      <c r="G394" s="47">
        <v>-8351.4956000000002</v>
      </c>
      <c r="H394" s="47">
        <v>-0.21</v>
      </c>
      <c r="I394" s="46"/>
    </row>
    <row r="395" spans="2:9" s="2" customFormat="1" ht="13.8" x14ac:dyDescent="0.3">
      <c r="B395" s="46">
        <v>2220479</v>
      </c>
      <c r="C395" s="46" t="s">
        <v>5081</v>
      </c>
      <c r="D395" s="46" t="s">
        <v>4964</v>
      </c>
      <c r="E395" s="46" t="s">
        <v>138</v>
      </c>
      <c r="F395" s="47">
        <v>-664125</v>
      </c>
      <c r="G395" s="47">
        <v>-8311.5243750000009</v>
      </c>
      <c r="H395" s="47">
        <v>-0.21</v>
      </c>
      <c r="I395" s="46"/>
    </row>
    <row r="396" spans="2:9" s="2" customFormat="1" ht="13.8" x14ac:dyDescent="0.3">
      <c r="B396" s="46">
        <v>2220410</v>
      </c>
      <c r="C396" s="46" t="s">
        <v>4972</v>
      </c>
      <c r="D396" s="46" t="s">
        <v>4964</v>
      </c>
      <c r="E396" s="46" t="s">
        <v>257</v>
      </c>
      <c r="F396" s="47">
        <v>-2279700</v>
      </c>
      <c r="G396" s="47">
        <v>-8302.6674000000003</v>
      </c>
      <c r="H396" s="47">
        <v>-0.21</v>
      </c>
      <c r="I396" s="46"/>
    </row>
    <row r="397" spans="2:9" s="2" customFormat="1" ht="13.8" x14ac:dyDescent="0.3">
      <c r="B397" s="46">
        <v>2220322</v>
      </c>
      <c r="C397" s="46" t="s">
        <v>5010</v>
      </c>
      <c r="D397" s="46" t="s">
        <v>4964</v>
      </c>
      <c r="E397" s="46" t="s">
        <v>43</v>
      </c>
      <c r="F397" s="47">
        <v>-4065000</v>
      </c>
      <c r="G397" s="47">
        <v>-8231.625</v>
      </c>
      <c r="H397" s="47">
        <v>-0.21</v>
      </c>
      <c r="I397" s="46"/>
    </row>
    <row r="398" spans="2:9" s="2" customFormat="1" ht="13.8" x14ac:dyDescent="0.3">
      <c r="B398" s="46">
        <v>2220446</v>
      </c>
      <c r="C398" s="46" t="s">
        <v>5083</v>
      </c>
      <c r="D398" s="46" t="s">
        <v>4964</v>
      </c>
      <c r="E398" s="46" t="s">
        <v>50</v>
      </c>
      <c r="F398" s="47">
        <v>-154900</v>
      </c>
      <c r="G398" s="47">
        <v>-8019.9475000000002</v>
      </c>
      <c r="H398" s="47">
        <v>-0.2</v>
      </c>
      <c r="I398" s="46"/>
    </row>
    <row r="399" spans="2:9" s="2" customFormat="1" ht="13.8" x14ac:dyDescent="0.3">
      <c r="B399" s="46">
        <v>2220434</v>
      </c>
      <c r="C399" s="46" t="s">
        <v>5031</v>
      </c>
      <c r="D399" s="46" t="s">
        <v>4964</v>
      </c>
      <c r="E399" s="46" t="s">
        <v>194</v>
      </c>
      <c r="F399" s="47">
        <v>-803750</v>
      </c>
      <c r="G399" s="47">
        <v>-7762.2156249999998</v>
      </c>
      <c r="H399" s="47">
        <v>-0.19</v>
      </c>
      <c r="I399" s="46"/>
    </row>
    <row r="400" spans="2:9" s="2" customFormat="1" ht="13.8" x14ac:dyDescent="0.3">
      <c r="B400" s="46">
        <v>2220432</v>
      </c>
      <c r="C400" s="46" t="s">
        <v>4989</v>
      </c>
      <c r="D400" s="46" t="s">
        <v>4964</v>
      </c>
      <c r="E400" s="46" t="s">
        <v>142</v>
      </c>
      <c r="F400" s="47">
        <v>-7822800</v>
      </c>
      <c r="G400" s="47">
        <v>-7641.3110399999996</v>
      </c>
      <c r="H400" s="47">
        <v>-0.19</v>
      </c>
      <c r="I400" s="46"/>
    </row>
    <row r="401" spans="2:9" s="2" customFormat="1" ht="13.8" x14ac:dyDescent="0.3">
      <c r="B401" s="46">
        <v>2220407</v>
      </c>
      <c r="C401" s="46" t="s">
        <v>5013</v>
      </c>
      <c r="D401" s="46" t="s">
        <v>4964</v>
      </c>
      <c r="E401" s="46" t="s">
        <v>414</v>
      </c>
      <c r="F401" s="47">
        <v>-3152250</v>
      </c>
      <c r="G401" s="47">
        <v>-7596.6072750000003</v>
      </c>
      <c r="H401" s="47">
        <v>-0.19</v>
      </c>
      <c r="I401" s="46"/>
    </row>
    <row r="402" spans="2:9" s="2" customFormat="1" ht="13.8" x14ac:dyDescent="0.3">
      <c r="B402" s="46">
        <v>2220295</v>
      </c>
      <c r="C402" s="46" t="s">
        <v>5084</v>
      </c>
      <c r="D402" s="46" t="s">
        <v>4964</v>
      </c>
      <c r="E402" s="46" t="s">
        <v>43</v>
      </c>
      <c r="F402" s="47">
        <v>-4521600</v>
      </c>
      <c r="G402" s="47">
        <v>-7574.5843199999999</v>
      </c>
      <c r="H402" s="47">
        <v>-0.19</v>
      </c>
      <c r="I402" s="46"/>
    </row>
    <row r="403" spans="2:9" s="2" customFormat="1" ht="13.8" x14ac:dyDescent="0.3">
      <c r="B403" s="46">
        <v>2220506</v>
      </c>
      <c r="C403" s="46" t="s">
        <v>5085</v>
      </c>
      <c r="D403" s="46" t="s">
        <v>4964</v>
      </c>
      <c r="E403" s="46" t="s">
        <v>164</v>
      </c>
      <c r="F403" s="47">
        <v>-487900</v>
      </c>
      <c r="G403" s="47">
        <v>-7274.1010999999999</v>
      </c>
      <c r="H403" s="47">
        <v>-0.18</v>
      </c>
      <c r="I403" s="46"/>
    </row>
    <row r="404" spans="2:9" s="2" customFormat="1" ht="13.8" x14ac:dyDescent="0.3">
      <c r="B404" s="46">
        <v>2220349</v>
      </c>
      <c r="C404" s="46" t="s">
        <v>5086</v>
      </c>
      <c r="D404" s="46" t="s">
        <v>4964</v>
      </c>
      <c r="E404" s="46" t="s">
        <v>115</v>
      </c>
      <c r="F404" s="47">
        <v>-126625</v>
      </c>
      <c r="G404" s="47">
        <v>-6996.03125</v>
      </c>
      <c r="H404" s="47">
        <v>-0.18</v>
      </c>
      <c r="I404" s="46"/>
    </row>
    <row r="405" spans="2:9" s="2" customFormat="1" ht="13.8" x14ac:dyDescent="0.3">
      <c r="B405" s="46">
        <v>2220559</v>
      </c>
      <c r="C405" s="46" t="s">
        <v>5087</v>
      </c>
      <c r="D405" s="46" t="s">
        <v>4964</v>
      </c>
      <c r="E405" s="46" t="s">
        <v>90</v>
      </c>
      <c r="F405" s="47">
        <v>-1177000</v>
      </c>
      <c r="G405" s="47">
        <v>-6841.9009999999998</v>
      </c>
      <c r="H405" s="47">
        <v>-0.17</v>
      </c>
      <c r="I405" s="46"/>
    </row>
    <row r="406" spans="2:9" s="2" customFormat="1" ht="13.8" x14ac:dyDescent="0.3">
      <c r="B406" s="46">
        <v>2220567</v>
      </c>
      <c r="C406" s="46" t="s">
        <v>5089</v>
      </c>
      <c r="D406" s="46" t="s">
        <v>4964</v>
      </c>
      <c r="E406" s="46" t="s">
        <v>72</v>
      </c>
      <c r="F406" s="47">
        <v>-486000</v>
      </c>
      <c r="G406" s="47">
        <v>-6806.43</v>
      </c>
      <c r="H406" s="47">
        <v>-0.17</v>
      </c>
      <c r="I406" s="46"/>
    </row>
    <row r="407" spans="2:9" s="2" customFormat="1" ht="13.8" x14ac:dyDescent="0.3">
      <c r="B407" s="46">
        <v>2220365</v>
      </c>
      <c r="C407" s="46" t="s">
        <v>5088</v>
      </c>
      <c r="D407" s="46" t="s">
        <v>4964</v>
      </c>
      <c r="E407" s="46" t="s">
        <v>164</v>
      </c>
      <c r="F407" s="47">
        <v>-401450</v>
      </c>
      <c r="G407" s="47">
        <v>-6581.3712999999998</v>
      </c>
      <c r="H407" s="47">
        <v>-0.17</v>
      </c>
      <c r="I407" s="46"/>
    </row>
    <row r="408" spans="2:9" s="2" customFormat="1" ht="13.8" x14ac:dyDescent="0.3">
      <c r="B408" s="46">
        <v>2220457</v>
      </c>
      <c r="C408" s="46" t="s">
        <v>5022</v>
      </c>
      <c r="D408" s="46" t="s">
        <v>4964</v>
      </c>
      <c r="E408" s="46" t="s">
        <v>401</v>
      </c>
      <c r="F408" s="47">
        <v>-2264400</v>
      </c>
      <c r="G408" s="47">
        <v>-6562.2312000000002</v>
      </c>
      <c r="H408" s="47">
        <v>-0.16</v>
      </c>
      <c r="I408" s="46"/>
    </row>
    <row r="409" spans="2:9" s="2" customFormat="1" ht="13.8" x14ac:dyDescent="0.3">
      <c r="B409" s="46">
        <v>2220283</v>
      </c>
      <c r="C409" s="46" t="s">
        <v>5094</v>
      </c>
      <c r="D409" s="46" t="s">
        <v>4964</v>
      </c>
      <c r="E409" s="46" t="s">
        <v>90</v>
      </c>
      <c r="F409" s="47">
        <v>-1121000</v>
      </c>
      <c r="G409" s="47">
        <v>-6522.5384999999997</v>
      </c>
      <c r="H409" s="47">
        <v>-0.16</v>
      </c>
      <c r="I409" s="46"/>
    </row>
    <row r="410" spans="2:9" s="2" customFormat="1" ht="13.8" x14ac:dyDescent="0.3">
      <c r="B410" s="46">
        <v>2220286</v>
      </c>
      <c r="C410" s="46" t="s">
        <v>5092</v>
      </c>
      <c r="D410" s="46" t="s">
        <v>4964</v>
      </c>
      <c r="E410" s="46" t="s">
        <v>157</v>
      </c>
      <c r="F410" s="47">
        <v>-127900</v>
      </c>
      <c r="G410" s="47">
        <v>-6446.7995000000001</v>
      </c>
      <c r="H410" s="47">
        <v>-0.16</v>
      </c>
      <c r="I410" s="46"/>
    </row>
    <row r="411" spans="2:9" s="2" customFormat="1" ht="13.8" x14ac:dyDescent="0.3">
      <c r="B411" s="46">
        <v>2220351</v>
      </c>
      <c r="C411" s="46" t="s">
        <v>5091</v>
      </c>
      <c r="D411" s="46" t="s">
        <v>4964</v>
      </c>
      <c r="E411" s="46" t="s">
        <v>142</v>
      </c>
      <c r="F411" s="47">
        <v>-1663200</v>
      </c>
      <c r="G411" s="47">
        <v>-6414.9624000000003</v>
      </c>
      <c r="H411" s="47">
        <v>-0.16</v>
      </c>
      <c r="I411" s="46"/>
    </row>
    <row r="412" spans="2:9" s="2" customFormat="1" ht="13.8" x14ac:dyDescent="0.3">
      <c r="B412" s="46">
        <v>2220440</v>
      </c>
      <c r="C412" s="46" t="s">
        <v>5007</v>
      </c>
      <c r="D412" s="46" t="s">
        <v>4964</v>
      </c>
      <c r="E412" s="46" t="s">
        <v>149</v>
      </c>
      <c r="F412" s="47">
        <v>-880250</v>
      </c>
      <c r="G412" s="47">
        <v>-6410.8607499999998</v>
      </c>
      <c r="H412" s="47">
        <v>-0.16</v>
      </c>
      <c r="I412" s="46"/>
    </row>
    <row r="413" spans="2:9" s="2" customFormat="1" ht="13.8" x14ac:dyDescent="0.3">
      <c r="B413" s="46">
        <v>2220483</v>
      </c>
      <c r="C413" s="46" t="s">
        <v>5090</v>
      </c>
      <c r="D413" s="46" t="s">
        <v>4964</v>
      </c>
      <c r="E413" s="46" t="s">
        <v>253</v>
      </c>
      <c r="F413" s="47">
        <v>-1221800</v>
      </c>
      <c r="G413" s="47">
        <v>-6401.0101999999997</v>
      </c>
      <c r="H413" s="47">
        <v>-0.16</v>
      </c>
      <c r="I413" s="46"/>
    </row>
    <row r="414" spans="2:9" s="2" customFormat="1" ht="13.8" x14ac:dyDescent="0.3">
      <c r="B414" s="46">
        <v>2220350</v>
      </c>
      <c r="C414" s="46" t="s">
        <v>5093</v>
      </c>
      <c r="D414" s="46" t="s">
        <v>4964</v>
      </c>
      <c r="E414" s="46" t="s">
        <v>86</v>
      </c>
      <c r="F414" s="47">
        <v>-126875</v>
      </c>
      <c r="G414" s="47">
        <v>-6393.7387500000004</v>
      </c>
      <c r="H414" s="47">
        <v>-0.16</v>
      </c>
      <c r="I414" s="46"/>
    </row>
    <row r="415" spans="2:9" s="2" customFormat="1" ht="13.8" x14ac:dyDescent="0.3">
      <c r="B415" s="46">
        <v>2220333</v>
      </c>
      <c r="C415" s="46" t="s">
        <v>5097</v>
      </c>
      <c r="D415" s="46" t="s">
        <v>4964</v>
      </c>
      <c r="E415" s="46" t="s">
        <v>86</v>
      </c>
      <c r="F415" s="47">
        <v>-698700</v>
      </c>
      <c r="G415" s="47">
        <v>-6134.5860000000002</v>
      </c>
      <c r="H415" s="47">
        <v>-0.15</v>
      </c>
      <c r="I415" s="46"/>
    </row>
    <row r="416" spans="2:9" s="2" customFormat="1" ht="13.8" x14ac:dyDescent="0.3">
      <c r="B416" s="46">
        <v>2220321</v>
      </c>
      <c r="C416" s="46" t="s">
        <v>5095</v>
      </c>
      <c r="D416" s="46" t="s">
        <v>4964</v>
      </c>
      <c r="E416" s="46" t="s">
        <v>86</v>
      </c>
      <c r="F416" s="47">
        <v>-383625</v>
      </c>
      <c r="G416" s="47">
        <v>-5987.6189999999997</v>
      </c>
      <c r="H416" s="47">
        <v>-0.15</v>
      </c>
      <c r="I416" s="46"/>
    </row>
    <row r="417" spans="2:9" s="2" customFormat="1" ht="13.8" x14ac:dyDescent="0.3">
      <c r="B417" s="46">
        <v>2220386</v>
      </c>
      <c r="C417" s="46" t="s">
        <v>5096</v>
      </c>
      <c r="D417" s="46" t="s">
        <v>4964</v>
      </c>
      <c r="E417" s="46" t="s">
        <v>321</v>
      </c>
      <c r="F417" s="47">
        <v>-599300</v>
      </c>
      <c r="G417" s="47">
        <v>-5912.3941500000001</v>
      </c>
      <c r="H417" s="47">
        <v>-0.15</v>
      </c>
      <c r="I417" s="46"/>
    </row>
    <row r="418" spans="2:9" s="2" customFormat="1" ht="13.8" x14ac:dyDescent="0.3">
      <c r="B418" s="46">
        <v>2220369</v>
      </c>
      <c r="C418" s="46" t="s">
        <v>4999</v>
      </c>
      <c r="D418" s="46" t="s">
        <v>4964</v>
      </c>
      <c r="E418" s="46" t="s">
        <v>65</v>
      </c>
      <c r="F418" s="47">
        <v>-72075</v>
      </c>
      <c r="G418" s="47">
        <v>-5802.7582499999999</v>
      </c>
      <c r="H418" s="47">
        <v>-0.15</v>
      </c>
      <c r="I418" s="46"/>
    </row>
    <row r="419" spans="2:9" s="2" customFormat="1" ht="13.8" x14ac:dyDescent="0.3">
      <c r="B419" s="46">
        <v>2220572</v>
      </c>
      <c r="C419" s="46" t="s">
        <v>5098</v>
      </c>
      <c r="D419" s="46" t="s">
        <v>4964</v>
      </c>
      <c r="E419" s="46" t="s">
        <v>194</v>
      </c>
      <c r="F419" s="47">
        <v>-4465000</v>
      </c>
      <c r="G419" s="47">
        <v>-5535.2605000000003</v>
      </c>
      <c r="H419" s="47">
        <v>-0.14000000000000001</v>
      </c>
      <c r="I419" s="46"/>
    </row>
    <row r="420" spans="2:9" s="2" customFormat="1" ht="13.8" x14ac:dyDescent="0.3">
      <c r="B420" s="46">
        <v>2220301</v>
      </c>
      <c r="C420" s="46" t="s">
        <v>5019</v>
      </c>
      <c r="D420" s="46" t="s">
        <v>4964</v>
      </c>
      <c r="E420" s="46" t="s">
        <v>196</v>
      </c>
      <c r="F420" s="47">
        <v>-91800</v>
      </c>
      <c r="G420" s="47">
        <v>-5398.299</v>
      </c>
      <c r="H420" s="47">
        <v>-0.14000000000000001</v>
      </c>
      <c r="I420" s="46"/>
    </row>
    <row r="421" spans="2:9" s="2" customFormat="1" ht="13.8" x14ac:dyDescent="0.3">
      <c r="B421" s="46">
        <v>2220383</v>
      </c>
      <c r="C421" s="46" t="s">
        <v>4971</v>
      </c>
      <c r="D421" s="46" t="s">
        <v>4964</v>
      </c>
      <c r="E421" s="46" t="s">
        <v>107</v>
      </c>
      <c r="F421" s="47">
        <v>-2887500</v>
      </c>
      <c r="G421" s="47">
        <v>-5367.8625000000002</v>
      </c>
      <c r="H421" s="47">
        <v>-0.13</v>
      </c>
      <c r="I421" s="46"/>
    </row>
    <row r="422" spans="2:9" s="2" customFormat="1" ht="13.8" x14ac:dyDescent="0.3">
      <c r="B422" s="46">
        <v>2220395</v>
      </c>
      <c r="C422" s="46" t="s">
        <v>5101</v>
      </c>
      <c r="D422" s="46" t="s">
        <v>4964</v>
      </c>
      <c r="E422" s="46" t="s">
        <v>82</v>
      </c>
      <c r="F422" s="47">
        <v>-866725</v>
      </c>
      <c r="G422" s="47">
        <v>-5358.9606750000003</v>
      </c>
      <c r="H422" s="47">
        <v>-0.13</v>
      </c>
      <c r="I422" s="46"/>
    </row>
    <row r="423" spans="2:9" s="2" customFormat="1" ht="13.8" x14ac:dyDescent="0.3">
      <c r="B423" s="46">
        <v>2220309</v>
      </c>
      <c r="C423" s="46" t="s">
        <v>5100</v>
      </c>
      <c r="D423" s="46" t="s">
        <v>4964</v>
      </c>
      <c r="E423" s="46" t="s">
        <v>61</v>
      </c>
      <c r="F423" s="47">
        <v>-233675</v>
      </c>
      <c r="G423" s="47">
        <v>-5248.1068249999998</v>
      </c>
      <c r="H423" s="47">
        <v>-0.13</v>
      </c>
      <c r="I423" s="46"/>
    </row>
    <row r="424" spans="2:9" s="2" customFormat="1" ht="13.8" x14ac:dyDescent="0.3">
      <c r="B424" s="46">
        <v>2220491</v>
      </c>
      <c r="C424" s="46" t="s">
        <v>5099</v>
      </c>
      <c r="D424" s="46" t="s">
        <v>4964</v>
      </c>
      <c r="E424" s="46" t="s">
        <v>115</v>
      </c>
      <c r="F424" s="47">
        <v>-786250</v>
      </c>
      <c r="G424" s="47">
        <v>-5222.2725</v>
      </c>
      <c r="H424" s="47">
        <v>-0.13</v>
      </c>
      <c r="I424" s="46"/>
    </row>
    <row r="425" spans="2:9" s="2" customFormat="1" ht="13.8" x14ac:dyDescent="0.3">
      <c r="B425" s="46">
        <v>2220336</v>
      </c>
      <c r="C425" s="46" t="s">
        <v>5102</v>
      </c>
      <c r="D425" s="46" t="s">
        <v>4964</v>
      </c>
      <c r="E425" s="46" t="s">
        <v>86</v>
      </c>
      <c r="F425" s="47">
        <v>-1053500</v>
      </c>
      <c r="G425" s="47">
        <v>-5023.0879999999997</v>
      </c>
      <c r="H425" s="47">
        <v>-0.13</v>
      </c>
      <c r="I425" s="46"/>
    </row>
    <row r="426" spans="2:9" s="2" customFormat="1" ht="13.8" x14ac:dyDescent="0.3">
      <c r="B426" s="46">
        <v>2220480</v>
      </c>
      <c r="C426" s="46" t="s">
        <v>5105</v>
      </c>
      <c r="D426" s="46" t="s">
        <v>4964</v>
      </c>
      <c r="E426" s="46" t="s">
        <v>164</v>
      </c>
      <c r="F426" s="47">
        <v>-391500</v>
      </c>
      <c r="G426" s="47">
        <v>-4835.808</v>
      </c>
      <c r="H426" s="47">
        <v>-0.12</v>
      </c>
      <c r="I426" s="46"/>
    </row>
    <row r="427" spans="2:9" s="2" customFormat="1" ht="13.8" x14ac:dyDescent="0.3">
      <c r="B427" s="46">
        <v>2220415</v>
      </c>
      <c r="C427" s="46" t="s">
        <v>5103</v>
      </c>
      <c r="D427" s="46" t="s">
        <v>4964</v>
      </c>
      <c r="E427" s="46" t="s">
        <v>90</v>
      </c>
      <c r="F427" s="47">
        <v>-1893000</v>
      </c>
      <c r="G427" s="47">
        <v>-4815.7920000000004</v>
      </c>
      <c r="H427" s="47">
        <v>-0.12</v>
      </c>
      <c r="I427" s="46"/>
    </row>
    <row r="428" spans="2:9" s="2" customFormat="1" ht="13.8" x14ac:dyDescent="0.3">
      <c r="B428" s="46">
        <v>2220505</v>
      </c>
      <c r="C428" s="46" t="s">
        <v>5104</v>
      </c>
      <c r="D428" s="46" t="s">
        <v>4964</v>
      </c>
      <c r="E428" s="46" t="s">
        <v>54</v>
      </c>
      <c r="F428" s="47">
        <v>-4348500</v>
      </c>
      <c r="G428" s="47">
        <v>-4725.5149499999998</v>
      </c>
      <c r="H428" s="47">
        <v>-0.12</v>
      </c>
      <c r="I428" s="46"/>
    </row>
    <row r="429" spans="2:9" s="2" customFormat="1" ht="13.8" x14ac:dyDescent="0.3">
      <c r="B429" s="46">
        <v>2220530</v>
      </c>
      <c r="C429" s="46" t="s">
        <v>5106</v>
      </c>
      <c r="D429" s="46" t="s">
        <v>4964</v>
      </c>
      <c r="E429" s="46" t="s">
        <v>153</v>
      </c>
      <c r="F429" s="47">
        <v>-163450</v>
      </c>
      <c r="G429" s="47">
        <v>-4542.2754999999997</v>
      </c>
      <c r="H429" s="47">
        <v>-0.11</v>
      </c>
      <c r="I429" s="46"/>
    </row>
    <row r="430" spans="2:9" s="2" customFormat="1" ht="13.8" x14ac:dyDescent="0.3">
      <c r="B430" s="46">
        <v>2220347</v>
      </c>
      <c r="C430" s="46" t="s">
        <v>5015</v>
      </c>
      <c r="D430" s="46" t="s">
        <v>4964</v>
      </c>
      <c r="E430" s="46" t="s">
        <v>86</v>
      </c>
      <c r="F430" s="47">
        <v>-1130000</v>
      </c>
      <c r="G430" s="47">
        <v>-4447.1149999999998</v>
      </c>
      <c r="H430" s="47">
        <v>-0.11</v>
      </c>
      <c r="I430" s="46"/>
    </row>
    <row r="431" spans="2:9" s="2" customFormat="1" ht="13.8" x14ac:dyDescent="0.3">
      <c r="B431" s="46">
        <v>2220465</v>
      </c>
      <c r="C431" s="46" t="s">
        <v>5107</v>
      </c>
      <c r="D431" s="46" t="s">
        <v>4964</v>
      </c>
      <c r="E431" s="46" t="s">
        <v>203</v>
      </c>
      <c r="F431" s="47">
        <v>-114450</v>
      </c>
      <c r="G431" s="47">
        <v>-4289.7004500000003</v>
      </c>
      <c r="H431" s="47">
        <v>-0.11</v>
      </c>
      <c r="I431" s="46"/>
    </row>
    <row r="432" spans="2:9" s="2" customFormat="1" ht="13.8" x14ac:dyDescent="0.3">
      <c r="B432" s="46">
        <v>2220449</v>
      </c>
      <c r="C432" s="46" t="s">
        <v>5108</v>
      </c>
      <c r="D432" s="46" t="s">
        <v>4964</v>
      </c>
      <c r="E432" s="46" t="s">
        <v>61</v>
      </c>
      <c r="F432" s="47">
        <v>-13700</v>
      </c>
      <c r="G432" s="47">
        <v>-4230.5600000000004</v>
      </c>
      <c r="H432" s="47">
        <v>-0.11</v>
      </c>
      <c r="I432" s="46"/>
    </row>
    <row r="433" spans="2:9" s="2" customFormat="1" ht="13.8" x14ac:dyDescent="0.3">
      <c r="B433" s="46">
        <v>2220437</v>
      </c>
      <c r="C433" s="46" t="s">
        <v>5109</v>
      </c>
      <c r="D433" s="46" t="s">
        <v>4964</v>
      </c>
      <c r="E433" s="46" t="s">
        <v>499</v>
      </c>
      <c r="F433" s="47">
        <v>-590400</v>
      </c>
      <c r="G433" s="47">
        <v>-4163.7960000000003</v>
      </c>
      <c r="H433" s="47">
        <v>-0.1</v>
      </c>
      <c r="I433" s="46"/>
    </row>
    <row r="434" spans="2:9" s="2" customFormat="1" ht="13.8" x14ac:dyDescent="0.3">
      <c r="B434" s="46">
        <v>2220360</v>
      </c>
      <c r="C434" s="46" t="s">
        <v>5005</v>
      </c>
      <c r="D434" s="46" t="s">
        <v>4964</v>
      </c>
      <c r="E434" s="46" t="s">
        <v>122</v>
      </c>
      <c r="F434" s="47">
        <v>-59000</v>
      </c>
      <c r="G434" s="47">
        <v>-4033.83</v>
      </c>
      <c r="H434" s="47">
        <v>-0.1</v>
      </c>
      <c r="I434" s="46"/>
    </row>
    <row r="435" spans="2:9" s="2" customFormat="1" ht="13.8" x14ac:dyDescent="0.3">
      <c r="B435" s="46">
        <v>2220325</v>
      </c>
      <c r="C435" s="46" t="s">
        <v>5110</v>
      </c>
      <c r="D435" s="46" t="s">
        <v>4964</v>
      </c>
      <c r="E435" s="46" t="s">
        <v>171</v>
      </c>
      <c r="F435" s="47">
        <v>-175500</v>
      </c>
      <c r="G435" s="47">
        <v>-3962.79</v>
      </c>
      <c r="H435" s="47">
        <v>-0.1</v>
      </c>
      <c r="I435" s="46"/>
    </row>
    <row r="436" spans="2:9" s="2" customFormat="1" ht="13.8" x14ac:dyDescent="0.3">
      <c r="B436" s="46">
        <v>2220389</v>
      </c>
      <c r="C436" s="46" t="s">
        <v>5112</v>
      </c>
      <c r="D436" s="46" t="s">
        <v>4964</v>
      </c>
      <c r="E436" s="46" t="s">
        <v>86</v>
      </c>
      <c r="F436" s="47">
        <v>-98500</v>
      </c>
      <c r="G436" s="47">
        <v>-3698.0839999999998</v>
      </c>
      <c r="H436" s="47">
        <v>-0.09</v>
      </c>
      <c r="I436" s="46"/>
    </row>
    <row r="437" spans="2:9" s="2" customFormat="1" ht="13.8" x14ac:dyDescent="0.3">
      <c r="B437" s="46">
        <v>2220509</v>
      </c>
      <c r="C437" s="46" t="s">
        <v>5016</v>
      </c>
      <c r="D437" s="46" t="s">
        <v>4964</v>
      </c>
      <c r="E437" s="46" t="s">
        <v>130</v>
      </c>
      <c r="F437" s="47">
        <v>-515200</v>
      </c>
      <c r="G437" s="47">
        <v>-3637.3119999999999</v>
      </c>
      <c r="H437" s="47">
        <v>-0.09</v>
      </c>
      <c r="I437" s="46"/>
    </row>
    <row r="438" spans="2:9" s="2" customFormat="1" ht="13.8" x14ac:dyDescent="0.3">
      <c r="B438" s="46">
        <v>2220549</v>
      </c>
      <c r="C438" s="46" t="s">
        <v>5111</v>
      </c>
      <c r="D438" s="46" t="s">
        <v>4964</v>
      </c>
      <c r="E438" s="46" t="s">
        <v>50</v>
      </c>
      <c r="F438" s="47">
        <v>-238000</v>
      </c>
      <c r="G438" s="47">
        <v>-3625.692</v>
      </c>
      <c r="H438" s="47">
        <v>-0.09</v>
      </c>
      <c r="I438" s="46"/>
    </row>
    <row r="439" spans="2:9" s="2" customFormat="1" ht="13.8" x14ac:dyDescent="0.3">
      <c r="B439" s="46">
        <v>2220373</v>
      </c>
      <c r="C439" s="46" t="s">
        <v>5113</v>
      </c>
      <c r="D439" s="46" t="s">
        <v>4964</v>
      </c>
      <c r="E439" s="46" t="s">
        <v>90</v>
      </c>
      <c r="F439" s="47">
        <v>-243750</v>
      </c>
      <c r="G439" s="47">
        <v>-3477.8249999999998</v>
      </c>
      <c r="H439" s="47">
        <v>-0.09</v>
      </c>
      <c r="I439" s="46"/>
    </row>
    <row r="440" spans="2:9" s="2" customFormat="1" ht="13.8" x14ac:dyDescent="0.3">
      <c r="B440" s="46">
        <v>2220444</v>
      </c>
      <c r="C440" s="46" t="s">
        <v>5114</v>
      </c>
      <c r="D440" s="46" t="s">
        <v>4964</v>
      </c>
      <c r="E440" s="46" t="s">
        <v>82</v>
      </c>
      <c r="F440" s="47">
        <v>-226400</v>
      </c>
      <c r="G440" s="47">
        <v>-3411.848</v>
      </c>
      <c r="H440" s="47">
        <v>-0.09</v>
      </c>
      <c r="I440" s="46"/>
    </row>
    <row r="441" spans="2:9" s="2" customFormat="1" ht="13.8" x14ac:dyDescent="0.3">
      <c r="B441" s="46">
        <v>2220358</v>
      </c>
      <c r="C441" s="46" t="s">
        <v>5115</v>
      </c>
      <c r="D441" s="46" t="s">
        <v>4964</v>
      </c>
      <c r="E441" s="46" t="s">
        <v>203</v>
      </c>
      <c r="F441" s="47">
        <v>-2456250</v>
      </c>
      <c r="G441" s="47">
        <v>-3342.2193750000001</v>
      </c>
      <c r="H441" s="47">
        <v>-0.08</v>
      </c>
      <c r="I441" s="46"/>
    </row>
    <row r="442" spans="2:9" s="2" customFormat="1" ht="13.8" x14ac:dyDescent="0.3">
      <c r="B442" s="46">
        <v>2220430</v>
      </c>
      <c r="C442" s="46" t="s">
        <v>5020</v>
      </c>
      <c r="D442" s="46" t="s">
        <v>4964</v>
      </c>
      <c r="E442" s="46" t="s">
        <v>122</v>
      </c>
      <c r="F442" s="47">
        <v>-86000</v>
      </c>
      <c r="G442" s="47">
        <v>-3075.0160000000001</v>
      </c>
      <c r="H442" s="47">
        <v>-0.08</v>
      </c>
      <c r="I442" s="46"/>
    </row>
    <row r="443" spans="2:9" s="2" customFormat="1" ht="13.8" x14ac:dyDescent="0.3">
      <c r="B443" s="46">
        <v>2220342</v>
      </c>
      <c r="C443" s="46" t="s">
        <v>5116</v>
      </c>
      <c r="D443" s="46" t="s">
        <v>4964</v>
      </c>
      <c r="E443" s="46" t="s">
        <v>196</v>
      </c>
      <c r="F443" s="47">
        <v>-530000</v>
      </c>
      <c r="G443" s="47">
        <v>-3070.82</v>
      </c>
      <c r="H443" s="47">
        <v>-0.08</v>
      </c>
      <c r="I443" s="46"/>
    </row>
    <row r="444" spans="2:9" s="2" customFormat="1" ht="13.8" x14ac:dyDescent="0.3">
      <c r="B444" s="46">
        <v>2220456</v>
      </c>
      <c r="C444" s="46" t="s">
        <v>5027</v>
      </c>
      <c r="D444" s="46" t="s">
        <v>4964</v>
      </c>
      <c r="E444" s="46" t="s">
        <v>231</v>
      </c>
      <c r="F444" s="47">
        <v>-2500000</v>
      </c>
      <c r="G444" s="47">
        <v>-3043.75</v>
      </c>
      <c r="H444" s="47">
        <v>-0.08</v>
      </c>
      <c r="I444" s="46"/>
    </row>
    <row r="445" spans="2:9" s="2" customFormat="1" ht="13.8" x14ac:dyDescent="0.3">
      <c r="B445" s="46">
        <v>2220427</v>
      </c>
      <c r="C445" s="46" t="s">
        <v>5120</v>
      </c>
      <c r="D445" s="46" t="s">
        <v>4964</v>
      </c>
      <c r="E445" s="46" t="s">
        <v>203</v>
      </c>
      <c r="F445" s="47">
        <v>-38375</v>
      </c>
      <c r="G445" s="47">
        <v>-2953.9156250000001</v>
      </c>
      <c r="H445" s="47">
        <v>-7.0000000000000007E-2</v>
      </c>
      <c r="I445" s="46"/>
    </row>
    <row r="446" spans="2:9" s="2" customFormat="1" ht="13.8" x14ac:dyDescent="0.3">
      <c r="B446" s="46">
        <v>2220504</v>
      </c>
      <c r="C446" s="46" t="s">
        <v>5124</v>
      </c>
      <c r="D446" s="46" t="s">
        <v>4964</v>
      </c>
      <c r="E446" s="46" t="s">
        <v>130</v>
      </c>
      <c r="F446" s="47">
        <v>-236725</v>
      </c>
      <c r="G446" s="47">
        <v>-2869.5804499999999</v>
      </c>
      <c r="H446" s="47">
        <v>-7.0000000000000007E-2</v>
      </c>
      <c r="I446" s="46"/>
    </row>
    <row r="447" spans="2:9" s="2" customFormat="1" ht="13.8" x14ac:dyDescent="0.3">
      <c r="B447" s="46">
        <v>2220475</v>
      </c>
      <c r="C447" s="46" t="s">
        <v>5122</v>
      </c>
      <c r="D447" s="46" t="s">
        <v>4964</v>
      </c>
      <c r="E447" s="46" t="s">
        <v>54</v>
      </c>
      <c r="F447" s="47">
        <v>-6292825</v>
      </c>
      <c r="G447" s="47">
        <v>-2848.7618775000001</v>
      </c>
      <c r="H447" s="47">
        <v>-7.0000000000000007E-2</v>
      </c>
      <c r="I447" s="46"/>
    </row>
    <row r="448" spans="2:9" s="2" customFormat="1" ht="13.8" x14ac:dyDescent="0.3">
      <c r="B448" s="46">
        <v>2220467</v>
      </c>
      <c r="C448" s="46" t="s">
        <v>5125</v>
      </c>
      <c r="D448" s="46" t="s">
        <v>4964</v>
      </c>
      <c r="E448" s="46" t="s">
        <v>142</v>
      </c>
      <c r="F448" s="47">
        <v>-98400</v>
      </c>
      <c r="G448" s="47">
        <v>-2807.0567999999998</v>
      </c>
      <c r="H448" s="47">
        <v>-7.0000000000000007E-2</v>
      </c>
      <c r="I448" s="46"/>
    </row>
    <row r="449" spans="2:9" s="2" customFormat="1" ht="13.8" x14ac:dyDescent="0.3">
      <c r="B449" s="46">
        <v>2220359</v>
      </c>
      <c r="C449" s="46" t="s">
        <v>5003</v>
      </c>
      <c r="D449" s="46" t="s">
        <v>4964</v>
      </c>
      <c r="E449" s="46" t="s">
        <v>82</v>
      </c>
      <c r="F449" s="47">
        <v>-148875</v>
      </c>
      <c r="G449" s="47">
        <v>-2753.5920000000001</v>
      </c>
      <c r="H449" s="47">
        <v>-7.0000000000000007E-2</v>
      </c>
      <c r="I449" s="46"/>
    </row>
    <row r="450" spans="2:9" s="2" customFormat="1" ht="13.8" x14ac:dyDescent="0.3">
      <c r="B450" s="46">
        <v>2220569</v>
      </c>
      <c r="C450" s="46" t="s">
        <v>5117</v>
      </c>
      <c r="D450" s="46" t="s">
        <v>4964</v>
      </c>
      <c r="E450" s="46" t="s">
        <v>50</v>
      </c>
      <c r="F450" s="47">
        <v>-89075</v>
      </c>
      <c r="G450" s="47">
        <v>-2734.869725</v>
      </c>
      <c r="H450" s="47">
        <v>-7.0000000000000007E-2</v>
      </c>
      <c r="I450" s="46"/>
    </row>
    <row r="451" spans="2:9" s="2" customFormat="1" ht="13.8" x14ac:dyDescent="0.3">
      <c r="B451" s="46">
        <v>2220468</v>
      </c>
      <c r="C451" s="46" t="s">
        <v>5121</v>
      </c>
      <c r="D451" s="46" t="s">
        <v>4964</v>
      </c>
      <c r="E451" s="46" t="s">
        <v>203</v>
      </c>
      <c r="F451" s="47">
        <v>-184775</v>
      </c>
      <c r="G451" s="47">
        <v>-2727.279</v>
      </c>
      <c r="H451" s="47">
        <v>-7.0000000000000007E-2</v>
      </c>
      <c r="I451" s="46"/>
    </row>
    <row r="452" spans="2:9" s="2" customFormat="1" ht="13.8" x14ac:dyDescent="0.3">
      <c r="B452" s="46">
        <v>2220423</v>
      </c>
      <c r="C452" s="46" t="s">
        <v>5119</v>
      </c>
      <c r="D452" s="46" t="s">
        <v>4964</v>
      </c>
      <c r="E452" s="46" t="s">
        <v>65</v>
      </c>
      <c r="F452" s="47">
        <v>-49875</v>
      </c>
      <c r="G452" s="47">
        <v>-2705.4693750000001</v>
      </c>
      <c r="H452" s="47">
        <v>-7.0000000000000007E-2</v>
      </c>
      <c r="I452" s="46"/>
    </row>
    <row r="453" spans="2:9" s="2" customFormat="1" ht="13.8" x14ac:dyDescent="0.3">
      <c r="B453" s="46">
        <v>2220496</v>
      </c>
      <c r="C453" s="46" t="s">
        <v>5123</v>
      </c>
      <c r="D453" s="46" t="s">
        <v>4964</v>
      </c>
      <c r="E453" s="46" t="s">
        <v>126</v>
      </c>
      <c r="F453" s="47">
        <v>-3219200</v>
      </c>
      <c r="G453" s="47">
        <v>-2679.6620800000001</v>
      </c>
      <c r="H453" s="47">
        <v>-7.0000000000000007E-2</v>
      </c>
      <c r="I453" s="46"/>
    </row>
    <row r="454" spans="2:9" s="2" customFormat="1" ht="13.8" x14ac:dyDescent="0.3">
      <c r="B454" s="46">
        <v>2220570</v>
      </c>
      <c r="C454" s="46" t="s">
        <v>5118</v>
      </c>
      <c r="D454" s="46" t="s">
        <v>4964</v>
      </c>
      <c r="E454" s="46" t="s">
        <v>90</v>
      </c>
      <c r="F454" s="47">
        <v>-782550</v>
      </c>
      <c r="G454" s="47">
        <v>-2603.1525750000001</v>
      </c>
      <c r="H454" s="47">
        <v>-7.0000000000000007E-2</v>
      </c>
      <c r="I454" s="46"/>
    </row>
    <row r="455" spans="2:9" s="2" customFormat="1" ht="13.8" x14ac:dyDescent="0.3">
      <c r="B455" s="46">
        <v>2220497</v>
      </c>
      <c r="C455" s="46" t="s">
        <v>5131</v>
      </c>
      <c r="D455" s="46" t="s">
        <v>4964</v>
      </c>
      <c r="E455" s="46" t="s">
        <v>157</v>
      </c>
      <c r="F455" s="47">
        <v>-831775</v>
      </c>
      <c r="G455" s="47">
        <v>-2576.0071750000002</v>
      </c>
      <c r="H455" s="47">
        <v>-0.06</v>
      </c>
      <c r="I455" s="46"/>
    </row>
    <row r="456" spans="2:9" s="2" customFormat="1" ht="13.8" x14ac:dyDescent="0.3">
      <c r="B456" s="46">
        <v>2220516</v>
      </c>
      <c r="C456" s="46" t="s">
        <v>5126</v>
      </c>
      <c r="D456" s="46" t="s">
        <v>4964</v>
      </c>
      <c r="E456" s="46" t="s">
        <v>107</v>
      </c>
      <c r="F456" s="47">
        <v>-579425</v>
      </c>
      <c r="G456" s="47">
        <v>-2472.4064749999998</v>
      </c>
      <c r="H456" s="47">
        <v>-0.06</v>
      </c>
      <c r="I456" s="46"/>
    </row>
    <row r="457" spans="2:9" s="2" customFormat="1" ht="13.8" x14ac:dyDescent="0.3">
      <c r="B457" s="46">
        <v>2220466</v>
      </c>
      <c r="C457" s="46" t="s">
        <v>5133</v>
      </c>
      <c r="D457" s="46" t="s">
        <v>4964</v>
      </c>
      <c r="E457" s="46" t="s">
        <v>164</v>
      </c>
      <c r="F457" s="47">
        <v>-148500</v>
      </c>
      <c r="G457" s="47">
        <v>-2419.9560000000001</v>
      </c>
      <c r="H457" s="47">
        <v>-0.06</v>
      </c>
      <c r="I457" s="46"/>
    </row>
    <row r="458" spans="2:9" s="2" customFormat="1" ht="13.8" x14ac:dyDescent="0.3">
      <c r="B458" s="46">
        <v>2220463</v>
      </c>
      <c r="C458" s="46" t="s">
        <v>5128</v>
      </c>
      <c r="D458" s="46" t="s">
        <v>4964</v>
      </c>
      <c r="E458" s="46" t="s">
        <v>203</v>
      </c>
      <c r="F458" s="47">
        <v>-91250</v>
      </c>
      <c r="G458" s="47">
        <v>-2383.2674999999999</v>
      </c>
      <c r="H458" s="47">
        <v>-0.06</v>
      </c>
      <c r="I458" s="46"/>
    </row>
    <row r="459" spans="2:9" s="2" customFormat="1" ht="13.8" x14ac:dyDescent="0.3">
      <c r="B459" s="46">
        <v>2220329</v>
      </c>
      <c r="C459" s="46" t="s">
        <v>5132</v>
      </c>
      <c r="D459" s="46" t="s">
        <v>4964</v>
      </c>
      <c r="E459" s="46" t="s">
        <v>90</v>
      </c>
      <c r="F459" s="47">
        <v>-88000</v>
      </c>
      <c r="G459" s="47">
        <v>-2305.6</v>
      </c>
      <c r="H459" s="47">
        <v>-0.06</v>
      </c>
      <c r="I459" s="46"/>
    </row>
    <row r="460" spans="2:9" s="2" customFormat="1" ht="13.8" x14ac:dyDescent="0.3">
      <c r="B460" s="46">
        <v>2220473</v>
      </c>
      <c r="C460" s="46" t="s">
        <v>5130</v>
      </c>
      <c r="D460" s="46" t="s">
        <v>4964</v>
      </c>
      <c r="E460" s="46" t="s">
        <v>257</v>
      </c>
      <c r="F460" s="47">
        <v>-3018600</v>
      </c>
      <c r="G460" s="47">
        <v>-2296.8527399999998</v>
      </c>
      <c r="H460" s="47">
        <v>-0.06</v>
      </c>
      <c r="I460" s="46"/>
    </row>
    <row r="461" spans="2:9" s="2" customFormat="1" ht="13.8" x14ac:dyDescent="0.3">
      <c r="B461" s="46">
        <v>2220529</v>
      </c>
      <c r="C461" s="46" t="s">
        <v>5127</v>
      </c>
      <c r="D461" s="46" t="s">
        <v>4964</v>
      </c>
      <c r="E461" s="46" t="s">
        <v>138</v>
      </c>
      <c r="F461" s="47">
        <v>-265825</v>
      </c>
      <c r="G461" s="47">
        <v>-2289.4178124999999</v>
      </c>
      <c r="H461" s="47">
        <v>-0.06</v>
      </c>
      <c r="I461" s="46"/>
    </row>
    <row r="462" spans="2:9" s="2" customFormat="1" ht="13.8" x14ac:dyDescent="0.3">
      <c r="B462" s="46">
        <v>2220400</v>
      </c>
      <c r="C462" s="46" t="s">
        <v>5129</v>
      </c>
      <c r="D462" s="46" t="s">
        <v>4964</v>
      </c>
      <c r="E462" s="46" t="s">
        <v>86</v>
      </c>
      <c r="F462" s="47">
        <v>-173125</v>
      </c>
      <c r="G462" s="47">
        <v>-2206.131875</v>
      </c>
      <c r="H462" s="47">
        <v>-0.06</v>
      </c>
      <c r="I462" s="46"/>
    </row>
    <row r="463" spans="2:9" s="2" customFormat="1" ht="13.8" x14ac:dyDescent="0.3">
      <c r="B463" s="46">
        <v>2220477</v>
      </c>
      <c r="C463" s="46" t="s">
        <v>5140</v>
      </c>
      <c r="D463" s="46" t="s">
        <v>4964</v>
      </c>
      <c r="E463" s="46" t="s">
        <v>43</v>
      </c>
      <c r="F463" s="47">
        <v>-1929200</v>
      </c>
      <c r="G463" s="47">
        <v>-2158.5818800000002</v>
      </c>
      <c r="H463" s="47">
        <v>-0.05</v>
      </c>
      <c r="I463" s="46"/>
    </row>
    <row r="464" spans="2:9" s="2" customFormat="1" ht="13.8" x14ac:dyDescent="0.3">
      <c r="B464" s="46">
        <v>2220417</v>
      </c>
      <c r="C464" s="46" t="s">
        <v>5009</v>
      </c>
      <c r="D464" s="46" t="s">
        <v>4964</v>
      </c>
      <c r="E464" s="46" t="s">
        <v>82</v>
      </c>
      <c r="F464" s="47">
        <v>-277200</v>
      </c>
      <c r="G464" s="47">
        <v>-2106.7199999999998</v>
      </c>
      <c r="H464" s="47">
        <v>-0.05</v>
      </c>
      <c r="I464" s="46"/>
    </row>
    <row r="465" spans="2:9" s="2" customFormat="1" ht="13.8" x14ac:dyDescent="0.3">
      <c r="B465" s="46">
        <v>2220583</v>
      </c>
      <c r="C465" s="46" t="s">
        <v>5136</v>
      </c>
      <c r="D465" s="46" t="s">
        <v>4964</v>
      </c>
      <c r="E465" s="46" t="s">
        <v>43</v>
      </c>
      <c r="F465" s="47">
        <v>-104800</v>
      </c>
      <c r="G465" s="47">
        <v>-2097.6768000000002</v>
      </c>
      <c r="H465" s="47">
        <v>-0.05</v>
      </c>
      <c r="I465" s="46"/>
    </row>
    <row r="466" spans="2:9" s="2" customFormat="1" ht="13.8" x14ac:dyDescent="0.3">
      <c r="B466" s="46">
        <v>2220374</v>
      </c>
      <c r="C466" s="46" t="s">
        <v>5142</v>
      </c>
      <c r="D466" s="46" t="s">
        <v>4964</v>
      </c>
      <c r="E466" s="46" t="s">
        <v>142</v>
      </c>
      <c r="F466" s="47">
        <v>-179000</v>
      </c>
      <c r="G466" s="47">
        <v>-2096.9850000000001</v>
      </c>
      <c r="H466" s="47">
        <v>-0.05</v>
      </c>
      <c r="I466" s="46"/>
    </row>
    <row r="467" spans="2:9" s="2" customFormat="1" ht="13.8" x14ac:dyDescent="0.3">
      <c r="B467" s="46">
        <v>2220436</v>
      </c>
      <c r="C467" s="46" t="s">
        <v>5139</v>
      </c>
      <c r="D467" s="46" t="s">
        <v>4964</v>
      </c>
      <c r="E467" s="46" t="s">
        <v>433</v>
      </c>
      <c r="F467" s="47">
        <v>-48825</v>
      </c>
      <c r="G467" s="47">
        <v>-2077.5037499999999</v>
      </c>
      <c r="H467" s="47">
        <v>-0.05</v>
      </c>
      <c r="I467" s="46"/>
    </row>
    <row r="468" spans="2:9" s="2" customFormat="1" ht="13.8" x14ac:dyDescent="0.3">
      <c r="B468" s="46">
        <v>2220401</v>
      </c>
      <c r="C468" s="46" t="s">
        <v>5138</v>
      </c>
      <c r="D468" s="46" t="s">
        <v>4964</v>
      </c>
      <c r="E468" s="46" t="s">
        <v>50</v>
      </c>
      <c r="F468" s="47">
        <v>-23550</v>
      </c>
      <c r="G468" s="47">
        <v>-2003.5162499999999</v>
      </c>
      <c r="H468" s="47">
        <v>-0.05</v>
      </c>
      <c r="I468" s="46"/>
    </row>
    <row r="469" spans="2:9" s="2" customFormat="1" ht="13.8" x14ac:dyDescent="0.3">
      <c r="B469" s="46">
        <v>2220356</v>
      </c>
      <c r="C469" s="46" t="s">
        <v>5141</v>
      </c>
      <c r="D469" s="46" t="s">
        <v>4964</v>
      </c>
      <c r="E469" s="46" t="s">
        <v>171</v>
      </c>
      <c r="F469" s="47">
        <v>-365000</v>
      </c>
      <c r="G469" s="47">
        <v>-1939.4275</v>
      </c>
      <c r="H469" s="47">
        <v>-0.05</v>
      </c>
      <c r="I469" s="46"/>
    </row>
    <row r="470" spans="2:9" s="2" customFormat="1" ht="13.8" x14ac:dyDescent="0.3">
      <c r="B470" s="46">
        <v>2220554</v>
      </c>
      <c r="C470" s="46" t="s">
        <v>5135</v>
      </c>
      <c r="D470" s="46" t="s">
        <v>4964</v>
      </c>
      <c r="E470" s="46" t="s">
        <v>979</v>
      </c>
      <c r="F470" s="47">
        <v>-2592000</v>
      </c>
      <c r="G470" s="47">
        <v>-1825.8047999999999</v>
      </c>
      <c r="H470" s="47">
        <v>-0.05</v>
      </c>
      <c r="I470" s="46"/>
    </row>
    <row r="471" spans="2:9" s="2" customFormat="1" ht="13.8" x14ac:dyDescent="0.3">
      <c r="B471" s="46">
        <v>2220513</v>
      </c>
      <c r="C471" s="46" t="s">
        <v>5134</v>
      </c>
      <c r="D471" s="46" t="s">
        <v>4964</v>
      </c>
      <c r="E471" s="46" t="s">
        <v>153</v>
      </c>
      <c r="F471" s="47">
        <v>-210975</v>
      </c>
      <c r="G471" s="47">
        <v>-1824.300825</v>
      </c>
      <c r="H471" s="47">
        <v>-0.05</v>
      </c>
      <c r="I471" s="46"/>
    </row>
    <row r="472" spans="2:9" s="2" customFormat="1" ht="13.8" x14ac:dyDescent="0.3">
      <c r="B472" s="46">
        <v>2220623</v>
      </c>
      <c r="C472" s="46" t="s">
        <v>5137</v>
      </c>
      <c r="D472" s="46" t="s">
        <v>4964</v>
      </c>
      <c r="E472" s="46" t="s">
        <v>43</v>
      </c>
      <c r="F472" s="47">
        <v>-89100</v>
      </c>
      <c r="G472" s="47">
        <v>-1818.3527999999999</v>
      </c>
      <c r="H472" s="47">
        <v>-0.05</v>
      </c>
      <c r="I472" s="46"/>
    </row>
    <row r="473" spans="2:9" s="2" customFormat="1" ht="13.8" x14ac:dyDescent="0.3">
      <c r="B473" s="46">
        <v>2220448</v>
      </c>
      <c r="C473" s="46" t="s">
        <v>4994</v>
      </c>
      <c r="D473" s="46" t="s">
        <v>4964</v>
      </c>
      <c r="E473" s="46" t="s">
        <v>86</v>
      </c>
      <c r="F473" s="47">
        <v>-172800</v>
      </c>
      <c r="G473" s="47">
        <v>-1680.9983999999999</v>
      </c>
      <c r="H473" s="47">
        <v>-0.04</v>
      </c>
      <c r="I473" s="46"/>
    </row>
    <row r="474" spans="2:9" s="2" customFormat="1" ht="13.8" x14ac:dyDescent="0.3">
      <c r="B474" s="46">
        <v>2220581</v>
      </c>
      <c r="C474" s="46" t="s">
        <v>5146</v>
      </c>
      <c r="D474" s="46" t="s">
        <v>4964</v>
      </c>
      <c r="E474" s="46" t="s">
        <v>157</v>
      </c>
      <c r="F474" s="47">
        <v>-33100</v>
      </c>
      <c r="G474" s="47">
        <v>-1678.3354999999999</v>
      </c>
      <c r="H474" s="47">
        <v>-0.04</v>
      </c>
      <c r="I474" s="46"/>
    </row>
    <row r="475" spans="2:9" s="2" customFormat="1" ht="13.8" x14ac:dyDescent="0.3">
      <c r="B475" s="46">
        <v>2220550</v>
      </c>
      <c r="C475" s="46" t="s">
        <v>5144</v>
      </c>
      <c r="D475" s="46" t="s">
        <v>4964</v>
      </c>
      <c r="E475" s="46" t="s">
        <v>97</v>
      </c>
      <c r="F475" s="47">
        <v>-403200</v>
      </c>
      <c r="G475" s="47">
        <v>-1677.1104</v>
      </c>
      <c r="H475" s="47">
        <v>-0.04</v>
      </c>
      <c r="I475" s="46"/>
    </row>
    <row r="476" spans="2:9" s="2" customFormat="1" ht="13.8" x14ac:dyDescent="0.3">
      <c r="B476" s="46">
        <v>2220292</v>
      </c>
      <c r="C476" s="46" t="s">
        <v>5148</v>
      </c>
      <c r="D476" s="46" t="s">
        <v>4964</v>
      </c>
      <c r="E476" s="46" t="s">
        <v>90</v>
      </c>
      <c r="F476" s="47">
        <v>-816546</v>
      </c>
      <c r="G476" s="47">
        <v>-1663.1408928000001</v>
      </c>
      <c r="H476" s="47">
        <v>-0.04</v>
      </c>
      <c r="I476" s="46"/>
    </row>
    <row r="477" spans="2:9" s="2" customFormat="1" ht="13.8" x14ac:dyDescent="0.3">
      <c r="B477" s="46">
        <v>2220743</v>
      </c>
      <c r="C477" s="46" t="s">
        <v>5153</v>
      </c>
      <c r="D477" s="46" t="s">
        <v>4964</v>
      </c>
      <c r="E477" s="46" t="s">
        <v>90</v>
      </c>
      <c r="F477" s="47">
        <v>-771450</v>
      </c>
      <c r="G477" s="47">
        <v>-1638.1740749999999</v>
      </c>
      <c r="H477" s="47">
        <v>-0.04</v>
      </c>
      <c r="I477" s="46"/>
    </row>
    <row r="478" spans="2:9" s="2" customFormat="1" ht="13.8" x14ac:dyDescent="0.3">
      <c r="B478" s="46">
        <v>2220458</v>
      </c>
      <c r="C478" s="46" t="s">
        <v>5149</v>
      </c>
      <c r="D478" s="46" t="s">
        <v>4964</v>
      </c>
      <c r="E478" s="46" t="s">
        <v>90</v>
      </c>
      <c r="F478" s="47">
        <v>-202400</v>
      </c>
      <c r="G478" s="47">
        <v>-1637.2136</v>
      </c>
      <c r="H478" s="47">
        <v>-0.04</v>
      </c>
      <c r="I478" s="46"/>
    </row>
    <row r="479" spans="2:9" s="2" customFormat="1" ht="13.8" x14ac:dyDescent="0.3">
      <c r="B479" s="46">
        <v>2220482</v>
      </c>
      <c r="C479" s="46" t="s">
        <v>5151</v>
      </c>
      <c r="D479" s="46" t="s">
        <v>4964</v>
      </c>
      <c r="E479" s="46" t="s">
        <v>43</v>
      </c>
      <c r="F479" s="47">
        <v>-249000</v>
      </c>
      <c r="G479" s="47">
        <v>-1550.2739999999999</v>
      </c>
      <c r="H479" s="47">
        <v>-0.04</v>
      </c>
      <c r="I479" s="46"/>
    </row>
    <row r="480" spans="2:9" s="2" customFormat="1" ht="13.8" x14ac:dyDescent="0.3">
      <c r="B480" s="46">
        <v>2220697</v>
      </c>
      <c r="C480" s="46" t="s">
        <v>5147</v>
      </c>
      <c r="D480" s="46" t="s">
        <v>4964</v>
      </c>
      <c r="E480" s="46" t="s">
        <v>1063</v>
      </c>
      <c r="F480" s="47">
        <v>-60600</v>
      </c>
      <c r="G480" s="47">
        <v>-1487.5482</v>
      </c>
      <c r="H480" s="47">
        <v>-0.04</v>
      </c>
      <c r="I480" s="46"/>
    </row>
    <row r="481" spans="2:9" s="2" customFormat="1" ht="13.8" x14ac:dyDescent="0.3">
      <c r="B481" s="46">
        <v>2220503</v>
      </c>
      <c r="C481" s="46" t="s">
        <v>5152</v>
      </c>
      <c r="D481" s="46" t="s">
        <v>4964</v>
      </c>
      <c r="E481" s="46" t="s">
        <v>414</v>
      </c>
      <c r="F481" s="47">
        <v>-336000</v>
      </c>
      <c r="G481" s="47">
        <v>-1481.088</v>
      </c>
      <c r="H481" s="47">
        <v>-0.04</v>
      </c>
      <c r="I481" s="46"/>
    </row>
    <row r="482" spans="2:9" s="2" customFormat="1" ht="13.8" x14ac:dyDescent="0.3">
      <c r="B482" s="46">
        <v>2220541</v>
      </c>
      <c r="C482" s="46" t="s">
        <v>5143</v>
      </c>
      <c r="D482" s="46" t="s">
        <v>4964</v>
      </c>
      <c r="E482" s="46" t="s">
        <v>153</v>
      </c>
      <c r="F482" s="47">
        <v>-23400</v>
      </c>
      <c r="G482" s="47">
        <v>-1453.374</v>
      </c>
      <c r="H482" s="47">
        <v>-0.04</v>
      </c>
      <c r="I482" s="46"/>
    </row>
    <row r="483" spans="2:9" s="2" customFormat="1" ht="13.8" x14ac:dyDescent="0.3">
      <c r="B483" s="46">
        <v>2220470</v>
      </c>
      <c r="C483" s="46" t="s">
        <v>5150</v>
      </c>
      <c r="D483" s="46" t="s">
        <v>4964</v>
      </c>
      <c r="E483" s="46" t="s">
        <v>82</v>
      </c>
      <c r="F483" s="47">
        <v>-160300</v>
      </c>
      <c r="G483" s="47">
        <v>-1440.2954999999999</v>
      </c>
      <c r="H483" s="47">
        <v>-0.04</v>
      </c>
      <c r="I483" s="46"/>
    </row>
    <row r="484" spans="2:9" s="2" customFormat="1" ht="13.8" x14ac:dyDescent="0.3">
      <c r="B484" s="46">
        <v>2220553</v>
      </c>
      <c r="C484" s="46" t="s">
        <v>5145</v>
      </c>
      <c r="D484" s="46" t="s">
        <v>4964</v>
      </c>
      <c r="E484" s="46" t="s">
        <v>43</v>
      </c>
      <c r="F484" s="47">
        <v>-129375</v>
      </c>
      <c r="G484" s="47">
        <v>-1398.54375</v>
      </c>
      <c r="H484" s="47">
        <v>-0.04</v>
      </c>
      <c r="I484" s="46"/>
    </row>
    <row r="485" spans="2:9" s="2" customFormat="1" ht="13.8" x14ac:dyDescent="0.3">
      <c r="B485" s="46">
        <v>2220551</v>
      </c>
      <c r="C485" s="46" t="s">
        <v>5155</v>
      </c>
      <c r="D485" s="46" t="s">
        <v>4964</v>
      </c>
      <c r="E485" s="46" t="s">
        <v>65</v>
      </c>
      <c r="F485" s="47">
        <v>-205600</v>
      </c>
      <c r="G485" s="47">
        <v>-1382.66</v>
      </c>
      <c r="H485" s="47">
        <v>-0.03</v>
      </c>
      <c r="I485" s="46"/>
    </row>
    <row r="486" spans="2:9" s="2" customFormat="1" ht="13.8" x14ac:dyDescent="0.3">
      <c r="B486" s="46">
        <v>2220478</v>
      </c>
      <c r="C486" s="46" t="s">
        <v>5157</v>
      </c>
      <c r="D486" s="46" t="s">
        <v>4964</v>
      </c>
      <c r="E486" s="46" t="s">
        <v>122</v>
      </c>
      <c r="F486" s="47">
        <v>-79800</v>
      </c>
      <c r="G486" s="47">
        <v>-1277.2788</v>
      </c>
      <c r="H486" s="47">
        <v>-0.03</v>
      </c>
      <c r="I486" s="46"/>
    </row>
    <row r="487" spans="2:9" s="2" customFormat="1" ht="13.8" x14ac:dyDescent="0.3">
      <c r="B487" s="46">
        <v>2220493</v>
      </c>
      <c r="C487" s="46" t="s">
        <v>5159</v>
      </c>
      <c r="D487" s="46" t="s">
        <v>4964</v>
      </c>
      <c r="E487" s="46" t="s">
        <v>196</v>
      </c>
      <c r="F487" s="47">
        <v>-284275</v>
      </c>
      <c r="G487" s="47">
        <v>-1216.9812750000001</v>
      </c>
      <c r="H487" s="47">
        <v>-0.03</v>
      </c>
      <c r="I487" s="46"/>
    </row>
    <row r="488" spans="2:9" s="2" customFormat="1" ht="13.8" x14ac:dyDescent="0.3">
      <c r="B488" s="46">
        <v>2220502</v>
      </c>
      <c r="C488" s="46" t="s">
        <v>5161</v>
      </c>
      <c r="D488" s="46" t="s">
        <v>4964</v>
      </c>
      <c r="E488" s="46" t="s">
        <v>90</v>
      </c>
      <c r="F488" s="47">
        <v>-285600</v>
      </c>
      <c r="G488" s="47">
        <v>-1210.8012000000001</v>
      </c>
      <c r="H488" s="47">
        <v>-0.03</v>
      </c>
      <c r="I488" s="46"/>
    </row>
    <row r="489" spans="2:9" s="2" customFormat="1" ht="13.8" x14ac:dyDescent="0.3">
      <c r="B489" s="46">
        <v>2220531</v>
      </c>
      <c r="C489" s="46" t="s">
        <v>5154</v>
      </c>
      <c r="D489" s="46" t="s">
        <v>4964</v>
      </c>
      <c r="E489" s="46" t="s">
        <v>1031</v>
      </c>
      <c r="F489" s="47">
        <v>-73450</v>
      </c>
      <c r="G489" s="47">
        <v>-1195.1049499999999</v>
      </c>
      <c r="H489" s="47">
        <v>-0.03</v>
      </c>
      <c r="I489" s="46"/>
    </row>
    <row r="490" spans="2:9" s="2" customFormat="1" ht="13.8" x14ac:dyDescent="0.3">
      <c r="B490" s="46">
        <v>2220490</v>
      </c>
      <c r="C490" s="46" t="s">
        <v>5162</v>
      </c>
      <c r="D490" s="46" t="s">
        <v>4964</v>
      </c>
      <c r="E490" s="46" t="s">
        <v>122</v>
      </c>
      <c r="F490" s="47">
        <v>-28525</v>
      </c>
      <c r="G490" s="47">
        <v>-1103.0047</v>
      </c>
      <c r="H490" s="47">
        <v>-0.03</v>
      </c>
      <c r="I490" s="46"/>
    </row>
    <row r="491" spans="2:9" s="2" customFormat="1" ht="13.8" x14ac:dyDescent="0.3">
      <c r="B491" s="46">
        <v>2220499</v>
      </c>
      <c r="C491" s="46" t="s">
        <v>5160</v>
      </c>
      <c r="D491" s="46" t="s">
        <v>4964</v>
      </c>
      <c r="E491" s="46" t="s">
        <v>157</v>
      </c>
      <c r="F491" s="47">
        <v>-506250</v>
      </c>
      <c r="G491" s="47">
        <v>-1065.0487499999999</v>
      </c>
      <c r="H491" s="47">
        <v>-0.03</v>
      </c>
      <c r="I491" s="46"/>
    </row>
    <row r="492" spans="2:9" s="2" customFormat="1" ht="13.8" x14ac:dyDescent="0.3">
      <c r="B492" s="46">
        <v>2220566</v>
      </c>
      <c r="C492" s="46" t="s">
        <v>5156</v>
      </c>
      <c r="D492" s="46" t="s">
        <v>4964</v>
      </c>
      <c r="E492" s="46" t="s">
        <v>126</v>
      </c>
      <c r="F492" s="47">
        <v>-310500</v>
      </c>
      <c r="G492" s="47">
        <v>-1039.8644999999999</v>
      </c>
      <c r="H492" s="47">
        <v>-0.03</v>
      </c>
      <c r="I492" s="46"/>
    </row>
    <row r="493" spans="2:9" s="2" customFormat="1" ht="13.8" x14ac:dyDescent="0.3">
      <c r="B493" s="46">
        <v>2220393</v>
      </c>
      <c r="C493" s="46" t="s">
        <v>5158</v>
      </c>
      <c r="D493" s="46" t="s">
        <v>4964</v>
      </c>
      <c r="E493" s="46" t="s">
        <v>134</v>
      </c>
      <c r="F493" s="47">
        <v>-68500</v>
      </c>
      <c r="G493" s="47">
        <v>-1033.9390000000001</v>
      </c>
      <c r="H493" s="47">
        <v>-0.03</v>
      </c>
      <c r="I493" s="46"/>
    </row>
    <row r="494" spans="2:9" s="2" customFormat="1" ht="13.8" x14ac:dyDescent="0.3">
      <c r="B494" s="46">
        <v>2220284</v>
      </c>
      <c r="C494" s="46" t="s">
        <v>4991</v>
      </c>
      <c r="D494" s="46" t="s">
        <v>4964</v>
      </c>
      <c r="E494" s="46" t="s">
        <v>61</v>
      </c>
      <c r="F494" s="47">
        <v>-163800</v>
      </c>
      <c r="G494" s="47">
        <v>-974.0367</v>
      </c>
      <c r="H494" s="47">
        <v>-0.02</v>
      </c>
      <c r="I494" s="46"/>
    </row>
    <row r="495" spans="2:9" s="2" customFormat="1" ht="13.8" x14ac:dyDescent="0.3">
      <c r="B495" s="46">
        <v>2220492</v>
      </c>
      <c r="C495" s="46" t="s">
        <v>5170</v>
      </c>
      <c r="D495" s="46" t="s">
        <v>4964</v>
      </c>
      <c r="E495" s="46" t="s">
        <v>194</v>
      </c>
      <c r="F495" s="47">
        <v>-134300</v>
      </c>
      <c r="G495" s="47">
        <v>-934.32510000000002</v>
      </c>
      <c r="H495" s="47">
        <v>-0.02</v>
      </c>
      <c r="I495" s="46"/>
    </row>
    <row r="496" spans="2:9" s="2" customFormat="1" ht="13.8" x14ac:dyDescent="0.3">
      <c r="B496" s="46">
        <v>2220718</v>
      </c>
      <c r="C496" s="46" t="s">
        <v>5168</v>
      </c>
      <c r="D496" s="46" t="s">
        <v>4964</v>
      </c>
      <c r="E496" s="46" t="s">
        <v>149</v>
      </c>
      <c r="F496" s="47">
        <v>-126000</v>
      </c>
      <c r="G496" s="47">
        <v>-921.87900000000002</v>
      </c>
      <c r="H496" s="47">
        <v>-0.02</v>
      </c>
      <c r="I496" s="46"/>
    </row>
    <row r="497" spans="2:9" s="2" customFormat="1" ht="13.8" x14ac:dyDescent="0.3">
      <c r="B497" s="46">
        <v>2220576</v>
      </c>
      <c r="C497" s="46" t="s">
        <v>5171</v>
      </c>
      <c r="D497" s="46" t="s">
        <v>4964</v>
      </c>
      <c r="E497" s="46" t="s">
        <v>86</v>
      </c>
      <c r="F497" s="47">
        <v>-387500</v>
      </c>
      <c r="G497" s="47">
        <v>-765.9325</v>
      </c>
      <c r="H497" s="47">
        <v>-0.02</v>
      </c>
      <c r="I497" s="46"/>
    </row>
    <row r="498" spans="2:9" s="2" customFormat="1" ht="13.8" x14ac:dyDescent="0.3">
      <c r="B498" s="46">
        <v>2220564</v>
      </c>
      <c r="C498" s="46" t="s">
        <v>5166</v>
      </c>
      <c r="D498" s="46" t="s">
        <v>4964</v>
      </c>
      <c r="E498" s="46" t="s">
        <v>115</v>
      </c>
      <c r="F498" s="47">
        <v>-304500</v>
      </c>
      <c r="G498" s="47">
        <v>-732.17025000000001</v>
      </c>
      <c r="H498" s="47">
        <v>-0.02</v>
      </c>
      <c r="I498" s="46"/>
    </row>
    <row r="499" spans="2:9" s="2" customFormat="1" ht="13.8" x14ac:dyDescent="0.3">
      <c r="B499" s="46">
        <v>2220533</v>
      </c>
      <c r="C499" s="46" t="s">
        <v>5164</v>
      </c>
      <c r="D499" s="46" t="s">
        <v>4964</v>
      </c>
      <c r="E499" s="46" t="s">
        <v>142</v>
      </c>
      <c r="F499" s="47">
        <v>-69850</v>
      </c>
      <c r="G499" s="47">
        <v>-731.81844999999998</v>
      </c>
      <c r="H499" s="47">
        <v>-0.02</v>
      </c>
      <c r="I499" s="46"/>
    </row>
    <row r="500" spans="2:9" s="2" customFormat="1" ht="13.8" x14ac:dyDescent="0.3">
      <c r="B500" s="46">
        <v>2220375</v>
      </c>
      <c r="C500" s="46" t="s">
        <v>5167</v>
      </c>
      <c r="D500" s="46" t="s">
        <v>4964</v>
      </c>
      <c r="E500" s="46" t="s">
        <v>157</v>
      </c>
      <c r="F500" s="47">
        <v>-902200</v>
      </c>
      <c r="G500" s="47">
        <v>-660.59083999999996</v>
      </c>
      <c r="H500" s="47">
        <v>-0.02</v>
      </c>
      <c r="I500" s="46"/>
    </row>
    <row r="501" spans="2:9" s="2" customFormat="1" ht="13.8" x14ac:dyDescent="0.3">
      <c r="B501" s="46">
        <v>2220411</v>
      </c>
      <c r="C501" s="46" t="s">
        <v>5169</v>
      </c>
      <c r="D501" s="46" t="s">
        <v>4964</v>
      </c>
      <c r="E501" s="46" t="s">
        <v>433</v>
      </c>
      <c r="F501" s="47">
        <v>-92140</v>
      </c>
      <c r="G501" s="47">
        <v>-651.93656999999996</v>
      </c>
      <c r="H501" s="47">
        <v>-0.02</v>
      </c>
      <c r="I501" s="46"/>
    </row>
    <row r="502" spans="2:9" s="2" customFormat="1" ht="13.8" x14ac:dyDescent="0.3">
      <c r="B502" s="46">
        <v>2220552</v>
      </c>
      <c r="C502" s="46" t="s">
        <v>5165</v>
      </c>
      <c r="D502" s="46" t="s">
        <v>4964</v>
      </c>
      <c r="E502" s="46" t="s">
        <v>1031</v>
      </c>
      <c r="F502" s="47">
        <v>-13650</v>
      </c>
      <c r="G502" s="47">
        <v>-623.31359999999995</v>
      </c>
      <c r="H502" s="47">
        <v>-0.02</v>
      </c>
      <c r="I502" s="46"/>
    </row>
    <row r="503" spans="2:9" s="2" customFormat="1" ht="13.8" x14ac:dyDescent="0.3">
      <c r="B503" s="46">
        <v>2220512</v>
      </c>
      <c r="C503" s="46" t="s">
        <v>5163</v>
      </c>
      <c r="D503" s="46" t="s">
        <v>4964</v>
      </c>
      <c r="E503" s="46" t="s">
        <v>126</v>
      </c>
      <c r="F503" s="47">
        <v>-46125</v>
      </c>
      <c r="G503" s="47">
        <v>-607.83524999999997</v>
      </c>
      <c r="H503" s="47">
        <v>-0.02</v>
      </c>
      <c r="I503" s="46"/>
    </row>
    <row r="504" spans="2:9" s="2" customFormat="1" ht="13.8" x14ac:dyDescent="0.3">
      <c r="B504" s="46">
        <v>2220298</v>
      </c>
      <c r="C504" s="46" t="s">
        <v>5023</v>
      </c>
      <c r="D504" s="46" t="s">
        <v>4964</v>
      </c>
      <c r="E504" s="46" t="s">
        <v>82</v>
      </c>
      <c r="F504" s="47">
        <v>-27625</v>
      </c>
      <c r="G504" s="47">
        <v>-535.42774999999995</v>
      </c>
      <c r="H504" s="47">
        <v>-0.01</v>
      </c>
      <c r="I504" s="46"/>
    </row>
    <row r="505" spans="2:9" s="2" customFormat="1" ht="13.8" x14ac:dyDescent="0.3">
      <c r="B505" s="46">
        <v>2220515</v>
      </c>
      <c r="C505" s="46" t="s">
        <v>5172</v>
      </c>
      <c r="D505" s="46" t="s">
        <v>4964</v>
      </c>
      <c r="E505" s="46" t="s">
        <v>115</v>
      </c>
      <c r="F505" s="47">
        <v>-346832</v>
      </c>
      <c r="G505" s="47">
        <v>-525.55452960000002</v>
      </c>
      <c r="H505" s="47">
        <v>-0.01</v>
      </c>
      <c r="I505" s="46"/>
    </row>
    <row r="506" spans="2:9" s="2" customFormat="1" ht="13.8" x14ac:dyDescent="0.3">
      <c r="B506" s="46">
        <v>2220759</v>
      </c>
      <c r="C506" s="46" t="s">
        <v>5186</v>
      </c>
      <c r="D506" s="46" t="s">
        <v>4964</v>
      </c>
      <c r="E506" s="46" t="s">
        <v>54</v>
      </c>
      <c r="F506" s="47">
        <v>-229500</v>
      </c>
      <c r="G506" s="47">
        <v>-499.43790000000001</v>
      </c>
      <c r="H506" s="47">
        <v>-0.01</v>
      </c>
      <c r="I506" s="46"/>
    </row>
    <row r="507" spans="2:9" s="2" customFormat="1" ht="13.8" x14ac:dyDescent="0.3">
      <c r="B507" s="46">
        <v>2220561</v>
      </c>
      <c r="C507" s="46" t="s">
        <v>5173</v>
      </c>
      <c r="D507" s="46" t="s">
        <v>4964</v>
      </c>
      <c r="E507" s="46" t="s">
        <v>126</v>
      </c>
      <c r="F507" s="47">
        <v>-118900</v>
      </c>
      <c r="G507" s="47">
        <v>-477.79964999999999</v>
      </c>
      <c r="H507" s="47">
        <v>-0.01</v>
      </c>
      <c r="I507" s="46"/>
    </row>
    <row r="508" spans="2:9" s="2" customFormat="1" ht="13.8" x14ac:dyDescent="0.3">
      <c r="B508" s="46">
        <v>2220681</v>
      </c>
      <c r="C508" s="46" t="s">
        <v>5183</v>
      </c>
      <c r="D508" s="46" t="s">
        <v>4964</v>
      </c>
      <c r="E508" s="46" t="s">
        <v>257</v>
      </c>
      <c r="F508" s="47">
        <v>-6790125</v>
      </c>
      <c r="G508" s="47">
        <v>-473.95072499999998</v>
      </c>
      <c r="H508" s="47">
        <v>-0.01</v>
      </c>
      <c r="I508" s="46"/>
    </row>
    <row r="509" spans="2:9" s="2" customFormat="1" ht="13.8" x14ac:dyDescent="0.3">
      <c r="B509" s="46">
        <v>2220565</v>
      </c>
      <c r="C509" s="46" t="s">
        <v>5174</v>
      </c>
      <c r="D509" s="46" t="s">
        <v>4964</v>
      </c>
      <c r="E509" s="46" t="s">
        <v>43</v>
      </c>
      <c r="F509" s="47">
        <v>-52500</v>
      </c>
      <c r="G509" s="47">
        <v>-424.30500000000001</v>
      </c>
      <c r="H509" s="47">
        <v>-0.01</v>
      </c>
      <c r="I509" s="46"/>
    </row>
    <row r="510" spans="2:9" s="2" customFormat="1" ht="13.8" x14ac:dyDescent="0.3">
      <c r="B510" s="46">
        <v>2220487</v>
      </c>
      <c r="C510" s="46" t="s">
        <v>5191</v>
      </c>
      <c r="D510" s="46" t="s">
        <v>4964</v>
      </c>
      <c r="E510" s="46" t="s">
        <v>54</v>
      </c>
      <c r="F510" s="47">
        <v>-167400</v>
      </c>
      <c r="G510" s="47">
        <v>-363.69324</v>
      </c>
      <c r="H510" s="47">
        <v>-0.01</v>
      </c>
      <c r="I510" s="46"/>
    </row>
    <row r="511" spans="2:9" s="2" customFormat="1" ht="13.8" x14ac:dyDescent="0.3">
      <c r="B511" s="46">
        <v>2220709</v>
      </c>
      <c r="C511" s="46" t="s">
        <v>5184</v>
      </c>
      <c r="D511" s="46" t="s">
        <v>4964</v>
      </c>
      <c r="E511" s="46" t="s">
        <v>43</v>
      </c>
      <c r="F511" s="47">
        <v>-324000</v>
      </c>
      <c r="G511" s="47">
        <v>-351.2484</v>
      </c>
      <c r="H511" s="47">
        <v>-0.01</v>
      </c>
      <c r="I511" s="46"/>
    </row>
    <row r="512" spans="2:9" s="2" customFormat="1" ht="13.8" x14ac:dyDescent="0.3">
      <c r="B512" s="46">
        <v>2220573</v>
      </c>
      <c r="C512" s="46" t="s">
        <v>5175</v>
      </c>
      <c r="D512" s="46" t="s">
        <v>4964</v>
      </c>
      <c r="E512" s="46" t="s">
        <v>1044</v>
      </c>
      <c r="F512" s="47">
        <v>-93150</v>
      </c>
      <c r="G512" s="47">
        <v>-346.37827499999997</v>
      </c>
      <c r="H512" s="47">
        <v>-0.01</v>
      </c>
      <c r="I512" s="46"/>
    </row>
    <row r="513" spans="2:9" s="2" customFormat="1" ht="13.8" x14ac:dyDescent="0.3">
      <c r="B513" s="46">
        <v>2220435</v>
      </c>
      <c r="C513" s="46" t="s">
        <v>5032</v>
      </c>
      <c r="D513" s="46" t="s">
        <v>4964</v>
      </c>
      <c r="E513" s="46" t="s">
        <v>203</v>
      </c>
      <c r="F513" s="47">
        <v>-5700</v>
      </c>
      <c r="G513" s="47">
        <v>-321.33749999999998</v>
      </c>
      <c r="H513" s="47">
        <v>-0.01</v>
      </c>
      <c r="I513" s="46"/>
    </row>
    <row r="514" spans="2:9" s="2" customFormat="1" ht="13.8" x14ac:dyDescent="0.3">
      <c r="B514" s="46">
        <v>2220484</v>
      </c>
      <c r="C514" s="46" t="s">
        <v>5189</v>
      </c>
      <c r="D514" s="46" t="s">
        <v>4964</v>
      </c>
      <c r="E514" s="46" t="s">
        <v>126</v>
      </c>
      <c r="F514" s="47">
        <v>-188500</v>
      </c>
      <c r="G514" s="47">
        <v>-320.52539999999999</v>
      </c>
      <c r="H514" s="47">
        <v>-0.01</v>
      </c>
      <c r="I514" s="46"/>
    </row>
    <row r="515" spans="2:9" s="2" customFormat="1" ht="13.8" x14ac:dyDescent="0.3">
      <c r="B515" s="46">
        <v>2220663</v>
      </c>
      <c r="C515" s="46" t="s">
        <v>5180</v>
      </c>
      <c r="D515" s="46" t="s">
        <v>4964</v>
      </c>
      <c r="E515" s="46" t="s">
        <v>134</v>
      </c>
      <c r="F515" s="47">
        <v>-13250</v>
      </c>
      <c r="G515" s="47">
        <v>-320.29225000000002</v>
      </c>
      <c r="H515" s="47">
        <v>-0.01</v>
      </c>
      <c r="I515" s="46"/>
    </row>
    <row r="516" spans="2:9" s="2" customFormat="1" ht="13.8" x14ac:dyDescent="0.3">
      <c r="B516" s="46">
        <v>2220654</v>
      </c>
      <c r="C516" s="46" t="s">
        <v>5178</v>
      </c>
      <c r="D516" s="46" t="s">
        <v>4964</v>
      </c>
      <c r="E516" s="46" t="s">
        <v>65</v>
      </c>
      <c r="F516" s="47">
        <v>-3900</v>
      </c>
      <c r="G516" s="47">
        <v>-315.74400000000003</v>
      </c>
      <c r="H516" s="47">
        <v>-0.01</v>
      </c>
      <c r="I516" s="46"/>
    </row>
    <row r="517" spans="2:9" s="2" customFormat="1" ht="13.8" x14ac:dyDescent="0.3">
      <c r="B517" s="46">
        <v>2220661</v>
      </c>
      <c r="C517" s="46" t="s">
        <v>5179</v>
      </c>
      <c r="D517" s="46" t="s">
        <v>4964</v>
      </c>
      <c r="E517" s="46" t="s">
        <v>107</v>
      </c>
      <c r="F517" s="47">
        <v>-43400</v>
      </c>
      <c r="G517" s="47">
        <v>-296.96449999999999</v>
      </c>
      <c r="H517" s="47">
        <v>-0.01</v>
      </c>
      <c r="I517" s="46"/>
    </row>
    <row r="518" spans="2:9" s="2" customFormat="1" ht="13.8" x14ac:dyDescent="0.3">
      <c r="B518" s="46">
        <v>2220486</v>
      </c>
      <c r="C518" s="46" t="s">
        <v>5190</v>
      </c>
      <c r="D518" s="46" t="s">
        <v>4964</v>
      </c>
      <c r="E518" s="46" t="s">
        <v>122</v>
      </c>
      <c r="F518" s="47">
        <v>-6825</v>
      </c>
      <c r="G518" s="47">
        <v>-295.07887499999998</v>
      </c>
      <c r="H518" s="47">
        <v>-0.01</v>
      </c>
      <c r="I518" s="46"/>
    </row>
    <row r="519" spans="2:9" s="2" customFormat="1" ht="13.8" x14ac:dyDescent="0.3">
      <c r="B519" s="46">
        <v>2220751</v>
      </c>
      <c r="C519" s="46" t="s">
        <v>5185</v>
      </c>
      <c r="D519" s="46" t="s">
        <v>4964</v>
      </c>
      <c r="E519" s="46" t="s">
        <v>122</v>
      </c>
      <c r="F519" s="47">
        <v>-18200</v>
      </c>
      <c r="G519" s="47">
        <v>-292.18279999999999</v>
      </c>
      <c r="H519" s="47">
        <v>-0.01</v>
      </c>
      <c r="I519" s="46"/>
    </row>
    <row r="520" spans="2:9" s="2" customFormat="1" ht="13.8" x14ac:dyDescent="0.3">
      <c r="B520" s="46">
        <v>2220558</v>
      </c>
      <c r="C520" s="46" t="s">
        <v>5192</v>
      </c>
      <c r="D520" s="46" t="s">
        <v>4964</v>
      </c>
      <c r="E520" s="46" t="s">
        <v>257</v>
      </c>
      <c r="F520" s="47">
        <v>-341850</v>
      </c>
      <c r="G520" s="47">
        <v>-261.82291500000002</v>
      </c>
      <c r="H520" s="47">
        <v>-0.01</v>
      </c>
      <c r="I520" s="46"/>
    </row>
    <row r="521" spans="2:9" s="2" customFormat="1" ht="13.8" x14ac:dyDescent="0.3">
      <c r="B521" s="46">
        <v>2220626</v>
      </c>
      <c r="C521" s="46" t="s">
        <v>5176</v>
      </c>
      <c r="D521" s="46" t="s">
        <v>4964</v>
      </c>
      <c r="E521" s="46" t="s">
        <v>253</v>
      </c>
      <c r="F521" s="47">
        <v>-18400</v>
      </c>
      <c r="G521" s="47">
        <v>-247.66399999999999</v>
      </c>
      <c r="H521" s="47">
        <v>-0.01</v>
      </c>
      <c r="I521" s="46"/>
    </row>
    <row r="522" spans="2:9" s="2" customFormat="1" ht="13.8" x14ac:dyDescent="0.3">
      <c r="B522" s="46">
        <v>2220630</v>
      </c>
      <c r="C522" s="46" t="s">
        <v>5177</v>
      </c>
      <c r="D522" s="46" t="s">
        <v>4964</v>
      </c>
      <c r="E522" s="46" t="s">
        <v>196</v>
      </c>
      <c r="F522" s="47">
        <v>-41250</v>
      </c>
      <c r="G522" s="47">
        <v>-239.86875000000001</v>
      </c>
      <c r="H522" s="47">
        <v>-0.01</v>
      </c>
      <c r="I522" s="46"/>
    </row>
    <row r="523" spans="2:9" s="2" customFormat="1" ht="13.8" x14ac:dyDescent="0.3">
      <c r="B523" s="46">
        <v>2220421</v>
      </c>
      <c r="C523" s="46" t="s">
        <v>5188</v>
      </c>
      <c r="D523" s="46" t="s">
        <v>4964</v>
      </c>
      <c r="E523" s="46" t="s">
        <v>122</v>
      </c>
      <c r="F523" s="47">
        <v>-17000</v>
      </c>
      <c r="G523" s="47">
        <v>-239.46199999999999</v>
      </c>
      <c r="H523" s="47">
        <v>-0.01</v>
      </c>
      <c r="I523" s="46"/>
    </row>
    <row r="524" spans="2:9" s="2" customFormat="1" ht="13.8" x14ac:dyDescent="0.3">
      <c r="B524" s="46">
        <v>2220678</v>
      </c>
      <c r="C524" s="46" t="s">
        <v>5182</v>
      </c>
      <c r="D524" s="46" t="s">
        <v>4964</v>
      </c>
      <c r="E524" s="46" t="s">
        <v>90</v>
      </c>
      <c r="F524" s="47">
        <v>-37125</v>
      </c>
      <c r="G524" s="47">
        <v>-236.85749999999999</v>
      </c>
      <c r="H524" s="47">
        <v>-0.01</v>
      </c>
      <c r="I524" s="46"/>
    </row>
    <row r="525" spans="2:9" s="2" customFormat="1" ht="13.8" x14ac:dyDescent="0.3">
      <c r="B525" s="46">
        <v>2220672</v>
      </c>
      <c r="C525" s="46" t="s">
        <v>5181</v>
      </c>
      <c r="D525" s="46" t="s">
        <v>4964</v>
      </c>
      <c r="E525" s="46" t="s">
        <v>164</v>
      </c>
      <c r="F525" s="47">
        <v>-28050</v>
      </c>
      <c r="G525" s="47">
        <v>-222.09989999999999</v>
      </c>
      <c r="H525" s="47">
        <v>-0.01</v>
      </c>
      <c r="I525" s="46"/>
    </row>
    <row r="526" spans="2:9" s="2" customFormat="1" ht="13.8" x14ac:dyDescent="0.3">
      <c r="B526" s="46">
        <v>2220782</v>
      </c>
      <c r="C526" s="46" t="s">
        <v>5187</v>
      </c>
      <c r="D526" s="46" t="s">
        <v>4964</v>
      </c>
      <c r="E526" s="46" t="s">
        <v>321</v>
      </c>
      <c r="F526" s="47">
        <v>-1500</v>
      </c>
      <c r="G526" s="47">
        <v>-215.43</v>
      </c>
      <c r="H526" s="47">
        <v>-0.01</v>
      </c>
      <c r="I526" s="46"/>
    </row>
    <row r="527" spans="2:9" s="2" customFormat="1" ht="13.8" x14ac:dyDescent="0.3">
      <c r="B527" s="46">
        <v>2220560</v>
      </c>
      <c r="C527" s="46" t="s">
        <v>5202</v>
      </c>
      <c r="D527" s="46" t="s">
        <v>4964</v>
      </c>
      <c r="E527" s="46" t="s">
        <v>43</v>
      </c>
      <c r="F527" s="47">
        <v>-24000</v>
      </c>
      <c r="G527" s="47">
        <v>-193.35599999999999</v>
      </c>
      <c r="H527" s="47" t="s">
        <v>5243</v>
      </c>
      <c r="I527" s="46"/>
    </row>
    <row r="528" spans="2:9" s="2" customFormat="1" ht="13.8" x14ac:dyDescent="0.3">
      <c r="B528" s="46">
        <v>2220641</v>
      </c>
      <c r="C528" s="46" t="s">
        <v>5220</v>
      </c>
      <c r="D528" s="46" t="s">
        <v>4964</v>
      </c>
      <c r="E528" s="46" t="s">
        <v>54</v>
      </c>
      <c r="F528" s="47">
        <v>-5075</v>
      </c>
      <c r="G528" s="47">
        <v>-186.31847500000001</v>
      </c>
      <c r="H528" s="47" t="s">
        <v>5243</v>
      </c>
      <c r="I528" s="46"/>
    </row>
    <row r="529" spans="2:9" s="2" customFormat="1" ht="13.8" x14ac:dyDescent="0.3">
      <c r="B529" s="46">
        <v>2220508</v>
      </c>
      <c r="C529" s="46" t="s">
        <v>5198</v>
      </c>
      <c r="D529" s="46" t="s">
        <v>4964</v>
      </c>
      <c r="E529" s="46" t="s">
        <v>90</v>
      </c>
      <c r="F529" s="47">
        <v>-117300</v>
      </c>
      <c r="G529" s="47">
        <v>-173.21691000000001</v>
      </c>
      <c r="H529" s="47" t="s">
        <v>5243</v>
      </c>
      <c r="I529" s="46"/>
    </row>
    <row r="530" spans="2:9" s="2" customFormat="1" ht="13.8" x14ac:dyDescent="0.3">
      <c r="B530" s="46">
        <v>2220690</v>
      </c>
      <c r="C530" s="46" t="s">
        <v>5228</v>
      </c>
      <c r="D530" s="46" t="s">
        <v>4964</v>
      </c>
      <c r="E530" s="46" t="s">
        <v>149</v>
      </c>
      <c r="F530" s="47">
        <v>-23000</v>
      </c>
      <c r="G530" s="47">
        <v>-172.017</v>
      </c>
      <c r="H530" s="47" t="s">
        <v>5243</v>
      </c>
      <c r="I530" s="46"/>
    </row>
    <row r="531" spans="2:9" s="2" customFormat="1" ht="13.8" x14ac:dyDescent="0.3">
      <c r="B531" s="46">
        <v>2220744</v>
      </c>
      <c r="C531" s="46" t="s">
        <v>5235</v>
      </c>
      <c r="D531" s="46" t="s">
        <v>4964</v>
      </c>
      <c r="E531" s="46" t="s">
        <v>82</v>
      </c>
      <c r="F531" s="47">
        <v>-18900</v>
      </c>
      <c r="G531" s="47">
        <v>-170.59139999999999</v>
      </c>
      <c r="H531" s="47" t="s">
        <v>5243</v>
      </c>
      <c r="I531" s="46"/>
    </row>
    <row r="532" spans="2:9" s="2" customFormat="1" ht="13.8" x14ac:dyDescent="0.3">
      <c r="B532" s="46">
        <v>2220462</v>
      </c>
      <c r="C532" s="46" t="s">
        <v>5194</v>
      </c>
      <c r="D532" s="46" t="s">
        <v>4964</v>
      </c>
      <c r="E532" s="46" t="s">
        <v>401</v>
      </c>
      <c r="F532" s="47">
        <v>-28000</v>
      </c>
      <c r="G532" s="47">
        <v>-169.61</v>
      </c>
      <c r="H532" s="47" t="s">
        <v>5243</v>
      </c>
      <c r="I532" s="46"/>
    </row>
    <row r="533" spans="2:9" s="2" customFormat="1" ht="13.8" x14ac:dyDescent="0.3">
      <c r="B533" s="46">
        <v>2220723</v>
      </c>
      <c r="C533" s="46" t="s">
        <v>5233</v>
      </c>
      <c r="D533" s="46" t="s">
        <v>4964</v>
      </c>
      <c r="E533" s="46" t="s">
        <v>50</v>
      </c>
      <c r="F533" s="47">
        <v>-3200</v>
      </c>
      <c r="G533" s="47">
        <v>-166.608</v>
      </c>
      <c r="H533" s="47" t="s">
        <v>5243</v>
      </c>
      <c r="I533" s="46"/>
    </row>
    <row r="534" spans="2:9" s="2" customFormat="1" ht="13.8" x14ac:dyDescent="0.3">
      <c r="B534" s="46">
        <v>2220399</v>
      </c>
      <c r="C534" s="46" t="s">
        <v>5193</v>
      </c>
      <c r="D534" s="46" t="s">
        <v>4964</v>
      </c>
      <c r="E534" s="46" t="s">
        <v>115</v>
      </c>
      <c r="F534" s="47">
        <v>-5250</v>
      </c>
      <c r="G534" s="47">
        <v>-159.8415</v>
      </c>
      <c r="H534" s="47" t="s">
        <v>5243</v>
      </c>
      <c r="I534" s="46"/>
    </row>
    <row r="535" spans="2:9" s="2" customFormat="1" ht="13.8" x14ac:dyDescent="0.3">
      <c r="B535" s="46">
        <v>2220518</v>
      </c>
      <c r="C535" s="46" t="s">
        <v>5199</v>
      </c>
      <c r="D535" s="46" t="s">
        <v>4964</v>
      </c>
      <c r="E535" s="46" t="s">
        <v>90</v>
      </c>
      <c r="F535" s="47">
        <v>-123250</v>
      </c>
      <c r="G535" s="47">
        <v>-158.3023</v>
      </c>
      <c r="H535" s="47" t="s">
        <v>5243</v>
      </c>
      <c r="I535" s="46"/>
    </row>
    <row r="536" spans="2:9" s="2" customFormat="1" ht="13.8" x14ac:dyDescent="0.3">
      <c r="B536" s="46">
        <v>2220539</v>
      </c>
      <c r="C536" s="46" t="s">
        <v>5200</v>
      </c>
      <c r="D536" s="46" t="s">
        <v>4964</v>
      </c>
      <c r="E536" s="46" t="s">
        <v>134</v>
      </c>
      <c r="F536" s="47">
        <v>-7800</v>
      </c>
      <c r="G536" s="47">
        <v>-136.02420000000001</v>
      </c>
      <c r="H536" s="47" t="s">
        <v>5243</v>
      </c>
      <c r="I536" s="46"/>
    </row>
    <row r="537" spans="2:9" s="2" customFormat="1" ht="13.8" x14ac:dyDescent="0.3">
      <c r="B537" s="46">
        <v>2220627</v>
      </c>
      <c r="C537" s="46" t="s">
        <v>5216</v>
      </c>
      <c r="D537" s="46" t="s">
        <v>4964</v>
      </c>
      <c r="E537" s="46" t="s">
        <v>325</v>
      </c>
      <c r="F537" s="47">
        <v>-4750</v>
      </c>
      <c r="G537" s="47">
        <v>-107.88200000000001</v>
      </c>
      <c r="H537" s="47" t="s">
        <v>5243</v>
      </c>
      <c r="I537" s="46"/>
    </row>
    <row r="538" spans="2:9" s="2" customFormat="1" ht="13.8" x14ac:dyDescent="0.3">
      <c r="B538" s="46">
        <v>2220471</v>
      </c>
      <c r="C538" s="46" t="s">
        <v>5196</v>
      </c>
      <c r="D538" s="46" t="s">
        <v>4964</v>
      </c>
      <c r="E538" s="46" t="s">
        <v>43</v>
      </c>
      <c r="F538" s="47">
        <v>-75225</v>
      </c>
      <c r="G538" s="47">
        <v>-99.018667500000006</v>
      </c>
      <c r="H538" s="47" t="s">
        <v>5243</v>
      </c>
      <c r="I538" s="46"/>
    </row>
    <row r="539" spans="2:9" s="2" customFormat="1" ht="13.8" x14ac:dyDescent="0.3">
      <c r="B539" s="46">
        <v>2220638</v>
      </c>
      <c r="C539" s="46" t="s">
        <v>5218</v>
      </c>
      <c r="D539" s="46" t="s">
        <v>4964</v>
      </c>
      <c r="E539" s="46" t="s">
        <v>142</v>
      </c>
      <c r="F539" s="47">
        <v>-25200</v>
      </c>
      <c r="G539" s="47">
        <v>-97.801199999999994</v>
      </c>
      <c r="H539" s="47" t="s">
        <v>5243</v>
      </c>
      <c r="I539" s="46"/>
    </row>
    <row r="540" spans="2:9" s="2" customFormat="1" ht="13.8" x14ac:dyDescent="0.3">
      <c r="B540" s="46">
        <v>2220507</v>
      </c>
      <c r="C540" s="46" t="s">
        <v>5197</v>
      </c>
      <c r="D540" s="46" t="s">
        <v>4964</v>
      </c>
      <c r="E540" s="46" t="s">
        <v>126</v>
      </c>
      <c r="F540" s="47">
        <v>-94000</v>
      </c>
      <c r="G540" s="47">
        <v>-88.388199999999998</v>
      </c>
      <c r="H540" s="47" t="s">
        <v>5243</v>
      </c>
      <c r="I540" s="46"/>
    </row>
    <row r="541" spans="2:9" s="2" customFormat="1" ht="13.8" x14ac:dyDescent="0.3">
      <c r="B541" s="46">
        <v>2220771</v>
      </c>
      <c r="C541" s="46" t="s">
        <v>5240</v>
      </c>
      <c r="D541" s="46" t="s">
        <v>4964</v>
      </c>
      <c r="E541" s="46" t="s">
        <v>126</v>
      </c>
      <c r="F541" s="47">
        <v>-8400</v>
      </c>
      <c r="G541" s="47">
        <v>-83.537999999999997</v>
      </c>
      <c r="H541" s="47" t="s">
        <v>5243</v>
      </c>
      <c r="I541" s="46"/>
    </row>
    <row r="542" spans="2:9" s="2" customFormat="1" ht="13.8" x14ac:dyDescent="0.3">
      <c r="B542" s="46">
        <v>2220619</v>
      </c>
      <c r="C542" s="46" t="s">
        <v>5214</v>
      </c>
      <c r="D542" s="46" t="s">
        <v>4964</v>
      </c>
      <c r="E542" s="46" t="s">
        <v>257</v>
      </c>
      <c r="F542" s="47">
        <v>-4275</v>
      </c>
      <c r="G542" s="47">
        <v>-82.627200000000002</v>
      </c>
      <c r="H542" s="47" t="s">
        <v>5243</v>
      </c>
      <c r="I542" s="46"/>
    </row>
    <row r="543" spans="2:9" s="2" customFormat="1" ht="13.8" x14ac:dyDescent="0.3">
      <c r="B543" s="46">
        <v>2220589</v>
      </c>
      <c r="C543" s="46" t="s">
        <v>5209</v>
      </c>
      <c r="D543" s="46" t="s">
        <v>4964</v>
      </c>
      <c r="E543" s="46" t="s">
        <v>43</v>
      </c>
      <c r="F543" s="47">
        <v>-111300</v>
      </c>
      <c r="G543" s="47">
        <v>-77.442539999999994</v>
      </c>
      <c r="H543" s="47" t="s">
        <v>5243</v>
      </c>
      <c r="I543" s="46"/>
    </row>
    <row r="544" spans="2:9" s="2" customFormat="1" ht="13.8" x14ac:dyDescent="0.3">
      <c r="B544" s="46">
        <v>2220674</v>
      </c>
      <c r="C544" s="46" t="s">
        <v>5225</v>
      </c>
      <c r="D544" s="46" t="s">
        <v>4964</v>
      </c>
      <c r="E544" s="46" t="s">
        <v>97</v>
      </c>
      <c r="F544" s="47">
        <v>-3000</v>
      </c>
      <c r="G544" s="47">
        <v>-76.382999999999996</v>
      </c>
      <c r="H544" s="47" t="s">
        <v>5243</v>
      </c>
      <c r="I544" s="46"/>
    </row>
    <row r="545" spans="2:9" s="2" customFormat="1" ht="13.8" x14ac:dyDescent="0.3">
      <c r="B545" s="46">
        <v>2220679</v>
      </c>
      <c r="C545" s="46" t="s">
        <v>5226</v>
      </c>
      <c r="D545" s="46" t="s">
        <v>4964</v>
      </c>
      <c r="E545" s="46" t="s">
        <v>82</v>
      </c>
      <c r="F545" s="47">
        <v>-12025</v>
      </c>
      <c r="G545" s="47">
        <v>-74.831575000000001</v>
      </c>
      <c r="H545" s="47" t="s">
        <v>5243</v>
      </c>
      <c r="I545" s="46"/>
    </row>
    <row r="546" spans="2:9" s="2" customFormat="1" ht="13.8" x14ac:dyDescent="0.3">
      <c r="B546" s="46">
        <v>2220563</v>
      </c>
      <c r="C546" s="46" t="s">
        <v>5203</v>
      </c>
      <c r="D546" s="46" t="s">
        <v>4964</v>
      </c>
      <c r="E546" s="46" t="s">
        <v>203</v>
      </c>
      <c r="F546" s="47">
        <v>-6500</v>
      </c>
      <c r="G546" s="47">
        <v>-68.744</v>
      </c>
      <c r="H546" s="47" t="s">
        <v>5243</v>
      </c>
      <c r="I546" s="46"/>
    </row>
    <row r="547" spans="2:9" s="2" customFormat="1" ht="13.8" x14ac:dyDescent="0.3">
      <c r="B547" s="46">
        <v>2220597</v>
      </c>
      <c r="C547" s="46" t="s">
        <v>5210</v>
      </c>
      <c r="D547" s="46" t="s">
        <v>4964</v>
      </c>
      <c r="E547" s="46" t="s">
        <v>126</v>
      </c>
      <c r="F547" s="47">
        <v>-22800</v>
      </c>
      <c r="G547" s="47">
        <v>-66.712800000000001</v>
      </c>
      <c r="H547" s="47" t="s">
        <v>5243</v>
      </c>
      <c r="I547" s="46"/>
    </row>
    <row r="548" spans="2:9" s="2" customFormat="1" ht="13.8" x14ac:dyDescent="0.3">
      <c r="B548" s="46">
        <v>2220640</v>
      </c>
      <c r="C548" s="46" t="s">
        <v>5219</v>
      </c>
      <c r="D548" s="46" t="s">
        <v>4964</v>
      </c>
      <c r="E548" s="46" t="s">
        <v>321</v>
      </c>
      <c r="F548" s="47">
        <v>-2250</v>
      </c>
      <c r="G548" s="47">
        <v>-65.209500000000006</v>
      </c>
      <c r="H548" s="47" t="s">
        <v>5243</v>
      </c>
      <c r="I548" s="46"/>
    </row>
    <row r="549" spans="2:9" s="2" customFormat="1" ht="13.8" x14ac:dyDescent="0.3">
      <c r="B549" s="46">
        <v>2220577</v>
      </c>
      <c r="C549" s="46" t="s">
        <v>5208</v>
      </c>
      <c r="D549" s="46" t="s">
        <v>4964</v>
      </c>
      <c r="E549" s="46" t="s">
        <v>90</v>
      </c>
      <c r="F549" s="47">
        <v>-6750</v>
      </c>
      <c r="G549" s="47">
        <v>-60.017625000000002</v>
      </c>
      <c r="H549" s="47" t="s">
        <v>5243</v>
      </c>
      <c r="I549" s="46"/>
    </row>
    <row r="550" spans="2:9" s="2" customFormat="1" ht="13.8" x14ac:dyDescent="0.3">
      <c r="B550" s="46">
        <v>2220629</v>
      </c>
      <c r="C550" s="46" t="s">
        <v>5217</v>
      </c>
      <c r="D550" s="46" t="s">
        <v>4964</v>
      </c>
      <c r="E550" s="46" t="s">
        <v>50</v>
      </c>
      <c r="F550" s="47">
        <v>-3850</v>
      </c>
      <c r="G550" s="47">
        <v>-57.1571</v>
      </c>
      <c r="H550" s="47" t="s">
        <v>5243</v>
      </c>
      <c r="I550" s="46"/>
    </row>
    <row r="551" spans="2:9" s="2" customFormat="1" ht="13.8" x14ac:dyDescent="0.3">
      <c r="B551" s="46">
        <v>2220574</v>
      </c>
      <c r="C551" s="46" t="s">
        <v>5206</v>
      </c>
      <c r="D551" s="46" t="s">
        <v>4964</v>
      </c>
      <c r="E551" s="46" t="s">
        <v>194</v>
      </c>
      <c r="F551" s="47">
        <v>-33000</v>
      </c>
      <c r="G551" s="47">
        <v>-52.641599999999997</v>
      </c>
      <c r="H551" s="47" t="s">
        <v>5243</v>
      </c>
      <c r="I551" s="46"/>
    </row>
    <row r="552" spans="2:9" s="2" customFormat="1" ht="13.8" x14ac:dyDescent="0.3">
      <c r="B552" s="46">
        <v>2220767</v>
      </c>
      <c r="C552" s="46" t="s">
        <v>5239</v>
      </c>
      <c r="D552" s="46" t="s">
        <v>4964</v>
      </c>
      <c r="E552" s="46" t="s">
        <v>126</v>
      </c>
      <c r="F552" s="47">
        <v>-57600</v>
      </c>
      <c r="G552" s="47">
        <v>-48.136319999999998</v>
      </c>
      <c r="H552" s="47" t="s">
        <v>5243</v>
      </c>
      <c r="I552" s="46"/>
    </row>
    <row r="553" spans="2:9" s="2" customFormat="1" ht="13.8" x14ac:dyDescent="0.3">
      <c r="B553" s="46">
        <v>2220750</v>
      </c>
      <c r="C553" s="46" t="s">
        <v>5236</v>
      </c>
      <c r="D553" s="46" t="s">
        <v>4964</v>
      </c>
      <c r="E553" s="46" t="s">
        <v>43</v>
      </c>
      <c r="F553" s="47">
        <v>-41600</v>
      </c>
      <c r="G553" s="47">
        <v>-46.758400000000002</v>
      </c>
      <c r="H553" s="47" t="s">
        <v>5243</v>
      </c>
      <c r="I553" s="46"/>
    </row>
    <row r="554" spans="2:9" s="2" customFormat="1" ht="13.8" x14ac:dyDescent="0.3">
      <c r="B554" s="46">
        <v>2220611</v>
      </c>
      <c r="C554" s="46" t="s">
        <v>5213</v>
      </c>
      <c r="D554" s="46" t="s">
        <v>4964</v>
      </c>
      <c r="E554" s="46" t="s">
        <v>558</v>
      </c>
      <c r="F554" s="47">
        <v>-2850</v>
      </c>
      <c r="G554" s="47">
        <v>-39.615000000000002</v>
      </c>
      <c r="H554" s="47" t="s">
        <v>5243</v>
      </c>
      <c r="I554" s="46"/>
    </row>
    <row r="555" spans="2:9" s="2" customFormat="1" ht="13.8" x14ac:dyDescent="0.3">
      <c r="B555" s="46">
        <v>2220622</v>
      </c>
      <c r="C555" s="46" t="s">
        <v>5215</v>
      </c>
      <c r="D555" s="46" t="s">
        <v>4964</v>
      </c>
      <c r="E555" s="46" t="s">
        <v>90</v>
      </c>
      <c r="F555" s="47">
        <v>-2000</v>
      </c>
      <c r="G555" s="47">
        <v>-39.322000000000003</v>
      </c>
      <c r="H555" s="47" t="s">
        <v>5243</v>
      </c>
      <c r="I555" s="46"/>
    </row>
    <row r="556" spans="2:9" s="2" customFormat="1" ht="13.8" x14ac:dyDescent="0.3">
      <c r="B556" s="46">
        <v>2220557</v>
      </c>
      <c r="C556" s="46" t="s">
        <v>5201</v>
      </c>
      <c r="D556" s="46" t="s">
        <v>4964</v>
      </c>
      <c r="E556" s="46" t="s">
        <v>558</v>
      </c>
      <c r="F556" s="47">
        <v>-34875</v>
      </c>
      <c r="G556" s="47">
        <v>-31.778099999999998</v>
      </c>
      <c r="H556" s="47" t="s">
        <v>5243</v>
      </c>
      <c r="I556" s="46"/>
    </row>
    <row r="557" spans="2:9" s="2" customFormat="1" ht="13.8" x14ac:dyDescent="0.3">
      <c r="B557" s="46">
        <v>2220711</v>
      </c>
      <c r="C557" s="46" t="s">
        <v>5230</v>
      </c>
      <c r="D557" s="46" t="s">
        <v>4964</v>
      </c>
      <c r="E557" s="46" t="s">
        <v>43</v>
      </c>
      <c r="F557" s="47">
        <v>-11700</v>
      </c>
      <c r="G557" s="47">
        <v>-28.14669</v>
      </c>
      <c r="H557" s="47" t="s">
        <v>5243</v>
      </c>
      <c r="I557" s="46"/>
    </row>
    <row r="558" spans="2:9" s="2" customFormat="1" ht="13.8" x14ac:dyDescent="0.3">
      <c r="B558" s="46">
        <v>2220716</v>
      </c>
      <c r="C558" s="46" t="s">
        <v>5231</v>
      </c>
      <c r="D558" s="46" t="s">
        <v>4964</v>
      </c>
      <c r="E558" s="46" t="s">
        <v>499</v>
      </c>
      <c r="F558" s="47">
        <v>-3600</v>
      </c>
      <c r="G558" s="47">
        <v>-25.56</v>
      </c>
      <c r="H558" s="47" t="s">
        <v>5243</v>
      </c>
      <c r="I558" s="46"/>
    </row>
    <row r="559" spans="2:9" s="2" customFormat="1" ht="13.8" x14ac:dyDescent="0.3">
      <c r="B559" s="46">
        <v>2220571</v>
      </c>
      <c r="C559" s="46" t="s">
        <v>5205</v>
      </c>
      <c r="D559" s="46" t="s">
        <v>4964</v>
      </c>
      <c r="E559" s="46" t="s">
        <v>43</v>
      </c>
      <c r="F559" s="47">
        <v>-14400</v>
      </c>
      <c r="G559" s="47">
        <v>-24.294239999999999</v>
      </c>
      <c r="H559" s="47" t="s">
        <v>5243</v>
      </c>
      <c r="I559" s="46"/>
    </row>
    <row r="560" spans="2:9" s="2" customFormat="1" ht="13.8" x14ac:dyDescent="0.3">
      <c r="B560" s="46">
        <v>2220643</v>
      </c>
      <c r="C560" s="46" t="s">
        <v>5221</v>
      </c>
      <c r="D560" s="46" t="s">
        <v>4964</v>
      </c>
      <c r="E560" s="46" t="s">
        <v>134</v>
      </c>
      <c r="F560" s="47">
        <v>-700</v>
      </c>
      <c r="G560" s="47">
        <v>-23.651599999999998</v>
      </c>
      <c r="H560" s="47" t="s">
        <v>5243</v>
      </c>
      <c r="I560" s="46"/>
    </row>
    <row r="561" spans="2:9" s="2" customFormat="1" ht="13.8" x14ac:dyDescent="0.3">
      <c r="B561" s="46">
        <v>2220609</v>
      </c>
      <c r="C561" s="46" t="s">
        <v>5212</v>
      </c>
      <c r="D561" s="46" t="s">
        <v>4964</v>
      </c>
      <c r="E561" s="46" t="s">
        <v>86</v>
      </c>
      <c r="F561" s="47">
        <v>-1500</v>
      </c>
      <c r="G561" s="47">
        <v>-23.535</v>
      </c>
      <c r="H561" s="47" t="s">
        <v>5243</v>
      </c>
      <c r="I561" s="46"/>
    </row>
    <row r="562" spans="2:9" s="2" customFormat="1" ht="13.8" x14ac:dyDescent="0.3">
      <c r="B562" s="46">
        <v>2220753</v>
      </c>
      <c r="C562" s="46" t="s">
        <v>5237</v>
      </c>
      <c r="D562" s="46" t="s">
        <v>4964</v>
      </c>
      <c r="E562" s="46" t="s">
        <v>126</v>
      </c>
      <c r="F562" s="47">
        <v>-4000</v>
      </c>
      <c r="G562" s="47">
        <v>-20.92</v>
      </c>
      <c r="H562" s="47" t="s">
        <v>5243</v>
      </c>
      <c r="I562" s="46"/>
    </row>
    <row r="563" spans="2:9" s="2" customFormat="1" ht="13.8" x14ac:dyDescent="0.3">
      <c r="B563" s="46">
        <v>2220703</v>
      </c>
      <c r="C563" s="46" t="s">
        <v>5229</v>
      </c>
      <c r="D563" s="46" t="s">
        <v>4964</v>
      </c>
      <c r="E563" s="46" t="s">
        <v>86</v>
      </c>
      <c r="F563" s="47">
        <v>-1050</v>
      </c>
      <c r="G563" s="47">
        <v>-18.121949999999998</v>
      </c>
      <c r="H563" s="47" t="s">
        <v>5243</v>
      </c>
      <c r="I563" s="46"/>
    </row>
    <row r="564" spans="2:9" s="2" customFormat="1" ht="13.8" x14ac:dyDescent="0.3">
      <c r="B564" s="46">
        <v>2220717</v>
      </c>
      <c r="C564" s="46" t="s">
        <v>5232</v>
      </c>
      <c r="D564" s="46" t="s">
        <v>4964</v>
      </c>
      <c r="E564" s="46" t="s">
        <v>499</v>
      </c>
      <c r="F564" s="47">
        <v>-1650</v>
      </c>
      <c r="G564" s="47">
        <v>-17.861249999999998</v>
      </c>
      <c r="H564" s="47" t="s">
        <v>5243</v>
      </c>
      <c r="I564" s="46"/>
    </row>
    <row r="565" spans="2:9" s="2" customFormat="1" ht="13.8" x14ac:dyDescent="0.3">
      <c r="B565" s="46">
        <v>2220688</v>
      </c>
      <c r="C565" s="46" t="s">
        <v>5227</v>
      </c>
      <c r="D565" s="46" t="s">
        <v>4964</v>
      </c>
      <c r="E565" s="46" t="s">
        <v>134</v>
      </c>
      <c r="F565" s="47">
        <v>-5400</v>
      </c>
      <c r="G565" s="47">
        <v>-17.6553</v>
      </c>
      <c r="H565" s="47" t="s">
        <v>5243</v>
      </c>
      <c r="I565" s="46"/>
    </row>
    <row r="566" spans="2:9" s="2" customFormat="1" ht="13.8" x14ac:dyDescent="0.3">
      <c r="B566" s="46">
        <v>2220598</v>
      </c>
      <c r="C566" s="46" t="s">
        <v>5211</v>
      </c>
      <c r="D566" s="46" t="s">
        <v>4964</v>
      </c>
      <c r="E566" s="46" t="s">
        <v>164</v>
      </c>
      <c r="F566" s="47">
        <v>-825</v>
      </c>
      <c r="G566" s="47">
        <v>-17.5197</v>
      </c>
      <c r="H566" s="47" t="s">
        <v>5243</v>
      </c>
      <c r="I566" s="46"/>
    </row>
    <row r="567" spans="2:9" s="2" customFormat="1" ht="13.8" x14ac:dyDescent="0.3">
      <c r="B567" s="46">
        <v>2220780</v>
      </c>
      <c r="C567" s="46" t="s">
        <v>5241</v>
      </c>
      <c r="D567" s="46" t="s">
        <v>4964</v>
      </c>
      <c r="E567" s="46" t="s">
        <v>130</v>
      </c>
      <c r="F567" s="47">
        <v>-2400</v>
      </c>
      <c r="G567" s="47">
        <v>-17.054400000000001</v>
      </c>
      <c r="H567" s="47" t="s">
        <v>5243</v>
      </c>
      <c r="I567" s="46"/>
    </row>
    <row r="568" spans="2:9" s="2" customFormat="1" ht="13.8" x14ac:dyDescent="0.3">
      <c r="B568" s="46">
        <v>2220652</v>
      </c>
      <c r="C568" s="46" t="s">
        <v>5223</v>
      </c>
      <c r="D568" s="46" t="s">
        <v>4964</v>
      </c>
      <c r="E568" s="46" t="s">
        <v>43</v>
      </c>
      <c r="F568" s="47">
        <v>-16000</v>
      </c>
      <c r="G568" s="47">
        <v>-17.015999999999998</v>
      </c>
      <c r="H568" s="47" t="s">
        <v>5243</v>
      </c>
      <c r="I568" s="46"/>
    </row>
    <row r="569" spans="2:9" s="2" customFormat="1" ht="13.8" x14ac:dyDescent="0.3">
      <c r="B569" s="46">
        <v>2220670</v>
      </c>
      <c r="C569" s="46" t="s">
        <v>5224</v>
      </c>
      <c r="D569" s="46" t="s">
        <v>4964</v>
      </c>
      <c r="E569" s="46" t="s">
        <v>321</v>
      </c>
      <c r="F569" s="47">
        <v>-1300</v>
      </c>
      <c r="G569" s="47">
        <v>-12.891450000000001</v>
      </c>
      <c r="H569" s="47" t="s">
        <v>5243</v>
      </c>
      <c r="I569" s="46"/>
    </row>
    <row r="570" spans="2:9" s="2" customFormat="1" ht="13.8" x14ac:dyDescent="0.3">
      <c r="B570" s="46">
        <v>2220469</v>
      </c>
      <c r="C570" s="46" t="s">
        <v>5195</v>
      </c>
      <c r="D570" s="46" t="s">
        <v>4964</v>
      </c>
      <c r="E570" s="46" t="s">
        <v>90</v>
      </c>
      <c r="F570" s="47">
        <v>-5550</v>
      </c>
      <c r="G570" s="47">
        <v>-11.774324999999999</v>
      </c>
      <c r="H570" s="47" t="s">
        <v>5243</v>
      </c>
      <c r="I570" s="46"/>
    </row>
    <row r="571" spans="2:9" s="2" customFormat="1" ht="13.8" x14ac:dyDescent="0.3">
      <c r="B571" s="46">
        <v>2220762</v>
      </c>
      <c r="C571" s="46" t="s">
        <v>5238</v>
      </c>
      <c r="D571" s="46" t="s">
        <v>4964</v>
      </c>
      <c r="E571" s="46" t="s">
        <v>115</v>
      </c>
      <c r="F571" s="47">
        <v>-1700</v>
      </c>
      <c r="G571" s="47">
        <v>-11.3543</v>
      </c>
      <c r="H571" s="47" t="s">
        <v>5243</v>
      </c>
      <c r="I571" s="46"/>
    </row>
    <row r="572" spans="2:9" s="2" customFormat="1" ht="13.8" x14ac:dyDescent="0.3">
      <c r="B572" s="46">
        <v>2220729</v>
      </c>
      <c r="C572" s="46" t="s">
        <v>5234</v>
      </c>
      <c r="D572" s="46" t="s">
        <v>4964</v>
      </c>
      <c r="E572" s="46" t="s">
        <v>43</v>
      </c>
      <c r="F572" s="47">
        <v>-700</v>
      </c>
      <c r="G572" s="47">
        <v>-10.4055</v>
      </c>
      <c r="H572" s="47" t="s">
        <v>5243</v>
      </c>
      <c r="I572" s="46"/>
    </row>
    <row r="573" spans="2:9" s="2" customFormat="1" ht="13.8" x14ac:dyDescent="0.3">
      <c r="B573" s="46">
        <v>2220568</v>
      </c>
      <c r="C573" s="46" t="s">
        <v>5204</v>
      </c>
      <c r="D573" s="46" t="s">
        <v>4964</v>
      </c>
      <c r="E573" s="46" t="s">
        <v>107</v>
      </c>
      <c r="F573" s="47">
        <v>-3750</v>
      </c>
      <c r="G573" s="47">
        <v>-6.9562499999999998</v>
      </c>
      <c r="H573" s="47" t="s">
        <v>5243</v>
      </c>
      <c r="I573" s="46"/>
    </row>
    <row r="574" spans="2:9" s="2" customFormat="1" ht="13.8" x14ac:dyDescent="0.3">
      <c r="B574" s="46">
        <v>2220649</v>
      </c>
      <c r="C574" s="46" t="s">
        <v>5222</v>
      </c>
      <c r="D574" s="46" t="s">
        <v>4964</v>
      </c>
      <c r="E574" s="46" t="s">
        <v>86</v>
      </c>
      <c r="F574" s="47">
        <v>-550</v>
      </c>
      <c r="G574" s="47">
        <v>-6.3299500000000002</v>
      </c>
      <c r="H574" s="47" t="s">
        <v>5243</v>
      </c>
      <c r="I574" s="46"/>
    </row>
    <row r="575" spans="2:9" s="2" customFormat="1" ht="13.8" x14ac:dyDescent="0.3">
      <c r="B575" s="46">
        <v>2220575</v>
      </c>
      <c r="C575" s="46" t="s">
        <v>5207</v>
      </c>
      <c r="D575" s="46" t="s">
        <v>4964</v>
      </c>
      <c r="E575" s="46" t="s">
        <v>90</v>
      </c>
      <c r="F575" s="47">
        <v>-1275</v>
      </c>
      <c r="G575" s="47">
        <v>-5.0037374999999997</v>
      </c>
      <c r="H575" s="47" t="s">
        <v>5243</v>
      </c>
      <c r="I575" s="46"/>
    </row>
    <row r="576" spans="2:9" s="1" customFormat="1" ht="13.8" x14ac:dyDescent="0.3">
      <c r="B576" s="48"/>
      <c r="C576" s="48" t="s">
        <v>4961</v>
      </c>
      <c r="D576" s="48"/>
      <c r="E576" s="48"/>
      <c r="F576" s="49"/>
      <c r="G576" s="49">
        <v>-2761785.0148049002</v>
      </c>
      <c r="H576" s="49">
        <v>-69.380000000000038</v>
      </c>
      <c r="I576" s="48"/>
    </row>
    <row r="578" spans="3:11" x14ac:dyDescent="0.3">
      <c r="C578" s="1" t="s">
        <v>188</v>
      </c>
    </row>
    <row r="579" spans="3:11" x14ac:dyDescent="0.3">
      <c r="C579" s="37" t="s">
        <v>189</v>
      </c>
      <c r="D579" s="37"/>
      <c r="E579" s="37"/>
      <c r="F579" s="37"/>
      <c r="G579" s="37"/>
      <c r="H579" s="37"/>
      <c r="I579" s="37"/>
      <c r="J579" s="37"/>
      <c r="K579" s="37"/>
    </row>
    <row r="580" spans="3:11" x14ac:dyDescent="0.3">
      <c r="C580" s="2" t="s">
        <v>190</v>
      </c>
    </row>
    <row r="581" spans="3:11" x14ac:dyDescent="0.3">
      <c r="C581" s="2" t="s">
        <v>191</v>
      </c>
    </row>
    <row r="582" spans="3:11" ht="30" customHeight="1" x14ac:dyDescent="0.3">
      <c r="C582" s="92" t="s">
        <v>192</v>
      </c>
      <c r="D582" s="93"/>
      <c r="E582" s="93"/>
      <c r="F582" s="93"/>
      <c r="G582" s="93"/>
      <c r="H582" s="93"/>
      <c r="I582" s="93"/>
      <c r="J582" s="93"/>
      <c r="K582" s="93"/>
    </row>
    <row r="583" spans="3:11" x14ac:dyDescent="0.3">
      <c r="C583" s="2" t="s">
        <v>193</v>
      </c>
    </row>
    <row r="584" spans="3:11" x14ac:dyDescent="0.3">
      <c r="C584" s="2" t="s">
        <v>5255</v>
      </c>
    </row>
    <row r="586" spans="3:11" x14ac:dyDescent="0.3">
      <c r="C586" s="1" t="s">
        <v>5367</v>
      </c>
      <c r="E586" s="88" t="s">
        <v>5368</v>
      </c>
    </row>
    <row r="587" spans="3:11" x14ac:dyDescent="0.3">
      <c r="E587" s="2" t="s">
        <v>5393</v>
      </c>
    </row>
  </sheetData>
  <mergeCells count="1">
    <mergeCell ref="C582:K582"/>
  </mergeCells>
  <hyperlinks>
    <hyperlink ref="J2" location="'Index'!A1" display="'Index'!A1" xr:uid="{0D29A666-8056-44B5-B35C-E05C906A16EB}"/>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95CCA-AE19-4769-BDF3-A98573020FA0}">
  <sheetPr codeName="Sheet138"/>
  <dimension ref="A1:IV112"/>
  <sheetViews>
    <sheetView showGridLines="0" zoomScale="90" zoomScaleNormal="90" workbookViewId="0">
      <pane ySplit="6" topLeftCell="A9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2555</v>
      </c>
      <c r="J2" s="38" t="s">
        <v>4951</v>
      </c>
    </row>
    <row r="3" spans="1:54" ht="16.2" x14ac:dyDescent="0.35">
      <c r="C3" s="1" t="s">
        <v>28</v>
      </c>
      <c r="D3" s="21" t="s">
        <v>2556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69</v>
      </c>
      <c r="C10" s="57" t="s">
        <v>70</v>
      </c>
      <c r="D10" s="54" t="s">
        <v>71</v>
      </c>
      <c r="E10" s="6" t="s">
        <v>72</v>
      </c>
      <c r="F10" s="19">
        <v>3450000</v>
      </c>
      <c r="G10" s="24">
        <v>47961.9</v>
      </c>
      <c r="H10" s="24">
        <v>9.65</v>
      </c>
      <c r="I10" s="31"/>
      <c r="J10" s="31"/>
      <c r="K10" s="35"/>
    </row>
    <row r="11" spans="1:54" x14ac:dyDescent="0.3">
      <c r="B11" s="8" t="s">
        <v>51</v>
      </c>
      <c r="C11" s="57" t="s">
        <v>52</v>
      </c>
      <c r="D11" s="54" t="s">
        <v>53</v>
      </c>
      <c r="E11" s="6" t="s">
        <v>54</v>
      </c>
      <c r="F11" s="19">
        <v>1300000</v>
      </c>
      <c r="G11" s="24">
        <v>47274.5</v>
      </c>
      <c r="H11" s="24">
        <v>9.51</v>
      </c>
      <c r="I11" s="31"/>
      <c r="J11" s="31"/>
      <c r="K11" s="35"/>
    </row>
    <row r="12" spans="1:54" x14ac:dyDescent="0.3">
      <c r="B12" s="8" t="s">
        <v>210</v>
      </c>
      <c r="C12" s="57" t="s">
        <v>211</v>
      </c>
      <c r="D12" s="54" t="s">
        <v>212</v>
      </c>
      <c r="E12" s="6" t="s">
        <v>61</v>
      </c>
      <c r="F12" s="19">
        <v>100000</v>
      </c>
      <c r="G12" s="24">
        <v>30810</v>
      </c>
      <c r="H12" s="24">
        <v>6.2</v>
      </c>
      <c r="I12" s="31"/>
      <c r="J12" s="31"/>
      <c r="K12" s="35"/>
    </row>
    <row r="13" spans="1:54" x14ac:dyDescent="0.3">
      <c r="B13" s="8" t="s">
        <v>383</v>
      </c>
      <c r="C13" s="57" t="s">
        <v>384</v>
      </c>
      <c r="D13" s="54" t="s">
        <v>385</v>
      </c>
      <c r="E13" s="6" t="s">
        <v>257</v>
      </c>
      <c r="F13" s="19">
        <v>1350000</v>
      </c>
      <c r="G13" s="24">
        <v>25843.05</v>
      </c>
      <c r="H13" s="24">
        <v>5.2</v>
      </c>
      <c r="I13" s="31"/>
      <c r="J13" s="31"/>
      <c r="K13" s="35"/>
    </row>
    <row r="14" spans="1:54" x14ac:dyDescent="0.3">
      <c r="B14" s="8" t="s">
        <v>40</v>
      </c>
      <c r="C14" s="57" t="s">
        <v>41</v>
      </c>
      <c r="D14" s="54" t="s">
        <v>42</v>
      </c>
      <c r="E14" s="6" t="s">
        <v>43</v>
      </c>
      <c r="F14" s="19">
        <v>1200000</v>
      </c>
      <c r="G14" s="24">
        <v>24218.400000000001</v>
      </c>
      <c r="H14" s="24">
        <v>4.87</v>
      </c>
      <c r="I14" s="31"/>
      <c r="J14" s="31"/>
      <c r="K14" s="35"/>
    </row>
    <row r="15" spans="1:54" x14ac:dyDescent="0.3">
      <c r="B15" s="8" t="s">
        <v>986</v>
      </c>
      <c r="C15" s="57" t="s">
        <v>987</v>
      </c>
      <c r="D15" s="54" t="s">
        <v>988</v>
      </c>
      <c r="E15" s="6" t="s">
        <v>203</v>
      </c>
      <c r="F15" s="19">
        <v>13967500</v>
      </c>
      <c r="G15" s="24">
        <v>18898.03</v>
      </c>
      <c r="H15" s="24">
        <v>3.8</v>
      </c>
      <c r="I15" s="31"/>
      <c r="J15" s="31"/>
      <c r="K15" s="35"/>
    </row>
    <row r="16" spans="1:54" x14ac:dyDescent="0.3">
      <c r="B16" s="8" t="s">
        <v>58</v>
      </c>
      <c r="C16" s="57" t="s">
        <v>59</v>
      </c>
      <c r="D16" s="54" t="s">
        <v>60</v>
      </c>
      <c r="E16" s="6" t="s">
        <v>61</v>
      </c>
      <c r="F16" s="19">
        <v>150000</v>
      </c>
      <c r="G16" s="24">
        <v>18373.5</v>
      </c>
      <c r="H16" s="24">
        <v>3.7</v>
      </c>
      <c r="I16" s="31"/>
      <c r="J16" s="31"/>
      <c r="K16" s="35"/>
    </row>
    <row r="17" spans="2:11" x14ac:dyDescent="0.3">
      <c r="B17" s="8" t="s">
        <v>443</v>
      </c>
      <c r="C17" s="57" t="s">
        <v>444</v>
      </c>
      <c r="D17" s="54" t="s">
        <v>445</v>
      </c>
      <c r="E17" s="6" t="s">
        <v>122</v>
      </c>
      <c r="F17" s="19">
        <v>1000000</v>
      </c>
      <c r="G17" s="24">
        <v>15404</v>
      </c>
      <c r="H17" s="24">
        <v>3.1</v>
      </c>
      <c r="I17" s="31"/>
      <c r="J17" s="31"/>
      <c r="K17" s="35"/>
    </row>
    <row r="18" spans="2:11" x14ac:dyDescent="0.3">
      <c r="B18" s="8" t="s">
        <v>143</v>
      </c>
      <c r="C18" s="57" t="s">
        <v>144</v>
      </c>
      <c r="D18" s="54" t="s">
        <v>145</v>
      </c>
      <c r="E18" s="6" t="s">
        <v>115</v>
      </c>
      <c r="F18" s="19">
        <v>500000</v>
      </c>
      <c r="G18" s="24">
        <v>15167</v>
      </c>
      <c r="H18" s="24">
        <v>3.05</v>
      </c>
      <c r="I18" s="31"/>
      <c r="J18" s="31"/>
      <c r="K18" s="35"/>
    </row>
    <row r="19" spans="2:11" x14ac:dyDescent="0.3">
      <c r="B19" s="8" t="s">
        <v>254</v>
      </c>
      <c r="C19" s="57" t="s">
        <v>255</v>
      </c>
      <c r="D19" s="54" t="s">
        <v>256</v>
      </c>
      <c r="E19" s="6" t="s">
        <v>257</v>
      </c>
      <c r="F19" s="19">
        <v>4000000</v>
      </c>
      <c r="G19" s="24">
        <v>14520</v>
      </c>
      <c r="H19" s="24">
        <v>2.92</v>
      </c>
      <c r="I19" s="31"/>
      <c r="J19" s="31"/>
      <c r="K19" s="35"/>
    </row>
    <row r="20" spans="2:11" x14ac:dyDescent="0.3">
      <c r="B20" s="8" t="s">
        <v>238</v>
      </c>
      <c r="C20" s="57" t="s">
        <v>239</v>
      </c>
      <c r="D20" s="54" t="s">
        <v>240</v>
      </c>
      <c r="E20" s="6" t="s">
        <v>126</v>
      </c>
      <c r="F20" s="19">
        <v>1100000</v>
      </c>
      <c r="G20" s="24">
        <v>14410</v>
      </c>
      <c r="H20" s="24">
        <v>2.9</v>
      </c>
      <c r="I20" s="31"/>
      <c r="J20" s="31"/>
      <c r="K20" s="35"/>
    </row>
    <row r="21" spans="2:11" x14ac:dyDescent="0.3">
      <c r="B21" s="8" t="s">
        <v>73</v>
      </c>
      <c r="C21" s="57" t="s">
        <v>74</v>
      </c>
      <c r="D21" s="54" t="s">
        <v>75</v>
      </c>
      <c r="E21" s="6" t="s">
        <v>43</v>
      </c>
      <c r="F21" s="19">
        <v>1800000</v>
      </c>
      <c r="G21" s="24">
        <v>14337.9</v>
      </c>
      <c r="H21" s="24">
        <v>2.89</v>
      </c>
      <c r="I21" s="31"/>
      <c r="J21" s="31"/>
      <c r="K21" s="35"/>
    </row>
    <row r="22" spans="2:11" x14ac:dyDescent="0.3">
      <c r="B22" s="8" t="s">
        <v>405</v>
      </c>
      <c r="C22" s="57" t="s">
        <v>406</v>
      </c>
      <c r="D22" s="54" t="s">
        <v>407</v>
      </c>
      <c r="E22" s="6" t="s">
        <v>72</v>
      </c>
      <c r="F22" s="19">
        <v>4000000</v>
      </c>
      <c r="G22" s="24">
        <v>13172</v>
      </c>
      <c r="H22" s="24">
        <v>2.65</v>
      </c>
      <c r="I22" s="31"/>
      <c r="J22" s="31"/>
      <c r="K22" s="35"/>
    </row>
    <row r="23" spans="2:11" x14ac:dyDescent="0.3">
      <c r="B23" s="8" t="s">
        <v>398</v>
      </c>
      <c r="C23" s="57" t="s">
        <v>399</v>
      </c>
      <c r="D23" s="54" t="s">
        <v>400</v>
      </c>
      <c r="E23" s="6" t="s">
        <v>401</v>
      </c>
      <c r="F23" s="19">
        <v>7000000</v>
      </c>
      <c r="G23" s="24">
        <v>12437.6</v>
      </c>
      <c r="H23" s="24">
        <v>2.5</v>
      </c>
      <c r="I23" s="31"/>
      <c r="J23" s="31"/>
      <c r="K23" s="35"/>
    </row>
    <row r="24" spans="2:11" x14ac:dyDescent="0.3">
      <c r="B24" s="8" t="s">
        <v>2557</v>
      </c>
      <c r="C24" s="57" t="s">
        <v>2558</v>
      </c>
      <c r="D24" s="54" t="s">
        <v>2559</v>
      </c>
      <c r="E24" s="6" t="s">
        <v>54</v>
      </c>
      <c r="F24" s="19">
        <v>1200000</v>
      </c>
      <c r="G24" s="24">
        <v>12272.4</v>
      </c>
      <c r="H24" s="24">
        <v>2.4700000000000002</v>
      </c>
      <c r="I24" s="31"/>
      <c r="J24" s="31"/>
      <c r="K24" s="35"/>
    </row>
    <row r="25" spans="2:11" x14ac:dyDescent="0.3">
      <c r="B25" s="8" t="s">
        <v>150</v>
      </c>
      <c r="C25" s="57" t="s">
        <v>151</v>
      </c>
      <c r="D25" s="54" t="s">
        <v>152</v>
      </c>
      <c r="E25" s="6" t="s">
        <v>153</v>
      </c>
      <c r="F25" s="19">
        <v>30000</v>
      </c>
      <c r="G25" s="24">
        <v>11631</v>
      </c>
      <c r="H25" s="24">
        <v>2.34</v>
      </c>
      <c r="I25" s="31"/>
      <c r="J25" s="31"/>
      <c r="K25" s="35"/>
    </row>
    <row r="26" spans="2:11" x14ac:dyDescent="0.3">
      <c r="B26" s="8" t="s">
        <v>294</v>
      </c>
      <c r="C26" s="57" t="s">
        <v>295</v>
      </c>
      <c r="D26" s="54" t="s">
        <v>296</v>
      </c>
      <c r="E26" s="6" t="s">
        <v>61</v>
      </c>
      <c r="F26" s="19">
        <v>2600000</v>
      </c>
      <c r="G26" s="24">
        <v>11194.3</v>
      </c>
      <c r="H26" s="24">
        <v>2.25</v>
      </c>
      <c r="I26" s="31"/>
      <c r="J26" s="31"/>
      <c r="K26" s="35"/>
    </row>
    <row r="27" spans="2:11" x14ac:dyDescent="0.3">
      <c r="B27" s="8" t="s">
        <v>335</v>
      </c>
      <c r="C27" s="57" t="s">
        <v>336</v>
      </c>
      <c r="D27" s="54" t="s">
        <v>337</v>
      </c>
      <c r="E27" s="6" t="s">
        <v>43</v>
      </c>
      <c r="F27" s="19">
        <v>10000000</v>
      </c>
      <c r="G27" s="24">
        <v>11138</v>
      </c>
      <c r="H27" s="24">
        <v>2.2400000000000002</v>
      </c>
      <c r="I27" s="31"/>
      <c r="J27" s="31"/>
      <c r="K27" s="35"/>
    </row>
    <row r="28" spans="2:11" x14ac:dyDescent="0.3">
      <c r="B28" s="8" t="s">
        <v>139</v>
      </c>
      <c r="C28" s="57" t="s">
        <v>140</v>
      </c>
      <c r="D28" s="54" t="s">
        <v>141</v>
      </c>
      <c r="E28" s="6" t="s">
        <v>142</v>
      </c>
      <c r="F28" s="19">
        <v>250000</v>
      </c>
      <c r="G28" s="24">
        <v>10304.25</v>
      </c>
      <c r="H28" s="24">
        <v>2.0699999999999998</v>
      </c>
      <c r="I28" s="31"/>
      <c r="J28" s="31"/>
      <c r="K28" s="35"/>
    </row>
    <row r="29" spans="2:11" x14ac:dyDescent="0.3">
      <c r="B29" s="8" t="s">
        <v>2560</v>
      </c>
      <c r="C29" s="57" t="s">
        <v>2561</v>
      </c>
      <c r="D29" s="54" t="s">
        <v>2562</v>
      </c>
      <c r="E29" s="6" t="s">
        <v>164</v>
      </c>
      <c r="F29" s="19">
        <v>2500000</v>
      </c>
      <c r="G29" s="24">
        <v>9916.25</v>
      </c>
      <c r="H29" s="24">
        <v>2</v>
      </c>
      <c r="I29" s="31"/>
      <c r="J29" s="31"/>
      <c r="K29" s="35"/>
    </row>
    <row r="30" spans="2:11" x14ac:dyDescent="0.3">
      <c r="B30" s="8" t="s">
        <v>2152</v>
      </c>
      <c r="C30" s="57" t="s">
        <v>1312</v>
      </c>
      <c r="D30" s="54" t="s">
        <v>2153</v>
      </c>
      <c r="E30" s="6" t="s">
        <v>115</v>
      </c>
      <c r="F30" s="19">
        <v>4000000</v>
      </c>
      <c r="G30" s="24">
        <v>9538</v>
      </c>
      <c r="H30" s="24">
        <v>1.92</v>
      </c>
      <c r="I30" s="31"/>
      <c r="J30" s="31"/>
      <c r="K30" s="35"/>
    </row>
    <row r="31" spans="2:11" x14ac:dyDescent="0.3">
      <c r="B31" s="8" t="s">
        <v>273</v>
      </c>
      <c r="C31" s="57" t="s">
        <v>274</v>
      </c>
      <c r="D31" s="54" t="s">
        <v>275</v>
      </c>
      <c r="E31" s="6" t="s">
        <v>196</v>
      </c>
      <c r="F31" s="19">
        <v>2100000</v>
      </c>
      <c r="G31" s="24">
        <v>8930.25</v>
      </c>
      <c r="H31" s="24">
        <v>1.8</v>
      </c>
      <c r="I31" s="31"/>
      <c r="J31" s="31"/>
      <c r="K31" s="35"/>
    </row>
    <row r="32" spans="2:11" x14ac:dyDescent="0.3">
      <c r="B32" s="8" t="s">
        <v>513</v>
      </c>
      <c r="C32" s="57" t="s">
        <v>514</v>
      </c>
      <c r="D32" s="54" t="s">
        <v>515</v>
      </c>
      <c r="E32" s="6" t="s">
        <v>122</v>
      </c>
      <c r="F32" s="19">
        <v>166000</v>
      </c>
      <c r="G32" s="24">
        <v>8845.31</v>
      </c>
      <c r="H32" s="24">
        <v>1.78</v>
      </c>
      <c r="I32" s="31"/>
      <c r="J32" s="31"/>
      <c r="K32" s="35"/>
    </row>
    <row r="33" spans="2:11" x14ac:dyDescent="0.3">
      <c r="B33" s="8" t="s">
        <v>2268</v>
      </c>
      <c r="C33" s="57" t="s">
        <v>1152</v>
      </c>
      <c r="D33" s="54" t="s">
        <v>2269</v>
      </c>
      <c r="E33" s="6" t="s">
        <v>54</v>
      </c>
      <c r="F33" s="19">
        <v>4273550</v>
      </c>
      <c r="G33" s="24">
        <v>8603.08</v>
      </c>
      <c r="H33" s="24">
        <v>1.73</v>
      </c>
      <c r="I33" s="31"/>
      <c r="J33" s="31"/>
      <c r="K33" s="35"/>
    </row>
    <row r="34" spans="2:11" x14ac:dyDescent="0.3">
      <c r="B34" s="8" t="s">
        <v>2563</v>
      </c>
      <c r="C34" s="57" t="s">
        <v>2564</v>
      </c>
      <c r="D34" s="54" t="s">
        <v>2565</v>
      </c>
      <c r="E34" s="6" t="s">
        <v>203</v>
      </c>
      <c r="F34" s="19">
        <v>125000</v>
      </c>
      <c r="G34" s="24">
        <v>8285</v>
      </c>
      <c r="H34" s="24">
        <v>1.67</v>
      </c>
      <c r="I34" s="31"/>
      <c r="J34" s="31"/>
      <c r="K34" s="35"/>
    </row>
    <row r="35" spans="2:11" x14ac:dyDescent="0.3">
      <c r="B35" s="8" t="s">
        <v>2570</v>
      </c>
      <c r="C35" s="57" t="s">
        <v>2569</v>
      </c>
      <c r="D35" s="54" t="s">
        <v>2571</v>
      </c>
      <c r="E35" s="6" t="s">
        <v>231</v>
      </c>
      <c r="F35" s="19">
        <v>1142512</v>
      </c>
      <c r="G35" s="24">
        <v>7897.68</v>
      </c>
      <c r="H35" s="24">
        <v>1.59</v>
      </c>
      <c r="I35" s="31"/>
      <c r="J35" s="31"/>
      <c r="K35" s="35" t="s">
        <v>5277</v>
      </c>
    </row>
    <row r="36" spans="2:11" x14ac:dyDescent="0.3">
      <c r="B36" s="8" t="s">
        <v>1075</v>
      </c>
      <c r="C36" s="57" t="s">
        <v>1076</v>
      </c>
      <c r="D36" s="54" t="s">
        <v>1077</v>
      </c>
      <c r="E36" s="6" t="s">
        <v>153</v>
      </c>
      <c r="F36" s="19">
        <v>800000</v>
      </c>
      <c r="G36" s="24">
        <v>7550.4</v>
      </c>
      <c r="H36" s="24">
        <v>1.52</v>
      </c>
      <c r="I36" s="31"/>
      <c r="J36" s="31"/>
      <c r="K36" s="35"/>
    </row>
    <row r="37" spans="2:11" x14ac:dyDescent="0.3">
      <c r="B37" s="8" t="s">
        <v>2141</v>
      </c>
      <c r="C37" s="57" t="s">
        <v>2142</v>
      </c>
      <c r="D37" s="54" t="s">
        <v>2143</v>
      </c>
      <c r="E37" s="6" t="s">
        <v>90</v>
      </c>
      <c r="F37" s="19">
        <v>140000</v>
      </c>
      <c r="G37" s="24">
        <v>7425.6</v>
      </c>
      <c r="H37" s="24">
        <v>1.49</v>
      </c>
      <c r="I37" s="31"/>
      <c r="J37" s="31"/>
      <c r="K37" s="35"/>
    </row>
    <row r="38" spans="2:11" x14ac:dyDescent="0.3">
      <c r="B38" s="8" t="s">
        <v>992</v>
      </c>
      <c r="C38" s="57" t="s">
        <v>993</v>
      </c>
      <c r="D38" s="54" t="s">
        <v>994</v>
      </c>
      <c r="E38" s="6" t="s">
        <v>122</v>
      </c>
      <c r="F38" s="19">
        <v>700000</v>
      </c>
      <c r="G38" s="24">
        <v>6514.2</v>
      </c>
      <c r="H38" s="24">
        <v>1.31</v>
      </c>
      <c r="I38" s="31"/>
      <c r="J38" s="31"/>
      <c r="K38" s="35"/>
    </row>
    <row r="39" spans="2:11" x14ac:dyDescent="0.3">
      <c r="B39" s="8" t="s">
        <v>2566</v>
      </c>
      <c r="C39" s="57" t="s">
        <v>2567</v>
      </c>
      <c r="D39" s="54" t="s">
        <v>2568</v>
      </c>
      <c r="E39" s="6" t="s">
        <v>149</v>
      </c>
      <c r="F39" s="19">
        <v>2479990</v>
      </c>
      <c r="G39" s="24">
        <v>5605.03</v>
      </c>
      <c r="H39" s="24">
        <v>1.1299999999999999</v>
      </c>
      <c r="I39" s="31"/>
      <c r="J39" s="31"/>
      <c r="K39" s="35"/>
    </row>
    <row r="40" spans="2:11" x14ac:dyDescent="0.3">
      <c r="B40" s="8" t="s">
        <v>2345</v>
      </c>
      <c r="C40" s="57" t="s">
        <v>2346</v>
      </c>
      <c r="D40" s="54" t="s">
        <v>2347</v>
      </c>
      <c r="E40" s="6" t="s">
        <v>126</v>
      </c>
      <c r="F40" s="19">
        <v>500000</v>
      </c>
      <c r="G40" s="24">
        <v>4042</v>
      </c>
      <c r="H40" s="24">
        <v>0.81</v>
      </c>
      <c r="I40" s="31"/>
      <c r="J40" s="31"/>
      <c r="K40" s="35"/>
    </row>
    <row r="41" spans="2:11" x14ac:dyDescent="0.3">
      <c r="B41" s="8" t="s">
        <v>424</v>
      </c>
      <c r="C41" s="57" t="s">
        <v>425</v>
      </c>
      <c r="D41" s="54" t="s">
        <v>426</v>
      </c>
      <c r="E41" s="6" t="s">
        <v>164</v>
      </c>
      <c r="F41" s="19">
        <v>1074559</v>
      </c>
      <c r="G41" s="24">
        <v>4003.27</v>
      </c>
      <c r="H41" s="24">
        <v>0.81</v>
      </c>
      <c r="I41" s="31"/>
      <c r="J41" s="31"/>
      <c r="K41" s="35"/>
    </row>
    <row r="42" spans="2:11" x14ac:dyDescent="0.3">
      <c r="B42" s="8" t="s">
        <v>525</v>
      </c>
      <c r="C42" s="57" t="s">
        <v>526</v>
      </c>
      <c r="D42" s="54" t="s">
        <v>527</v>
      </c>
      <c r="E42" s="6" t="s">
        <v>153</v>
      </c>
      <c r="F42" s="19">
        <v>129625</v>
      </c>
      <c r="G42" s="24">
        <v>2807.29</v>
      </c>
      <c r="H42" s="24">
        <v>0.56000000000000005</v>
      </c>
      <c r="I42" s="31"/>
      <c r="J42" s="31"/>
      <c r="K42" s="35"/>
    </row>
    <row r="43" spans="2:11" x14ac:dyDescent="0.3">
      <c r="B43" s="8" t="s">
        <v>2273</v>
      </c>
      <c r="C43" s="57" t="s">
        <v>2274</v>
      </c>
      <c r="D43" s="54" t="s">
        <v>2275</v>
      </c>
      <c r="E43" s="6" t="s">
        <v>134</v>
      </c>
      <c r="F43" s="19">
        <v>1000000</v>
      </c>
      <c r="G43" s="24">
        <v>1812</v>
      </c>
      <c r="H43" s="24">
        <v>0.36</v>
      </c>
      <c r="I43" s="31"/>
      <c r="J43" s="31"/>
      <c r="K43" s="35"/>
    </row>
    <row r="44" spans="2:11" x14ac:dyDescent="0.3">
      <c r="C44" s="58" t="s">
        <v>172</v>
      </c>
      <c r="D44" s="54"/>
      <c r="E44" s="6"/>
      <c r="F44" s="19"/>
      <c r="G44" s="25">
        <v>471143.19</v>
      </c>
      <c r="H44" s="25">
        <v>94.79</v>
      </c>
      <c r="I44" s="31"/>
      <c r="J44" s="31"/>
      <c r="K44" s="35"/>
    </row>
    <row r="45" spans="2:11" x14ac:dyDescent="0.3">
      <c r="C45" s="57"/>
      <c r="D45" s="54"/>
      <c r="E45" s="6"/>
      <c r="F45" s="19"/>
      <c r="G45" s="24"/>
      <c r="H45" s="24"/>
      <c r="I45" s="31"/>
      <c r="J45" s="31"/>
      <c r="K45" s="35"/>
    </row>
    <row r="46" spans="2:11" x14ac:dyDescent="0.3">
      <c r="C46" s="58" t="s">
        <v>3</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4</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9" t="s">
        <v>602</v>
      </c>
      <c r="D50" s="54"/>
      <c r="E50" s="6"/>
      <c r="F50" s="19"/>
      <c r="G50" s="24"/>
      <c r="H50" s="24"/>
      <c r="I50" s="31"/>
      <c r="J50" s="31"/>
      <c r="K50" s="35"/>
    </row>
    <row r="51" spans="2:11" x14ac:dyDescent="0.3">
      <c r="B51" s="8" t="s">
        <v>606</v>
      </c>
      <c r="C51" s="57" t="s">
        <v>607</v>
      </c>
      <c r="D51" s="54" t="s">
        <v>608</v>
      </c>
      <c r="E51" s="6" t="s">
        <v>558</v>
      </c>
      <c r="F51" s="19">
        <v>2380</v>
      </c>
      <c r="G51" s="24">
        <v>3.18</v>
      </c>
      <c r="H51" s="24" t="s">
        <v>5243</v>
      </c>
      <c r="I51" s="31"/>
      <c r="J51" s="31"/>
      <c r="K51" s="35"/>
    </row>
    <row r="52" spans="2:11" x14ac:dyDescent="0.3">
      <c r="C52" s="58" t="s">
        <v>172</v>
      </c>
      <c r="D52" s="54"/>
      <c r="E52" s="6"/>
      <c r="F52" s="19"/>
      <c r="G52" s="25">
        <v>3.18</v>
      </c>
      <c r="H52" s="25" t="s">
        <v>5243</v>
      </c>
      <c r="I52" s="31"/>
      <c r="J52" s="31"/>
      <c r="K52" s="35"/>
    </row>
    <row r="53" spans="2:11" x14ac:dyDescent="0.3">
      <c r="C53" s="57"/>
      <c r="D53" s="54"/>
      <c r="E53" s="6"/>
      <c r="F53" s="19"/>
      <c r="G53" s="24"/>
      <c r="H53" s="24"/>
      <c r="I53" s="31"/>
      <c r="J53" s="31"/>
      <c r="K53" s="35"/>
    </row>
    <row r="54" spans="2:11" x14ac:dyDescent="0.3">
      <c r="C54" s="58" t="s">
        <v>5</v>
      </c>
      <c r="D54" s="54"/>
      <c r="E54" s="6"/>
      <c r="F54" s="19"/>
      <c r="G54" s="24"/>
      <c r="H54" s="24"/>
      <c r="I54" s="31"/>
      <c r="J54" s="31"/>
      <c r="K54" s="35"/>
    </row>
    <row r="55" spans="2:11" x14ac:dyDescent="0.3">
      <c r="C55" s="57"/>
      <c r="D55" s="54"/>
      <c r="E55" s="6"/>
      <c r="F55" s="19"/>
      <c r="G55" s="24"/>
      <c r="H55" s="24"/>
      <c r="I55" s="31"/>
      <c r="J55" s="31"/>
      <c r="K55" s="35"/>
    </row>
    <row r="56" spans="2:11" x14ac:dyDescent="0.3">
      <c r="C56" s="58" t="s">
        <v>6</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7</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8</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9</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10</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11</v>
      </c>
      <c r="D66" s="54"/>
      <c r="E66" s="6"/>
      <c r="F66" s="19"/>
      <c r="G66" s="24"/>
      <c r="H66" s="24"/>
      <c r="I66" s="31"/>
      <c r="J66" s="31"/>
      <c r="K66" s="35"/>
    </row>
    <row r="67" spans="1:11" x14ac:dyDescent="0.3">
      <c r="A67" s="28"/>
      <c r="B67" s="28"/>
      <c r="C67" s="58" t="s">
        <v>13</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14</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C71" s="59" t="s">
        <v>15</v>
      </c>
      <c r="D71" s="54"/>
      <c r="E71" s="6"/>
      <c r="F71" s="19"/>
      <c r="G71" s="24"/>
      <c r="H71" s="24"/>
      <c r="I71" s="31"/>
      <c r="J71" s="31"/>
      <c r="K71" s="35"/>
    </row>
    <row r="72" spans="1:11" x14ac:dyDescent="0.3">
      <c r="B72" s="8" t="s">
        <v>1483</v>
      </c>
      <c r="C72" s="57" t="s">
        <v>1484</v>
      </c>
      <c r="D72" s="54" t="s">
        <v>1485</v>
      </c>
      <c r="E72" s="6" t="s">
        <v>183</v>
      </c>
      <c r="F72" s="19">
        <v>5000000</v>
      </c>
      <c r="G72" s="24">
        <v>4939.57</v>
      </c>
      <c r="H72" s="24">
        <v>0.99</v>
      </c>
      <c r="I72" s="31">
        <v>5.3799000000000001</v>
      </c>
      <c r="J72" s="31"/>
      <c r="K72" s="35"/>
    </row>
    <row r="73" spans="1:11" x14ac:dyDescent="0.3">
      <c r="B73" s="8" t="s">
        <v>180</v>
      </c>
      <c r="C73" s="57" t="s">
        <v>181</v>
      </c>
      <c r="D73" s="54" t="s">
        <v>182</v>
      </c>
      <c r="E73" s="6" t="s">
        <v>183</v>
      </c>
      <c r="F73" s="19">
        <v>500000</v>
      </c>
      <c r="G73" s="24">
        <v>491.86</v>
      </c>
      <c r="H73" s="24">
        <v>0.1</v>
      </c>
      <c r="I73" s="31">
        <v>5.4394999999999998</v>
      </c>
      <c r="J73" s="31"/>
      <c r="K73" s="35"/>
    </row>
    <row r="74" spans="1:11" x14ac:dyDescent="0.3">
      <c r="C74" s="58" t="s">
        <v>172</v>
      </c>
      <c r="D74" s="54"/>
      <c r="E74" s="6"/>
      <c r="F74" s="19"/>
      <c r="G74" s="25">
        <v>5431.43</v>
      </c>
      <c r="H74" s="25">
        <v>1.0900000000000001</v>
      </c>
      <c r="I74" s="31"/>
      <c r="J74" s="31"/>
      <c r="K74" s="35"/>
    </row>
    <row r="75" spans="1:11" x14ac:dyDescent="0.3">
      <c r="C75" s="57"/>
      <c r="D75" s="54"/>
      <c r="E75" s="6"/>
      <c r="F75" s="19"/>
      <c r="G75" s="24"/>
      <c r="H75" s="24"/>
      <c r="I75" s="31"/>
      <c r="J75" s="31"/>
      <c r="K75" s="35"/>
    </row>
    <row r="76" spans="1:11" x14ac:dyDescent="0.3">
      <c r="C76" s="58" t="s">
        <v>16</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18</v>
      </c>
      <c r="D80" s="54"/>
      <c r="E80" s="6"/>
      <c r="F80" s="19"/>
      <c r="G80" s="24"/>
      <c r="H80" s="24"/>
      <c r="I80" s="31"/>
      <c r="J80" s="31"/>
      <c r="K80" s="35"/>
    </row>
    <row r="81" spans="1:54" x14ac:dyDescent="0.3">
      <c r="A81" s="28"/>
      <c r="B81" s="28"/>
      <c r="C81" s="58" t="s">
        <v>19</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20</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21</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22</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A89" s="28"/>
      <c r="B89" s="28"/>
      <c r="C89" s="58" t="s">
        <v>23</v>
      </c>
      <c r="D89" s="54"/>
      <c r="E89" s="6"/>
      <c r="F89" s="19"/>
      <c r="G89" s="24" t="s">
        <v>2</v>
      </c>
      <c r="H89" s="24" t="s">
        <v>2</v>
      </c>
      <c r="I89" s="31"/>
      <c r="J89" s="31"/>
      <c r="K89" s="35"/>
    </row>
    <row r="90" spans="1:54" x14ac:dyDescent="0.3">
      <c r="A90" s="28"/>
      <c r="B90" s="28"/>
      <c r="C90" s="58"/>
      <c r="D90" s="54"/>
      <c r="E90" s="6"/>
      <c r="F90" s="19"/>
      <c r="G90" s="24"/>
      <c r="H90" s="24"/>
      <c r="I90" s="31"/>
      <c r="J90" s="31"/>
      <c r="K90" s="35"/>
    </row>
    <row r="91" spans="1:54" x14ac:dyDescent="0.3">
      <c r="C91" s="59" t="s">
        <v>24</v>
      </c>
      <c r="D91" s="54"/>
      <c r="E91" s="6"/>
      <c r="F91" s="19"/>
      <c r="G91" s="24"/>
      <c r="H91" s="24"/>
      <c r="I91" s="31"/>
      <c r="J91" s="31"/>
      <c r="K91" s="35"/>
    </row>
    <row r="92" spans="1:54" x14ac:dyDescent="0.3">
      <c r="B92" s="8" t="s">
        <v>184</v>
      </c>
      <c r="C92" s="57" t="s">
        <v>185</v>
      </c>
      <c r="D92" s="54"/>
      <c r="E92" s="6"/>
      <c r="F92" s="19"/>
      <c r="G92" s="24">
        <v>19799.759999999998</v>
      </c>
      <c r="H92" s="24">
        <v>3.98</v>
      </c>
      <c r="I92" s="31"/>
      <c r="J92" s="31"/>
      <c r="K92" s="35"/>
    </row>
    <row r="93" spans="1:54" x14ac:dyDescent="0.3">
      <c r="C93" s="58" t="s">
        <v>172</v>
      </c>
      <c r="D93" s="54"/>
      <c r="E93" s="6"/>
      <c r="F93" s="19"/>
      <c r="G93" s="25">
        <v>19799.759999999998</v>
      </c>
      <c r="H93" s="25">
        <v>3.98</v>
      </c>
      <c r="I93" s="31"/>
      <c r="J93" s="31"/>
      <c r="K93" s="35"/>
    </row>
    <row r="94" spans="1:54" x14ac:dyDescent="0.3">
      <c r="C94" s="57"/>
      <c r="D94" s="54"/>
      <c r="E94" s="6"/>
      <c r="F94" s="19"/>
      <c r="G94" s="24"/>
      <c r="H94" s="24"/>
      <c r="I94" s="31"/>
      <c r="J94" s="31"/>
      <c r="K94" s="35"/>
    </row>
    <row r="95" spans="1:54" x14ac:dyDescent="0.3">
      <c r="A95" s="10"/>
      <c r="B95" s="28"/>
      <c r="C95" s="58" t="s">
        <v>25</v>
      </c>
      <c r="D95" s="54"/>
      <c r="E95" s="6"/>
      <c r="F95" s="19"/>
      <c r="G95" s="24"/>
      <c r="H95" s="24"/>
      <c r="I95" s="31"/>
      <c r="J95" s="31"/>
      <c r="K95" s="35"/>
    </row>
    <row r="96" spans="1:54" s="2" customFormat="1" ht="13.8" x14ac:dyDescent="0.3">
      <c r="A96" s="28"/>
      <c r="B96" s="28"/>
      <c r="C96" s="57" t="s">
        <v>5242</v>
      </c>
      <c r="D96" s="54"/>
      <c r="E96" s="6"/>
      <c r="F96" s="19"/>
      <c r="G96" s="24" t="s">
        <v>2</v>
      </c>
      <c r="H96" s="24" t="s">
        <v>2</v>
      </c>
      <c r="I96" s="31"/>
      <c r="J96" s="31"/>
      <c r="K96" s="35"/>
      <c r="L96" s="3"/>
      <c r="AI96" s="3"/>
      <c r="AV96" s="3"/>
      <c r="AX96" s="3"/>
      <c r="BB96" s="3"/>
    </row>
    <row r="97" spans="2:11" x14ac:dyDescent="0.3">
      <c r="B97" s="8"/>
      <c r="C97" s="57" t="s">
        <v>186</v>
      </c>
      <c r="D97" s="54"/>
      <c r="E97" s="6"/>
      <c r="F97" s="19"/>
      <c r="G97" s="24">
        <v>540.17999999999995</v>
      </c>
      <c r="H97" s="24">
        <v>0.14000000000000001</v>
      </c>
      <c r="I97" s="31"/>
      <c r="J97" s="31"/>
      <c r="K97" s="35"/>
    </row>
    <row r="98" spans="2:11" x14ac:dyDescent="0.3">
      <c r="C98" s="58" t="s">
        <v>172</v>
      </c>
      <c r="D98" s="54"/>
      <c r="E98" s="6"/>
      <c r="F98" s="19"/>
      <c r="G98" s="25">
        <v>540.17999999999995</v>
      </c>
      <c r="H98" s="25">
        <v>0.14000000000000001</v>
      </c>
      <c r="I98" s="31"/>
      <c r="J98" s="31"/>
      <c r="K98" s="35"/>
    </row>
    <row r="99" spans="2:11" x14ac:dyDescent="0.3">
      <c r="C99" s="57"/>
      <c r="D99" s="54"/>
      <c r="E99" s="6"/>
      <c r="F99" s="19"/>
      <c r="G99" s="24"/>
      <c r="H99" s="24"/>
      <c r="I99" s="31"/>
      <c r="J99" s="31"/>
      <c r="K99" s="35"/>
    </row>
    <row r="100" spans="2:11" x14ac:dyDescent="0.3">
      <c r="C100" s="60" t="s">
        <v>187</v>
      </c>
      <c r="D100" s="55"/>
      <c r="E100" s="5"/>
      <c r="F100" s="20"/>
      <c r="G100" s="26">
        <v>496917.74</v>
      </c>
      <c r="H100" s="26">
        <v>100.00000000000001</v>
      </c>
      <c r="I100" s="32"/>
      <c r="J100" s="32"/>
      <c r="K100" s="36"/>
    </row>
    <row r="103" spans="2:11" x14ac:dyDescent="0.3">
      <c r="C103" s="1" t="s">
        <v>188</v>
      </c>
    </row>
    <row r="104" spans="2:11" x14ac:dyDescent="0.3">
      <c r="C104" s="37" t="s">
        <v>189</v>
      </c>
      <c r="D104" s="37"/>
      <c r="E104" s="37"/>
      <c r="F104" s="37"/>
      <c r="G104" s="37"/>
      <c r="H104" s="37"/>
      <c r="I104" s="37"/>
      <c r="J104" s="37"/>
      <c r="K104" s="37"/>
    </row>
    <row r="105" spans="2:11" x14ac:dyDescent="0.3">
      <c r="C105" s="2" t="s">
        <v>190</v>
      </c>
    </row>
    <row r="106" spans="2:11" x14ac:dyDescent="0.3">
      <c r="C106" s="2" t="s">
        <v>191</v>
      </c>
    </row>
    <row r="107" spans="2:11" ht="30" customHeight="1" x14ac:dyDescent="0.3">
      <c r="C107" s="92" t="s">
        <v>192</v>
      </c>
      <c r="D107" s="93"/>
      <c r="E107" s="93"/>
      <c r="F107" s="93"/>
      <c r="G107" s="93"/>
      <c r="H107" s="93"/>
      <c r="I107" s="93"/>
      <c r="J107" s="93"/>
      <c r="K107" s="93"/>
    </row>
    <row r="108" spans="2:11" x14ac:dyDescent="0.3">
      <c r="C108" s="2" t="s">
        <v>193</v>
      </c>
    </row>
    <row r="109" spans="2:11" x14ac:dyDescent="0.3">
      <c r="C109" s="2" t="s">
        <v>5276</v>
      </c>
    </row>
    <row r="111" spans="2:11" x14ac:dyDescent="0.3">
      <c r="C111" s="1" t="s">
        <v>5367</v>
      </c>
      <c r="E111" s="88" t="s">
        <v>5368</v>
      </c>
    </row>
    <row r="112" spans="2:11" x14ac:dyDescent="0.3">
      <c r="E112" s="2" t="s">
        <v>5394</v>
      </c>
    </row>
  </sheetData>
  <mergeCells count="1">
    <mergeCell ref="C107:K107"/>
  </mergeCells>
  <hyperlinks>
    <hyperlink ref="J2" location="'Index'!A1" display="'Index'!A1" xr:uid="{D9C114DA-695A-402B-8BDD-E11F8DC1A0E3}"/>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7CF9E-8778-49E4-B44D-B815EDF6637C}">
  <sheetPr codeName="Sheet139"/>
  <dimension ref="A1:IV179"/>
  <sheetViews>
    <sheetView showGridLines="0" zoomScale="90" zoomScaleNormal="90" workbookViewId="0">
      <pane ySplit="6" topLeftCell="A16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1514</v>
      </c>
      <c r="J2" s="38" t="s">
        <v>4951</v>
      </c>
    </row>
    <row r="3" spans="1:54" ht="16.2" x14ac:dyDescent="0.35">
      <c r="C3" s="1" t="s">
        <v>28</v>
      </c>
      <c r="D3" s="21" t="s">
        <v>2572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2573</v>
      </c>
      <c r="C18" s="57" t="s">
        <v>809</v>
      </c>
      <c r="D18" s="54" t="s">
        <v>2574</v>
      </c>
      <c r="E18" s="6" t="s">
        <v>649</v>
      </c>
      <c r="F18" s="19">
        <v>5000</v>
      </c>
      <c r="G18" s="24">
        <v>49625.75</v>
      </c>
      <c r="H18" s="24">
        <v>3.14</v>
      </c>
      <c r="I18" s="31">
        <v>6.67</v>
      </c>
      <c r="J18" s="31"/>
      <c r="K18" s="35" t="s">
        <v>617</v>
      </c>
    </row>
    <row r="19" spans="2:11" x14ac:dyDescent="0.3">
      <c r="B19" s="8" t="s">
        <v>2575</v>
      </c>
      <c r="C19" s="57" t="s">
        <v>1201</v>
      </c>
      <c r="D19" s="54" t="s">
        <v>2576</v>
      </c>
      <c r="E19" s="6" t="s">
        <v>625</v>
      </c>
      <c r="F19" s="19">
        <v>3850</v>
      </c>
      <c r="G19" s="24">
        <v>38759.26</v>
      </c>
      <c r="H19" s="24">
        <v>2.4500000000000002</v>
      </c>
      <c r="I19" s="31">
        <v>6.69</v>
      </c>
      <c r="J19" s="31"/>
      <c r="K19" s="35" t="s">
        <v>617</v>
      </c>
    </row>
    <row r="20" spans="2:11" x14ac:dyDescent="0.3">
      <c r="B20" s="8" t="s">
        <v>1012</v>
      </c>
      <c r="C20" s="57" t="s">
        <v>644</v>
      </c>
      <c r="D20" s="54" t="s">
        <v>1013</v>
      </c>
      <c r="E20" s="6" t="s">
        <v>657</v>
      </c>
      <c r="F20" s="19">
        <v>31000</v>
      </c>
      <c r="G20" s="24">
        <v>31550.1</v>
      </c>
      <c r="H20" s="24">
        <v>2</v>
      </c>
      <c r="I20" s="31">
        <v>6.57</v>
      </c>
      <c r="J20" s="31"/>
      <c r="K20" s="35"/>
    </row>
    <row r="21" spans="2:11" x14ac:dyDescent="0.3">
      <c r="B21" s="8" t="s">
        <v>1169</v>
      </c>
      <c r="C21" s="57" t="s">
        <v>644</v>
      </c>
      <c r="D21" s="54" t="s">
        <v>1170</v>
      </c>
      <c r="E21" s="6" t="s">
        <v>657</v>
      </c>
      <c r="F21" s="19">
        <v>30000</v>
      </c>
      <c r="G21" s="24">
        <v>30593.37</v>
      </c>
      <c r="H21" s="24">
        <v>1.93</v>
      </c>
      <c r="I21" s="31">
        <v>6.6657999999999999</v>
      </c>
      <c r="J21" s="31"/>
      <c r="K21" s="35"/>
    </row>
    <row r="22" spans="2:11" x14ac:dyDescent="0.3">
      <c r="B22" s="8" t="s">
        <v>2577</v>
      </c>
      <c r="C22" s="57" t="s">
        <v>653</v>
      </c>
      <c r="D22" s="54" t="s">
        <v>2578</v>
      </c>
      <c r="E22" s="6" t="s">
        <v>625</v>
      </c>
      <c r="F22" s="19">
        <v>27500</v>
      </c>
      <c r="G22" s="24">
        <v>27839.68</v>
      </c>
      <c r="H22" s="24">
        <v>1.76</v>
      </c>
      <c r="I22" s="31">
        <v>6.4512999999999998</v>
      </c>
      <c r="J22" s="31"/>
      <c r="K22" s="35" t="s">
        <v>617</v>
      </c>
    </row>
    <row r="23" spans="2:11" x14ac:dyDescent="0.3">
      <c r="B23" s="8" t="s">
        <v>2579</v>
      </c>
      <c r="C23" s="57" t="s">
        <v>641</v>
      </c>
      <c r="D23" s="54" t="s">
        <v>2580</v>
      </c>
      <c r="E23" s="6" t="s">
        <v>625</v>
      </c>
      <c r="F23" s="19">
        <v>25000</v>
      </c>
      <c r="G23" s="24">
        <v>25337.73</v>
      </c>
      <c r="H23" s="24">
        <v>1.6</v>
      </c>
      <c r="I23" s="31">
        <v>6.65</v>
      </c>
      <c r="J23" s="31"/>
      <c r="K23" s="35"/>
    </row>
    <row r="24" spans="2:11" x14ac:dyDescent="0.3">
      <c r="B24" s="8" t="s">
        <v>1982</v>
      </c>
      <c r="C24" s="57" t="s">
        <v>1983</v>
      </c>
      <c r="D24" s="54" t="s">
        <v>1984</v>
      </c>
      <c r="E24" s="6" t="s">
        <v>657</v>
      </c>
      <c r="F24" s="19">
        <v>25000</v>
      </c>
      <c r="G24" s="24">
        <v>25066.5</v>
      </c>
      <c r="H24" s="24">
        <v>1.59</v>
      </c>
      <c r="I24" s="31">
        <v>7.2630999999999997</v>
      </c>
      <c r="J24" s="31"/>
      <c r="K24" s="35" t="s">
        <v>617</v>
      </c>
    </row>
    <row r="25" spans="2:11" x14ac:dyDescent="0.3">
      <c r="B25" s="8" t="s">
        <v>2581</v>
      </c>
      <c r="C25" s="57" t="s">
        <v>913</v>
      </c>
      <c r="D25" s="54" t="s">
        <v>2582</v>
      </c>
      <c r="E25" s="6" t="s">
        <v>632</v>
      </c>
      <c r="F25" s="19">
        <v>24500</v>
      </c>
      <c r="G25" s="24">
        <v>24693.26</v>
      </c>
      <c r="H25" s="24">
        <v>1.56</v>
      </c>
      <c r="I25" s="31">
        <v>6.92</v>
      </c>
      <c r="J25" s="31"/>
      <c r="K25" s="35" t="s">
        <v>617</v>
      </c>
    </row>
    <row r="26" spans="2:11" x14ac:dyDescent="0.3">
      <c r="B26" s="8" t="s">
        <v>658</v>
      </c>
      <c r="C26" s="57" t="s">
        <v>604</v>
      </c>
      <c r="D26" s="54" t="s">
        <v>659</v>
      </c>
      <c r="E26" s="6" t="s">
        <v>621</v>
      </c>
      <c r="F26" s="19">
        <v>24100</v>
      </c>
      <c r="G26" s="24">
        <v>24091.57</v>
      </c>
      <c r="H26" s="24">
        <v>1.52</v>
      </c>
      <c r="I26" s="31">
        <v>6.5</v>
      </c>
      <c r="J26" s="31"/>
      <c r="K26" s="35" t="s">
        <v>617</v>
      </c>
    </row>
    <row r="27" spans="2:11" x14ac:dyDescent="0.3">
      <c r="B27" s="8" t="s">
        <v>2014</v>
      </c>
      <c r="C27" s="57" t="s">
        <v>1269</v>
      </c>
      <c r="D27" s="54" t="s">
        <v>2015</v>
      </c>
      <c r="E27" s="6" t="s">
        <v>657</v>
      </c>
      <c r="F27" s="19">
        <v>2100</v>
      </c>
      <c r="G27" s="24">
        <v>21115.29</v>
      </c>
      <c r="H27" s="24">
        <v>1.34</v>
      </c>
      <c r="I27" s="31">
        <v>6.3299000000000003</v>
      </c>
      <c r="J27" s="31"/>
      <c r="K27" s="35" t="s">
        <v>617</v>
      </c>
    </row>
    <row r="28" spans="2:11" x14ac:dyDescent="0.3">
      <c r="B28" s="8" t="s">
        <v>1994</v>
      </c>
      <c r="C28" s="57" t="s">
        <v>685</v>
      </c>
      <c r="D28" s="54" t="s">
        <v>1995</v>
      </c>
      <c r="E28" s="6" t="s">
        <v>625</v>
      </c>
      <c r="F28" s="19">
        <v>20000</v>
      </c>
      <c r="G28" s="24">
        <v>20117.5</v>
      </c>
      <c r="H28" s="24">
        <v>1.27</v>
      </c>
      <c r="I28" s="31">
        <v>6.75</v>
      </c>
      <c r="J28" s="31"/>
      <c r="K28" s="35" t="s">
        <v>617</v>
      </c>
    </row>
    <row r="29" spans="2:11" x14ac:dyDescent="0.3">
      <c r="B29" s="8" t="s">
        <v>1510</v>
      </c>
      <c r="C29" s="57" t="s">
        <v>634</v>
      </c>
      <c r="D29" s="54" t="s">
        <v>1511</v>
      </c>
      <c r="E29" s="6" t="s">
        <v>625</v>
      </c>
      <c r="F29" s="19">
        <v>20000</v>
      </c>
      <c r="G29" s="24">
        <v>20038.240000000002</v>
      </c>
      <c r="H29" s="24">
        <v>1.27</v>
      </c>
      <c r="I29" s="31">
        <v>6.81</v>
      </c>
      <c r="J29" s="31"/>
      <c r="K29" s="35" t="s">
        <v>617</v>
      </c>
    </row>
    <row r="30" spans="2:11" x14ac:dyDescent="0.3">
      <c r="B30" s="8" t="s">
        <v>2532</v>
      </c>
      <c r="C30" s="57" t="s">
        <v>1269</v>
      </c>
      <c r="D30" s="54" t="s">
        <v>2533</v>
      </c>
      <c r="E30" s="6" t="s">
        <v>657</v>
      </c>
      <c r="F30" s="19">
        <v>1792</v>
      </c>
      <c r="G30" s="24">
        <v>18008.27</v>
      </c>
      <c r="H30" s="24">
        <v>1.1399999999999999</v>
      </c>
      <c r="I30" s="31">
        <v>6.29</v>
      </c>
      <c r="J30" s="31"/>
      <c r="K30" s="35" t="s">
        <v>617</v>
      </c>
    </row>
    <row r="31" spans="2:11" x14ac:dyDescent="0.3">
      <c r="B31" s="8" t="s">
        <v>2583</v>
      </c>
      <c r="C31" s="57" t="s">
        <v>1269</v>
      </c>
      <c r="D31" s="54" t="s">
        <v>2584</v>
      </c>
      <c r="E31" s="6" t="s">
        <v>625</v>
      </c>
      <c r="F31" s="19">
        <v>17500</v>
      </c>
      <c r="G31" s="24">
        <v>17502.64</v>
      </c>
      <c r="H31" s="24">
        <v>1.1100000000000001</v>
      </c>
      <c r="I31" s="31">
        <v>6.6647999999999996</v>
      </c>
      <c r="J31" s="31"/>
      <c r="K31" s="35"/>
    </row>
    <row r="32" spans="2:11" x14ac:dyDescent="0.3">
      <c r="B32" s="8" t="s">
        <v>2585</v>
      </c>
      <c r="C32" s="57" t="s">
        <v>763</v>
      </c>
      <c r="D32" s="54" t="s">
        <v>2586</v>
      </c>
      <c r="E32" s="6" t="s">
        <v>625</v>
      </c>
      <c r="F32" s="19">
        <v>17500</v>
      </c>
      <c r="G32" s="24">
        <v>17395.72</v>
      </c>
      <c r="H32" s="24">
        <v>1.1000000000000001</v>
      </c>
      <c r="I32" s="31">
        <v>6.6</v>
      </c>
      <c r="J32" s="31"/>
      <c r="K32" s="35"/>
    </row>
    <row r="33" spans="2:11" x14ac:dyDescent="0.3">
      <c r="B33" s="8" t="s">
        <v>2587</v>
      </c>
      <c r="C33" s="57" t="s">
        <v>1269</v>
      </c>
      <c r="D33" s="54" t="s">
        <v>2588</v>
      </c>
      <c r="E33" s="6" t="s">
        <v>625</v>
      </c>
      <c r="F33" s="19">
        <v>15000</v>
      </c>
      <c r="G33" s="24">
        <v>15300.86</v>
      </c>
      <c r="H33" s="24">
        <v>0.97</v>
      </c>
      <c r="I33" s="31">
        <v>6.5625</v>
      </c>
      <c r="J33" s="31"/>
      <c r="K33" s="35" t="s">
        <v>617</v>
      </c>
    </row>
    <row r="34" spans="2:11" x14ac:dyDescent="0.3">
      <c r="B34" s="8" t="s">
        <v>2589</v>
      </c>
      <c r="C34" s="57" t="s">
        <v>1664</v>
      </c>
      <c r="D34" s="54" t="s">
        <v>2590</v>
      </c>
      <c r="E34" s="6" t="s">
        <v>625</v>
      </c>
      <c r="F34" s="19">
        <v>15000</v>
      </c>
      <c r="G34" s="24">
        <v>15274.11</v>
      </c>
      <c r="H34" s="24">
        <v>0.97</v>
      </c>
      <c r="I34" s="31">
        <v>7.1199000000000003</v>
      </c>
      <c r="J34" s="31"/>
      <c r="K34" s="35" t="s">
        <v>617</v>
      </c>
    </row>
    <row r="35" spans="2:11" x14ac:dyDescent="0.3">
      <c r="B35" s="8" t="s">
        <v>1505</v>
      </c>
      <c r="C35" s="57" t="s">
        <v>653</v>
      </c>
      <c r="D35" s="54" t="s">
        <v>1506</v>
      </c>
      <c r="E35" s="6" t="s">
        <v>625</v>
      </c>
      <c r="F35" s="19">
        <v>15000</v>
      </c>
      <c r="G35" s="24">
        <v>15254.33</v>
      </c>
      <c r="H35" s="24">
        <v>0.96</v>
      </c>
      <c r="I35" s="31">
        <v>6.5012999999999996</v>
      </c>
      <c r="J35" s="31"/>
      <c r="K35" s="35" t="s">
        <v>617</v>
      </c>
    </row>
    <row r="36" spans="2:11" x14ac:dyDescent="0.3">
      <c r="B36" s="8" t="s">
        <v>2591</v>
      </c>
      <c r="C36" s="57" t="s">
        <v>634</v>
      </c>
      <c r="D36" s="54" t="s">
        <v>2592</v>
      </c>
      <c r="E36" s="6" t="s">
        <v>625</v>
      </c>
      <c r="F36" s="19">
        <v>15000</v>
      </c>
      <c r="G36" s="24">
        <v>15181.34</v>
      </c>
      <c r="H36" s="24">
        <v>0.96</v>
      </c>
      <c r="I36" s="31">
        <v>6.625</v>
      </c>
      <c r="J36" s="31"/>
      <c r="K36" s="35" t="s">
        <v>617</v>
      </c>
    </row>
    <row r="37" spans="2:11" x14ac:dyDescent="0.3">
      <c r="B37" s="8" t="s">
        <v>2593</v>
      </c>
      <c r="C37" s="57" t="s">
        <v>1082</v>
      </c>
      <c r="D37" s="54" t="s">
        <v>2594</v>
      </c>
      <c r="E37" s="6" t="s">
        <v>657</v>
      </c>
      <c r="F37" s="19">
        <v>15000</v>
      </c>
      <c r="G37" s="24">
        <v>15139.74</v>
      </c>
      <c r="H37" s="24">
        <v>0.96</v>
      </c>
      <c r="I37" s="31">
        <v>6.74</v>
      </c>
      <c r="J37" s="31"/>
      <c r="K37" s="35" t="s">
        <v>617</v>
      </c>
    </row>
    <row r="38" spans="2:11" x14ac:dyDescent="0.3">
      <c r="B38" s="8" t="s">
        <v>2595</v>
      </c>
      <c r="C38" s="57" t="s">
        <v>644</v>
      </c>
      <c r="D38" s="54" t="s">
        <v>2596</v>
      </c>
      <c r="E38" s="6" t="s">
        <v>625</v>
      </c>
      <c r="F38" s="19">
        <v>1500</v>
      </c>
      <c r="G38" s="24">
        <v>15063.96</v>
      </c>
      <c r="H38" s="24">
        <v>0.95</v>
      </c>
      <c r="I38" s="31">
        <v>6.2850000000000001</v>
      </c>
      <c r="J38" s="31"/>
      <c r="K38" s="35" t="s">
        <v>617</v>
      </c>
    </row>
    <row r="39" spans="2:11" x14ac:dyDescent="0.3">
      <c r="B39" s="8" t="s">
        <v>2597</v>
      </c>
      <c r="C39" s="57" t="s">
        <v>653</v>
      </c>
      <c r="D39" s="54" t="s">
        <v>2598</v>
      </c>
      <c r="E39" s="6" t="s">
        <v>657</v>
      </c>
      <c r="F39" s="19">
        <v>15000</v>
      </c>
      <c r="G39" s="24">
        <v>14971.11</v>
      </c>
      <c r="H39" s="24">
        <v>0.95</v>
      </c>
      <c r="I39" s="31">
        <v>6.5011999999999999</v>
      </c>
      <c r="J39" s="31"/>
      <c r="K39" s="35" t="s">
        <v>617</v>
      </c>
    </row>
    <row r="40" spans="2:11" x14ac:dyDescent="0.3">
      <c r="B40" s="8" t="s">
        <v>2599</v>
      </c>
      <c r="C40" s="57" t="s">
        <v>641</v>
      </c>
      <c r="D40" s="54" t="s">
        <v>2600</v>
      </c>
      <c r="E40" s="6" t="s">
        <v>625</v>
      </c>
      <c r="F40" s="19">
        <v>1450</v>
      </c>
      <c r="G40" s="24">
        <v>14616.42</v>
      </c>
      <c r="H40" s="24">
        <v>0.92</v>
      </c>
      <c r="I40" s="31">
        <v>6.39</v>
      </c>
      <c r="J40" s="31"/>
      <c r="K40" s="35" t="s">
        <v>617</v>
      </c>
    </row>
    <row r="41" spans="2:11" x14ac:dyDescent="0.3">
      <c r="B41" s="8" t="s">
        <v>2601</v>
      </c>
      <c r="C41" s="57" t="s">
        <v>1266</v>
      </c>
      <c r="D41" s="54" t="s">
        <v>2602</v>
      </c>
      <c r="E41" s="6" t="s">
        <v>625</v>
      </c>
      <c r="F41" s="19">
        <v>1250</v>
      </c>
      <c r="G41" s="24">
        <v>12699.06</v>
      </c>
      <c r="H41" s="24">
        <v>0.8</v>
      </c>
      <c r="I41" s="31">
        <v>7</v>
      </c>
      <c r="J41" s="31"/>
      <c r="K41" s="35"/>
    </row>
    <row r="42" spans="2:11" x14ac:dyDescent="0.3">
      <c r="B42" s="8" t="s">
        <v>2603</v>
      </c>
      <c r="C42" s="57" t="s">
        <v>763</v>
      </c>
      <c r="D42" s="54" t="s">
        <v>2604</v>
      </c>
      <c r="E42" s="6" t="s">
        <v>625</v>
      </c>
      <c r="F42" s="19">
        <v>12500</v>
      </c>
      <c r="G42" s="24">
        <v>12646.08</v>
      </c>
      <c r="H42" s="24">
        <v>0.8</v>
      </c>
      <c r="I42" s="31">
        <v>6.46</v>
      </c>
      <c r="J42" s="31"/>
      <c r="K42" s="35"/>
    </row>
    <row r="43" spans="2:11" x14ac:dyDescent="0.3">
      <c r="B43" s="8" t="s">
        <v>2605</v>
      </c>
      <c r="C43" s="57" t="s">
        <v>763</v>
      </c>
      <c r="D43" s="54" t="s">
        <v>2606</v>
      </c>
      <c r="E43" s="6" t="s">
        <v>625</v>
      </c>
      <c r="F43" s="19">
        <v>12500</v>
      </c>
      <c r="G43" s="24">
        <v>12644.4</v>
      </c>
      <c r="H43" s="24">
        <v>0.8</v>
      </c>
      <c r="I43" s="31">
        <v>6.4687000000000001</v>
      </c>
      <c r="J43" s="31"/>
      <c r="K43" s="35" t="s">
        <v>617</v>
      </c>
    </row>
    <row r="44" spans="2:11" x14ac:dyDescent="0.3">
      <c r="B44" s="8" t="s">
        <v>2607</v>
      </c>
      <c r="C44" s="57" t="s">
        <v>644</v>
      </c>
      <c r="D44" s="54" t="s">
        <v>2608</v>
      </c>
      <c r="E44" s="6" t="s">
        <v>625</v>
      </c>
      <c r="F44" s="19">
        <v>12500</v>
      </c>
      <c r="G44" s="24">
        <v>12628.63</v>
      </c>
      <c r="H44" s="24">
        <v>0.8</v>
      </c>
      <c r="I44" s="31">
        <v>6.54</v>
      </c>
      <c r="J44" s="31"/>
      <c r="K44" s="35" t="s">
        <v>617</v>
      </c>
    </row>
    <row r="45" spans="2:11" x14ac:dyDescent="0.3">
      <c r="B45" s="8" t="s">
        <v>2609</v>
      </c>
      <c r="C45" s="57" t="s">
        <v>1269</v>
      </c>
      <c r="D45" s="54" t="s">
        <v>2610</v>
      </c>
      <c r="E45" s="6" t="s">
        <v>625</v>
      </c>
      <c r="F45" s="19">
        <v>12500</v>
      </c>
      <c r="G45" s="24">
        <v>12576.44</v>
      </c>
      <c r="H45" s="24">
        <v>0.8</v>
      </c>
      <c r="I45" s="31">
        <v>6.29</v>
      </c>
      <c r="J45" s="31"/>
      <c r="K45" s="35" t="s">
        <v>617</v>
      </c>
    </row>
    <row r="46" spans="2:11" x14ac:dyDescent="0.3">
      <c r="B46" s="8" t="s">
        <v>2611</v>
      </c>
      <c r="C46" s="57" t="s">
        <v>1906</v>
      </c>
      <c r="D46" s="54" t="s">
        <v>2612</v>
      </c>
      <c r="E46" s="6" t="s">
        <v>625</v>
      </c>
      <c r="F46" s="19">
        <v>12000</v>
      </c>
      <c r="G46" s="24">
        <v>12080.62</v>
      </c>
      <c r="H46" s="24">
        <v>0.76</v>
      </c>
      <c r="I46" s="31">
        <v>6.54</v>
      </c>
      <c r="J46" s="31"/>
      <c r="K46" s="35" t="s">
        <v>617</v>
      </c>
    </row>
    <row r="47" spans="2:11" x14ac:dyDescent="0.3">
      <c r="B47" s="8" t="s">
        <v>1133</v>
      </c>
      <c r="C47" s="57" t="s">
        <v>644</v>
      </c>
      <c r="D47" s="54" t="s">
        <v>1134</v>
      </c>
      <c r="E47" s="6" t="s">
        <v>625</v>
      </c>
      <c r="F47" s="19">
        <v>10000</v>
      </c>
      <c r="G47" s="24">
        <v>10215.24</v>
      </c>
      <c r="H47" s="24">
        <v>0.65</v>
      </c>
      <c r="I47" s="31">
        <v>6.6950000000000003</v>
      </c>
      <c r="J47" s="31"/>
      <c r="K47" s="35" t="s">
        <v>617</v>
      </c>
    </row>
    <row r="48" spans="2:11" x14ac:dyDescent="0.3">
      <c r="B48" s="8" t="s">
        <v>2613</v>
      </c>
      <c r="C48" s="57" t="s">
        <v>2397</v>
      </c>
      <c r="D48" s="54" t="s">
        <v>2614</v>
      </c>
      <c r="E48" s="6" t="s">
        <v>632</v>
      </c>
      <c r="F48" s="19">
        <v>10000</v>
      </c>
      <c r="G48" s="24">
        <v>10098.26</v>
      </c>
      <c r="H48" s="24">
        <v>0.64</v>
      </c>
      <c r="I48" s="31">
        <v>7.27</v>
      </c>
      <c r="J48" s="31"/>
      <c r="K48" s="35" t="s">
        <v>617</v>
      </c>
    </row>
    <row r="49" spans="2:11" x14ac:dyDescent="0.3">
      <c r="B49" s="8" t="s">
        <v>2615</v>
      </c>
      <c r="C49" s="57" t="s">
        <v>634</v>
      </c>
      <c r="D49" s="54" t="s">
        <v>2616</v>
      </c>
      <c r="E49" s="6" t="s">
        <v>625</v>
      </c>
      <c r="F49" s="19">
        <v>1000</v>
      </c>
      <c r="G49" s="24">
        <v>10095.51</v>
      </c>
      <c r="H49" s="24">
        <v>0.64</v>
      </c>
      <c r="I49" s="31">
        <v>6.4199000000000002</v>
      </c>
      <c r="J49" s="31"/>
      <c r="K49" s="35" t="s">
        <v>617</v>
      </c>
    </row>
    <row r="50" spans="2:11" x14ac:dyDescent="0.3">
      <c r="B50" s="8" t="s">
        <v>2617</v>
      </c>
      <c r="C50" s="57" t="s">
        <v>2618</v>
      </c>
      <c r="D50" s="54" t="s">
        <v>2619</v>
      </c>
      <c r="E50" s="6" t="s">
        <v>625</v>
      </c>
      <c r="F50" s="19">
        <v>1000</v>
      </c>
      <c r="G50" s="24">
        <v>10061.370000000001</v>
      </c>
      <c r="H50" s="24">
        <v>0.64</v>
      </c>
      <c r="I50" s="31">
        <v>6.55</v>
      </c>
      <c r="J50" s="31"/>
      <c r="K50" s="35" t="s">
        <v>617</v>
      </c>
    </row>
    <row r="51" spans="2:11" x14ac:dyDescent="0.3">
      <c r="B51" s="8" t="s">
        <v>2620</v>
      </c>
      <c r="C51" s="57" t="s">
        <v>2621</v>
      </c>
      <c r="D51" s="54" t="s">
        <v>2622</v>
      </c>
      <c r="E51" s="6" t="s">
        <v>1944</v>
      </c>
      <c r="F51" s="19">
        <v>1000</v>
      </c>
      <c r="G51" s="24">
        <v>10039.36</v>
      </c>
      <c r="H51" s="24">
        <v>0.63</v>
      </c>
      <c r="I51" s="31">
        <v>6.5994000000000002</v>
      </c>
      <c r="J51" s="31"/>
      <c r="K51" s="35" t="s">
        <v>617</v>
      </c>
    </row>
    <row r="52" spans="2:11" x14ac:dyDescent="0.3">
      <c r="B52" s="8" t="s">
        <v>2623</v>
      </c>
      <c r="C52" s="57" t="s">
        <v>41</v>
      </c>
      <c r="D52" s="54" t="s">
        <v>2624</v>
      </c>
      <c r="E52" s="6" t="s">
        <v>625</v>
      </c>
      <c r="F52" s="19">
        <v>1000</v>
      </c>
      <c r="G52" s="24">
        <v>10028.89</v>
      </c>
      <c r="H52" s="24">
        <v>0.63</v>
      </c>
      <c r="I52" s="31">
        <v>6.3701999999999996</v>
      </c>
      <c r="J52" s="31"/>
      <c r="K52" s="35"/>
    </row>
    <row r="53" spans="2:11" x14ac:dyDescent="0.3">
      <c r="B53" s="8" t="s">
        <v>2625</v>
      </c>
      <c r="C53" s="57" t="s">
        <v>1631</v>
      </c>
      <c r="D53" s="54" t="s">
        <v>2626</v>
      </c>
      <c r="E53" s="6" t="s">
        <v>657</v>
      </c>
      <c r="F53" s="19">
        <v>10000</v>
      </c>
      <c r="G53" s="24">
        <v>9506.16</v>
      </c>
      <c r="H53" s="24">
        <v>0.6</v>
      </c>
      <c r="I53" s="31">
        <v>6.86</v>
      </c>
      <c r="J53" s="31"/>
      <c r="K53" s="35" t="s">
        <v>617</v>
      </c>
    </row>
    <row r="54" spans="2:11" x14ac:dyDescent="0.3">
      <c r="B54" s="8" t="s">
        <v>2627</v>
      </c>
      <c r="C54" s="57" t="s">
        <v>390</v>
      </c>
      <c r="D54" s="54" t="s">
        <v>2628</v>
      </c>
      <c r="E54" s="6" t="s">
        <v>625</v>
      </c>
      <c r="F54" s="19">
        <v>7500</v>
      </c>
      <c r="G54" s="24">
        <v>7563.74</v>
      </c>
      <c r="H54" s="24">
        <v>0.48</v>
      </c>
      <c r="I54" s="31">
        <v>6.6950000000000003</v>
      </c>
      <c r="J54" s="31"/>
      <c r="K54" s="35" t="s">
        <v>617</v>
      </c>
    </row>
    <row r="55" spans="2:11" x14ac:dyDescent="0.3">
      <c r="B55" s="8" t="s">
        <v>1998</v>
      </c>
      <c r="C55" s="57" t="s">
        <v>685</v>
      </c>
      <c r="D55" s="54" t="s">
        <v>1999</v>
      </c>
      <c r="E55" s="6" t="s">
        <v>625</v>
      </c>
      <c r="F55" s="19">
        <v>750</v>
      </c>
      <c r="G55" s="24">
        <v>7539.5</v>
      </c>
      <c r="H55" s="24">
        <v>0.48</v>
      </c>
      <c r="I55" s="31">
        <v>6.75</v>
      </c>
      <c r="J55" s="31"/>
      <c r="K55" s="35" t="s">
        <v>617</v>
      </c>
    </row>
    <row r="56" spans="2:11" x14ac:dyDescent="0.3">
      <c r="B56" s="8" t="s">
        <v>2629</v>
      </c>
      <c r="C56" s="57" t="s">
        <v>547</v>
      </c>
      <c r="D56" s="54" t="s">
        <v>2630</v>
      </c>
      <c r="E56" s="6" t="s">
        <v>625</v>
      </c>
      <c r="F56" s="19">
        <v>7000</v>
      </c>
      <c r="G56" s="24">
        <v>7078.96</v>
      </c>
      <c r="H56" s="24">
        <v>0.45</v>
      </c>
      <c r="I56" s="31">
        <v>6.7899000000000003</v>
      </c>
      <c r="J56" s="31"/>
      <c r="K56" s="35" t="s">
        <v>617</v>
      </c>
    </row>
    <row r="57" spans="2:11" x14ac:dyDescent="0.3">
      <c r="B57" s="8" t="s">
        <v>2631</v>
      </c>
      <c r="C57" s="57" t="s">
        <v>678</v>
      </c>
      <c r="D57" s="54" t="s">
        <v>2632</v>
      </c>
      <c r="E57" s="6" t="s">
        <v>625</v>
      </c>
      <c r="F57" s="19">
        <v>600</v>
      </c>
      <c r="G57" s="24">
        <v>6011.49</v>
      </c>
      <c r="H57" s="24">
        <v>0.38</v>
      </c>
      <c r="I57" s="31">
        <v>6.5087999999999999</v>
      </c>
      <c r="J57" s="31"/>
      <c r="K57" s="35" t="s">
        <v>617</v>
      </c>
    </row>
    <row r="58" spans="2:11" x14ac:dyDescent="0.3">
      <c r="B58" s="8" t="s">
        <v>2633</v>
      </c>
      <c r="C58" s="57" t="s">
        <v>685</v>
      </c>
      <c r="D58" s="54" t="s">
        <v>2634</v>
      </c>
      <c r="E58" s="6" t="s">
        <v>625</v>
      </c>
      <c r="F58" s="19">
        <v>5500</v>
      </c>
      <c r="G58" s="24">
        <v>5620.51</v>
      </c>
      <c r="H58" s="24">
        <v>0.36</v>
      </c>
      <c r="I58" s="31">
        <v>7.125</v>
      </c>
      <c r="J58" s="31"/>
      <c r="K58" s="35" t="s">
        <v>617</v>
      </c>
    </row>
    <row r="59" spans="2:11" x14ac:dyDescent="0.3">
      <c r="B59" s="8" t="s">
        <v>2635</v>
      </c>
      <c r="C59" s="57" t="s">
        <v>619</v>
      </c>
      <c r="D59" s="54" t="s">
        <v>2636</v>
      </c>
      <c r="E59" s="6" t="s">
        <v>625</v>
      </c>
      <c r="F59" s="19">
        <v>5000</v>
      </c>
      <c r="G59" s="24">
        <v>5040.0200000000004</v>
      </c>
      <c r="H59" s="24">
        <v>0.32</v>
      </c>
      <c r="I59" s="31">
        <v>6.3449999999999998</v>
      </c>
      <c r="J59" s="31"/>
      <c r="K59" s="35" t="s">
        <v>617</v>
      </c>
    </row>
    <row r="60" spans="2:11" x14ac:dyDescent="0.3">
      <c r="B60" s="8" t="s">
        <v>2637</v>
      </c>
      <c r="C60" s="57" t="s">
        <v>641</v>
      </c>
      <c r="D60" s="54" t="s">
        <v>2638</v>
      </c>
      <c r="E60" s="6" t="s">
        <v>625</v>
      </c>
      <c r="F60" s="19">
        <v>5000</v>
      </c>
      <c r="G60" s="24">
        <v>5036.29</v>
      </c>
      <c r="H60" s="24">
        <v>0.32</v>
      </c>
      <c r="I60" s="31">
        <v>6.3901000000000003</v>
      </c>
      <c r="J60" s="31"/>
      <c r="K60" s="35" t="s">
        <v>617</v>
      </c>
    </row>
    <row r="61" spans="2:11" x14ac:dyDescent="0.3">
      <c r="B61" s="8" t="s">
        <v>2639</v>
      </c>
      <c r="C61" s="57" t="s">
        <v>634</v>
      </c>
      <c r="D61" s="54" t="s">
        <v>2640</v>
      </c>
      <c r="E61" s="6" t="s">
        <v>625</v>
      </c>
      <c r="F61" s="19">
        <v>500</v>
      </c>
      <c r="G61" s="24">
        <v>4982.2700000000004</v>
      </c>
      <c r="H61" s="24">
        <v>0.32</v>
      </c>
      <c r="I61" s="31">
        <v>6.65</v>
      </c>
      <c r="J61" s="31"/>
      <c r="K61" s="35" t="s">
        <v>617</v>
      </c>
    </row>
    <row r="62" spans="2:11" x14ac:dyDescent="0.3">
      <c r="B62" s="8" t="s">
        <v>2641</v>
      </c>
      <c r="C62" s="57" t="s">
        <v>763</v>
      </c>
      <c r="D62" s="54" t="s">
        <v>2642</v>
      </c>
      <c r="E62" s="6" t="s">
        <v>625</v>
      </c>
      <c r="F62" s="19">
        <v>500</v>
      </c>
      <c r="G62" s="24">
        <v>4980.3500000000004</v>
      </c>
      <c r="H62" s="24">
        <v>0.31</v>
      </c>
      <c r="I62" s="31">
        <v>6.4687999999999999</v>
      </c>
      <c r="J62" s="31"/>
      <c r="K62" s="35" t="s">
        <v>617</v>
      </c>
    </row>
    <row r="63" spans="2:11" x14ac:dyDescent="0.3">
      <c r="B63" s="8" t="s">
        <v>2643</v>
      </c>
      <c r="C63" s="57" t="s">
        <v>88</v>
      </c>
      <c r="D63" s="54" t="s">
        <v>2644</v>
      </c>
      <c r="E63" s="6" t="s">
        <v>649</v>
      </c>
      <c r="F63" s="19">
        <v>450000</v>
      </c>
      <c r="G63" s="24">
        <v>4552.74</v>
      </c>
      <c r="H63" s="24">
        <v>0.28999999999999998</v>
      </c>
      <c r="I63" s="31">
        <v>7.1749999999999998</v>
      </c>
      <c r="J63" s="31"/>
      <c r="K63" s="35" t="s">
        <v>617</v>
      </c>
    </row>
    <row r="64" spans="2:11" x14ac:dyDescent="0.3">
      <c r="B64" s="8" t="s">
        <v>2645</v>
      </c>
      <c r="C64" s="57" t="s">
        <v>644</v>
      </c>
      <c r="D64" s="54" t="s">
        <v>2646</v>
      </c>
      <c r="E64" s="6" t="s">
        <v>625</v>
      </c>
      <c r="F64" s="19">
        <v>3700</v>
      </c>
      <c r="G64" s="24">
        <v>3735.41</v>
      </c>
      <c r="H64" s="24">
        <v>0.24</v>
      </c>
      <c r="I64" s="31">
        <v>6.5374999999999996</v>
      </c>
      <c r="J64" s="31"/>
      <c r="K64" s="35"/>
    </row>
    <row r="65" spans="2:11" x14ac:dyDescent="0.3">
      <c r="B65" s="8" t="s">
        <v>2647</v>
      </c>
      <c r="C65" s="57" t="s">
        <v>2618</v>
      </c>
      <c r="D65" s="54" t="s">
        <v>2648</v>
      </c>
      <c r="E65" s="6" t="s">
        <v>625</v>
      </c>
      <c r="F65" s="19">
        <v>2500</v>
      </c>
      <c r="G65" s="24">
        <v>2531.1799999999998</v>
      </c>
      <c r="H65" s="24">
        <v>0.16</v>
      </c>
      <c r="I65" s="31">
        <v>6.71</v>
      </c>
      <c r="J65" s="31"/>
      <c r="K65" s="35" t="s">
        <v>617</v>
      </c>
    </row>
    <row r="66" spans="2:11" x14ac:dyDescent="0.3">
      <c r="B66" s="8" t="s">
        <v>2649</v>
      </c>
      <c r="C66" s="57" t="s">
        <v>88</v>
      </c>
      <c r="D66" s="54" t="s">
        <v>2650</v>
      </c>
      <c r="E66" s="6" t="s">
        <v>649</v>
      </c>
      <c r="F66" s="19">
        <v>2500</v>
      </c>
      <c r="G66" s="24">
        <v>2521.09</v>
      </c>
      <c r="H66" s="24">
        <v>0.16</v>
      </c>
      <c r="I66" s="31">
        <v>6.9950000000000001</v>
      </c>
      <c r="J66" s="31"/>
      <c r="K66" s="35" t="s">
        <v>617</v>
      </c>
    </row>
    <row r="67" spans="2:11" x14ac:dyDescent="0.3">
      <c r="B67" s="8" t="s">
        <v>2651</v>
      </c>
      <c r="C67" s="57" t="s">
        <v>1269</v>
      </c>
      <c r="D67" s="54" t="s">
        <v>2652</v>
      </c>
      <c r="E67" s="6" t="s">
        <v>657</v>
      </c>
      <c r="F67" s="19">
        <v>250</v>
      </c>
      <c r="G67" s="24">
        <v>2511.9899999999998</v>
      </c>
      <c r="H67" s="24">
        <v>0.16</v>
      </c>
      <c r="I67" s="31">
        <v>6.3548999999999998</v>
      </c>
      <c r="J67" s="31"/>
      <c r="K67" s="35" t="s">
        <v>617</v>
      </c>
    </row>
    <row r="68" spans="2:11" x14ac:dyDescent="0.3">
      <c r="B68" s="8" t="s">
        <v>2653</v>
      </c>
      <c r="C68" s="57" t="s">
        <v>653</v>
      </c>
      <c r="D68" s="54" t="s">
        <v>2654</v>
      </c>
      <c r="E68" s="6" t="s">
        <v>657</v>
      </c>
      <c r="F68" s="19">
        <v>1000</v>
      </c>
      <c r="G68" s="24">
        <v>1012.39</v>
      </c>
      <c r="H68" s="24">
        <v>0.06</v>
      </c>
      <c r="I68" s="31">
        <v>6.45</v>
      </c>
      <c r="J68" s="31"/>
      <c r="K68" s="35" t="s">
        <v>617</v>
      </c>
    </row>
    <row r="69" spans="2:11" x14ac:dyDescent="0.3">
      <c r="C69" s="58" t="s">
        <v>172</v>
      </c>
      <c r="D69" s="54"/>
      <c r="E69" s="6"/>
      <c r="F69" s="19"/>
      <c r="G69" s="25">
        <v>728574.7</v>
      </c>
      <c r="H69" s="25">
        <v>46.1</v>
      </c>
      <c r="I69" s="31"/>
      <c r="J69" s="31"/>
      <c r="K69" s="35"/>
    </row>
    <row r="70" spans="2:11" x14ac:dyDescent="0.3">
      <c r="C70" s="57"/>
      <c r="D70" s="54"/>
      <c r="E70" s="6"/>
      <c r="F70" s="19"/>
      <c r="G70" s="24"/>
      <c r="H70" s="24"/>
      <c r="I70" s="31"/>
      <c r="J70" s="31"/>
      <c r="K70" s="35"/>
    </row>
    <row r="71" spans="2:11" x14ac:dyDescent="0.3">
      <c r="C71" s="58" t="s">
        <v>7</v>
      </c>
      <c r="D71" s="54"/>
      <c r="E71" s="6"/>
      <c r="F71" s="19"/>
      <c r="G71" s="24" t="s">
        <v>2</v>
      </c>
      <c r="H71" s="24" t="s">
        <v>2</v>
      </c>
      <c r="I71" s="31"/>
      <c r="J71" s="31"/>
      <c r="K71" s="35"/>
    </row>
    <row r="72" spans="2:11" x14ac:dyDescent="0.3">
      <c r="C72" s="57"/>
      <c r="D72" s="54"/>
      <c r="E72" s="6"/>
      <c r="F72" s="19"/>
      <c r="G72" s="24"/>
      <c r="H72" s="24"/>
      <c r="I72" s="31"/>
      <c r="J72" s="31"/>
      <c r="K72" s="35"/>
    </row>
    <row r="73" spans="2:11" x14ac:dyDescent="0.3">
      <c r="C73" s="59" t="s">
        <v>8</v>
      </c>
      <c r="D73" s="54"/>
      <c r="E73" s="6"/>
      <c r="F73" s="19"/>
      <c r="G73" s="24"/>
      <c r="H73" s="24"/>
      <c r="I73" s="31"/>
      <c r="J73" s="31"/>
      <c r="K73" s="35"/>
    </row>
    <row r="74" spans="2:11" x14ac:dyDescent="0.3">
      <c r="B74" s="8" t="s">
        <v>2020</v>
      </c>
      <c r="C74" s="57" t="s">
        <v>5271</v>
      </c>
      <c r="D74" s="54" t="s">
        <v>2021</v>
      </c>
      <c r="E74" s="6" t="s">
        <v>729</v>
      </c>
      <c r="F74" s="19">
        <v>327</v>
      </c>
      <c r="G74" s="24">
        <v>19847.560000000001</v>
      </c>
      <c r="H74" s="24">
        <v>1.26</v>
      </c>
      <c r="I74" s="31">
        <v>7.21</v>
      </c>
      <c r="J74" s="31"/>
      <c r="K74" s="35" t="s">
        <v>617</v>
      </c>
    </row>
    <row r="75" spans="2:11" x14ac:dyDescent="0.3">
      <c r="B75" s="8" t="s">
        <v>2022</v>
      </c>
      <c r="C75" s="57" t="s">
        <v>5272</v>
      </c>
      <c r="D75" s="54" t="s">
        <v>2023</v>
      </c>
      <c r="E75" s="6" t="s">
        <v>2024</v>
      </c>
      <c r="F75" s="19">
        <v>193</v>
      </c>
      <c r="G75" s="24">
        <v>9789.15</v>
      </c>
      <c r="H75" s="24">
        <v>0.62</v>
      </c>
      <c r="I75" s="31">
        <v>7.21</v>
      </c>
      <c r="J75" s="31"/>
      <c r="K75" s="35" t="s">
        <v>617</v>
      </c>
    </row>
    <row r="76" spans="2:11" x14ac:dyDescent="0.3">
      <c r="B76" s="8" t="s">
        <v>2655</v>
      </c>
      <c r="C76" s="57" t="s">
        <v>5272</v>
      </c>
      <c r="D76" s="54" t="s">
        <v>2656</v>
      </c>
      <c r="E76" s="6" t="s">
        <v>2024</v>
      </c>
      <c r="F76" s="19">
        <v>99</v>
      </c>
      <c r="G76" s="24">
        <v>8800.06</v>
      </c>
      <c r="H76" s="24">
        <v>0.56000000000000005</v>
      </c>
      <c r="I76" s="31">
        <v>7.5</v>
      </c>
      <c r="J76" s="31"/>
      <c r="K76" s="35" t="s">
        <v>617</v>
      </c>
    </row>
    <row r="77" spans="2:11" x14ac:dyDescent="0.3">
      <c r="C77" s="58" t="s">
        <v>172</v>
      </c>
      <c r="D77" s="54"/>
      <c r="E77" s="6"/>
      <c r="F77" s="19"/>
      <c r="G77" s="25">
        <v>38436.769999999997</v>
      </c>
      <c r="H77" s="25">
        <v>2.44</v>
      </c>
      <c r="I77" s="31"/>
      <c r="J77" s="31"/>
      <c r="K77" s="35"/>
    </row>
    <row r="78" spans="2:11" x14ac:dyDescent="0.3">
      <c r="C78" s="57"/>
      <c r="D78" s="54"/>
      <c r="E78" s="6"/>
      <c r="F78" s="19"/>
      <c r="G78" s="24"/>
      <c r="H78" s="24"/>
      <c r="I78" s="31"/>
      <c r="J78" s="31"/>
      <c r="K78" s="35"/>
    </row>
    <row r="79" spans="2:11" x14ac:dyDescent="0.3">
      <c r="C79" s="59" t="s">
        <v>9</v>
      </c>
      <c r="D79" s="54"/>
      <c r="E79" s="6"/>
      <c r="F79" s="19"/>
      <c r="G79" s="24"/>
      <c r="H79" s="24"/>
      <c r="I79" s="31"/>
      <c r="J79" s="31"/>
      <c r="K79" s="35"/>
    </row>
    <row r="80" spans="2:11" x14ac:dyDescent="0.3">
      <c r="B80" s="8" t="s">
        <v>1538</v>
      </c>
      <c r="C80" s="57" t="s">
        <v>1539</v>
      </c>
      <c r="D80" s="54" t="s">
        <v>1540</v>
      </c>
      <c r="E80" s="6" t="s">
        <v>183</v>
      </c>
      <c r="F80" s="19">
        <v>22500000</v>
      </c>
      <c r="G80" s="24">
        <v>22505.360000000001</v>
      </c>
      <c r="H80" s="24">
        <v>1.42</v>
      </c>
      <c r="I80" s="31">
        <v>5.6589858</v>
      </c>
      <c r="J80" s="31"/>
      <c r="K80" s="35"/>
    </row>
    <row r="81" spans="1:11" x14ac:dyDescent="0.3">
      <c r="B81" s="8" t="s">
        <v>1188</v>
      </c>
      <c r="C81" s="57" t="s">
        <v>1189</v>
      </c>
      <c r="D81" s="54" t="s">
        <v>1190</v>
      </c>
      <c r="E81" s="6" t="s">
        <v>183</v>
      </c>
      <c r="F81" s="19">
        <v>15000000</v>
      </c>
      <c r="G81" s="24">
        <v>15592.5</v>
      </c>
      <c r="H81" s="24">
        <v>0.99</v>
      </c>
      <c r="I81" s="31">
        <v>0</v>
      </c>
      <c r="J81" s="31"/>
      <c r="K81" s="35"/>
    </row>
    <row r="82" spans="1:11" x14ac:dyDescent="0.3">
      <c r="B82" s="8" t="s">
        <v>1541</v>
      </c>
      <c r="C82" s="57" t="s">
        <v>1542</v>
      </c>
      <c r="D82" s="54" t="s">
        <v>1543</v>
      </c>
      <c r="E82" s="6" t="s">
        <v>183</v>
      </c>
      <c r="F82" s="19">
        <v>15200000</v>
      </c>
      <c r="G82" s="24">
        <v>15287.63</v>
      </c>
      <c r="H82" s="24">
        <v>0.97</v>
      </c>
      <c r="I82" s="31">
        <v>5.813714</v>
      </c>
      <c r="J82" s="31"/>
      <c r="K82" s="35"/>
    </row>
    <row r="83" spans="1:11" x14ac:dyDescent="0.3">
      <c r="B83" s="8" t="s">
        <v>2657</v>
      </c>
      <c r="C83" s="57" t="s">
        <v>2658</v>
      </c>
      <c r="D83" s="54" t="s">
        <v>2659</v>
      </c>
      <c r="E83" s="6" t="s">
        <v>183</v>
      </c>
      <c r="F83" s="19">
        <v>3500000</v>
      </c>
      <c r="G83" s="24">
        <v>3602.9</v>
      </c>
      <c r="H83" s="24">
        <v>0.23</v>
      </c>
      <c r="I83" s="31">
        <v>5.7899836999999996</v>
      </c>
      <c r="J83" s="31"/>
      <c r="K83" s="35"/>
    </row>
    <row r="84" spans="1:11" x14ac:dyDescent="0.3">
      <c r="C84" s="58" t="s">
        <v>172</v>
      </c>
      <c r="D84" s="54"/>
      <c r="E84" s="6"/>
      <c r="F84" s="19"/>
      <c r="G84" s="25">
        <v>56988.39</v>
      </c>
      <c r="H84" s="25">
        <v>3.61</v>
      </c>
      <c r="I84" s="31"/>
      <c r="J84" s="31"/>
      <c r="K84" s="35"/>
    </row>
    <row r="85" spans="1:11" x14ac:dyDescent="0.3">
      <c r="C85" s="57"/>
      <c r="D85" s="54"/>
      <c r="E85" s="6"/>
      <c r="F85" s="19"/>
      <c r="G85" s="24"/>
      <c r="H85" s="24"/>
      <c r="I85" s="31"/>
      <c r="J85" s="31"/>
      <c r="K85" s="35"/>
    </row>
    <row r="86" spans="1:11" x14ac:dyDescent="0.3">
      <c r="C86" s="59" t="s">
        <v>10</v>
      </c>
      <c r="D86" s="54"/>
      <c r="E86" s="6"/>
      <c r="F86" s="19"/>
      <c r="G86" s="24"/>
      <c r="H86" s="24"/>
      <c r="I86" s="31"/>
      <c r="J86" s="31"/>
      <c r="K86" s="35"/>
    </row>
    <row r="87" spans="1:11" x14ac:dyDescent="0.3">
      <c r="B87" s="8" t="s">
        <v>2031</v>
      </c>
      <c r="C87" s="57" t="s">
        <v>2032</v>
      </c>
      <c r="D87" s="54" t="s">
        <v>2033</v>
      </c>
      <c r="E87" s="6" t="s">
        <v>183</v>
      </c>
      <c r="F87" s="19">
        <v>84992300</v>
      </c>
      <c r="G87" s="24">
        <v>86056.66</v>
      </c>
      <c r="H87" s="24">
        <v>5.44</v>
      </c>
      <c r="I87" s="31">
        <v>5.8895124000000001</v>
      </c>
      <c r="J87" s="31"/>
      <c r="K87" s="35"/>
    </row>
    <row r="88" spans="1:11" x14ac:dyDescent="0.3">
      <c r="B88" s="8" t="s">
        <v>2660</v>
      </c>
      <c r="C88" s="57" t="s">
        <v>2661</v>
      </c>
      <c r="D88" s="54" t="s">
        <v>2662</v>
      </c>
      <c r="E88" s="6" t="s">
        <v>183</v>
      </c>
      <c r="F88" s="19">
        <v>16000000</v>
      </c>
      <c r="G88" s="24">
        <v>16506.13</v>
      </c>
      <c r="H88" s="24">
        <v>1.04</v>
      </c>
      <c r="I88" s="31">
        <v>5.8686844999999996</v>
      </c>
      <c r="J88" s="31"/>
      <c r="K88" s="35"/>
    </row>
    <row r="89" spans="1:11" x14ac:dyDescent="0.3">
      <c r="B89" s="8" t="s">
        <v>2663</v>
      </c>
      <c r="C89" s="57" t="s">
        <v>2664</v>
      </c>
      <c r="D89" s="54" t="s">
        <v>2665</v>
      </c>
      <c r="E89" s="6" t="s">
        <v>183</v>
      </c>
      <c r="F89" s="19">
        <v>7500000</v>
      </c>
      <c r="G89" s="24">
        <v>7631.2</v>
      </c>
      <c r="H89" s="24">
        <v>0.48</v>
      </c>
      <c r="I89" s="31">
        <v>5.8527988999999998</v>
      </c>
      <c r="J89" s="31"/>
      <c r="K89" s="35"/>
    </row>
    <row r="90" spans="1:11" x14ac:dyDescent="0.3">
      <c r="B90" s="8" t="s">
        <v>2666</v>
      </c>
      <c r="C90" s="57" t="s">
        <v>2667</v>
      </c>
      <c r="D90" s="54" t="s">
        <v>2668</v>
      </c>
      <c r="E90" s="6" t="s">
        <v>183</v>
      </c>
      <c r="F90" s="19">
        <v>7200000</v>
      </c>
      <c r="G90" s="24">
        <v>7312.07</v>
      </c>
      <c r="H90" s="24">
        <v>0.46</v>
      </c>
      <c r="I90" s="31">
        <v>5.8547776000000002</v>
      </c>
      <c r="J90" s="31"/>
      <c r="K90" s="35"/>
    </row>
    <row r="91" spans="1:11" x14ac:dyDescent="0.3">
      <c r="B91" s="8" t="s">
        <v>2669</v>
      </c>
      <c r="C91" s="57" t="s">
        <v>2670</v>
      </c>
      <c r="D91" s="54" t="s">
        <v>2671</v>
      </c>
      <c r="E91" s="6" t="s">
        <v>183</v>
      </c>
      <c r="F91" s="19">
        <v>3500000</v>
      </c>
      <c r="G91" s="24">
        <v>3554.29</v>
      </c>
      <c r="H91" s="24">
        <v>0.22</v>
      </c>
      <c r="I91" s="31">
        <v>5.8496275999999998</v>
      </c>
      <c r="J91" s="31"/>
      <c r="K91" s="35"/>
    </row>
    <row r="92" spans="1:11" x14ac:dyDescent="0.3">
      <c r="C92" s="58" t="s">
        <v>172</v>
      </c>
      <c r="D92" s="54"/>
      <c r="E92" s="6"/>
      <c r="F92" s="19"/>
      <c r="G92" s="25">
        <v>121060.35</v>
      </c>
      <c r="H92" s="25">
        <v>7.64</v>
      </c>
      <c r="I92" s="31"/>
      <c r="J92" s="31"/>
      <c r="K92" s="35"/>
    </row>
    <row r="93" spans="1:11" x14ac:dyDescent="0.3">
      <c r="C93" s="57"/>
      <c r="D93" s="54"/>
      <c r="E93" s="6"/>
      <c r="F93" s="19"/>
      <c r="G93" s="24"/>
      <c r="H93" s="24"/>
      <c r="I93" s="31"/>
      <c r="J93" s="31"/>
      <c r="K93" s="35"/>
    </row>
    <row r="94" spans="1:11" x14ac:dyDescent="0.3">
      <c r="A94" s="10"/>
      <c r="B94" s="28"/>
      <c r="C94" s="58" t="s">
        <v>11</v>
      </c>
      <c r="D94" s="54"/>
      <c r="E94" s="6"/>
      <c r="F94" s="19"/>
      <c r="G94" s="24"/>
      <c r="H94" s="24"/>
      <c r="I94" s="31"/>
      <c r="J94" s="31"/>
      <c r="K94" s="35"/>
    </row>
    <row r="95" spans="1:11" x14ac:dyDescent="0.3">
      <c r="C95" s="59" t="s">
        <v>13</v>
      </c>
      <c r="D95" s="54"/>
      <c r="E95" s="6"/>
      <c r="F95" s="19"/>
      <c r="G95" s="24"/>
      <c r="H95" s="24"/>
      <c r="I95" s="31"/>
      <c r="J95" s="31"/>
      <c r="K95" s="35"/>
    </row>
    <row r="96" spans="1:11" x14ac:dyDescent="0.3">
      <c r="B96" s="8" t="s">
        <v>1619</v>
      </c>
      <c r="C96" s="57" t="s">
        <v>1620</v>
      </c>
      <c r="D96" s="54" t="s">
        <v>1621</v>
      </c>
      <c r="E96" s="6" t="s">
        <v>754</v>
      </c>
      <c r="F96" s="19">
        <v>5000</v>
      </c>
      <c r="G96" s="24">
        <v>24879.05</v>
      </c>
      <c r="H96" s="24">
        <v>1.57</v>
      </c>
      <c r="I96" s="31">
        <v>6.8247999999999998</v>
      </c>
      <c r="J96" s="31"/>
      <c r="K96" s="35" t="s">
        <v>617</v>
      </c>
    </row>
    <row r="97" spans="2:11" x14ac:dyDescent="0.3">
      <c r="B97" s="8" t="s">
        <v>2672</v>
      </c>
      <c r="C97" s="57" t="s">
        <v>1669</v>
      </c>
      <c r="D97" s="54" t="s">
        <v>2673</v>
      </c>
      <c r="E97" s="6" t="s">
        <v>754</v>
      </c>
      <c r="F97" s="19">
        <v>5000</v>
      </c>
      <c r="G97" s="24">
        <v>24104.080000000002</v>
      </c>
      <c r="H97" s="24">
        <v>1.52</v>
      </c>
      <c r="I97" s="31">
        <v>7.2549999999999999</v>
      </c>
      <c r="J97" s="31"/>
      <c r="K97" s="35" t="s">
        <v>617</v>
      </c>
    </row>
    <row r="98" spans="2:11" x14ac:dyDescent="0.3">
      <c r="B98" s="8" t="s">
        <v>1674</v>
      </c>
      <c r="C98" s="57" t="s">
        <v>88</v>
      </c>
      <c r="D98" s="54" t="s">
        <v>1675</v>
      </c>
      <c r="E98" s="6" t="s">
        <v>754</v>
      </c>
      <c r="F98" s="19">
        <v>5000</v>
      </c>
      <c r="G98" s="24">
        <v>23711.68</v>
      </c>
      <c r="H98" s="24">
        <v>1.5</v>
      </c>
      <c r="I98" s="31">
        <v>6.8150000000000004</v>
      </c>
      <c r="J98" s="31"/>
      <c r="K98" s="35" t="s">
        <v>617</v>
      </c>
    </row>
    <row r="99" spans="2:11" x14ac:dyDescent="0.3">
      <c r="B99" s="8" t="s">
        <v>2674</v>
      </c>
      <c r="C99" s="57" t="s">
        <v>354</v>
      </c>
      <c r="D99" s="54" t="s">
        <v>2675</v>
      </c>
      <c r="E99" s="6" t="s">
        <v>754</v>
      </c>
      <c r="F99" s="19">
        <v>4000</v>
      </c>
      <c r="G99" s="24">
        <v>19239.02</v>
      </c>
      <c r="H99" s="24">
        <v>1.22</v>
      </c>
      <c r="I99" s="31">
        <v>6.36</v>
      </c>
      <c r="J99" s="31"/>
      <c r="K99" s="35" t="s">
        <v>617</v>
      </c>
    </row>
    <row r="100" spans="2:11" x14ac:dyDescent="0.3">
      <c r="B100" s="8" t="s">
        <v>1692</v>
      </c>
      <c r="C100" s="57" t="s">
        <v>1266</v>
      </c>
      <c r="D100" s="54" t="s">
        <v>1693</v>
      </c>
      <c r="E100" s="6" t="s">
        <v>754</v>
      </c>
      <c r="F100" s="19">
        <v>4000</v>
      </c>
      <c r="G100" s="24">
        <v>19232.86</v>
      </c>
      <c r="H100" s="24">
        <v>1.22</v>
      </c>
      <c r="I100" s="31">
        <v>6.33</v>
      </c>
      <c r="J100" s="31"/>
      <c r="K100" s="35" t="s">
        <v>617</v>
      </c>
    </row>
    <row r="101" spans="2:11" x14ac:dyDescent="0.3">
      <c r="B101" s="8" t="s">
        <v>2676</v>
      </c>
      <c r="C101" s="57" t="s">
        <v>2677</v>
      </c>
      <c r="D101" s="54" t="s">
        <v>2678</v>
      </c>
      <c r="E101" s="6" t="s">
        <v>754</v>
      </c>
      <c r="F101" s="19">
        <v>3000</v>
      </c>
      <c r="G101" s="24">
        <v>14148.98</v>
      </c>
      <c r="H101" s="24">
        <v>0.89</v>
      </c>
      <c r="I101" s="31">
        <v>6.7549999999999999</v>
      </c>
      <c r="J101" s="31"/>
      <c r="K101" s="35" t="s">
        <v>617</v>
      </c>
    </row>
    <row r="102" spans="2:11" x14ac:dyDescent="0.3">
      <c r="B102" s="8" t="s">
        <v>1686</v>
      </c>
      <c r="C102" s="57" t="s">
        <v>88</v>
      </c>
      <c r="D102" s="54" t="s">
        <v>1687</v>
      </c>
      <c r="E102" s="6" t="s">
        <v>754</v>
      </c>
      <c r="F102" s="19">
        <v>2000</v>
      </c>
      <c r="G102" s="24">
        <v>9668.33</v>
      </c>
      <c r="H102" s="24">
        <v>0.61</v>
      </c>
      <c r="I102" s="31">
        <v>6.625</v>
      </c>
      <c r="J102" s="31"/>
      <c r="K102" s="35" t="s">
        <v>617</v>
      </c>
    </row>
    <row r="103" spans="2:11" x14ac:dyDescent="0.3">
      <c r="B103" s="8" t="s">
        <v>2679</v>
      </c>
      <c r="C103" s="57" t="s">
        <v>2463</v>
      </c>
      <c r="D103" s="54" t="s">
        <v>2680</v>
      </c>
      <c r="E103" s="6" t="s">
        <v>754</v>
      </c>
      <c r="F103" s="19">
        <v>2000</v>
      </c>
      <c r="G103" s="24">
        <v>9497.57</v>
      </c>
      <c r="H103" s="24">
        <v>0.6</v>
      </c>
      <c r="I103" s="31">
        <v>6.59</v>
      </c>
      <c r="J103" s="31"/>
      <c r="K103" s="35" t="s">
        <v>617</v>
      </c>
    </row>
    <row r="104" spans="2:11" x14ac:dyDescent="0.3">
      <c r="B104" s="8" t="s">
        <v>2681</v>
      </c>
      <c r="C104" s="57" t="s">
        <v>1631</v>
      </c>
      <c r="D104" s="54" t="s">
        <v>2682</v>
      </c>
      <c r="E104" s="6" t="s">
        <v>748</v>
      </c>
      <c r="F104" s="19">
        <v>1700</v>
      </c>
      <c r="G104" s="24">
        <v>8206.3799999999992</v>
      </c>
      <c r="H104" s="24">
        <v>0.52</v>
      </c>
      <c r="I104" s="31">
        <v>6.4649999999999999</v>
      </c>
      <c r="J104" s="31"/>
      <c r="K104" s="35" t="s">
        <v>617</v>
      </c>
    </row>
    <row r="105" spans="2:11" x14ac:dyDescent="0.3">
      <c r="B105" s="8" t="s">
        <v>1627</v>
      </c>
      <c r="C105" s="57" t="s">
        <v>1628</v>
      </c>
      <c r="D105" s="54" t="s">
        <v>1629</v>
      </c>
      <c r="E105" s="6" t="s">
        <v>754</v>
      </c>
      <c r="F105" s="19">
        <v>1000</v>
      </c>
      <c r="G105" s="24">
        <v>4859.3100000000004</v>
      </c>
      <c r="H105" s="24">
        <v>0.31</v>
      </c>
      <c r="I105" s="31">
        <v>6.4048999999999996</v>
      </c>
      <c r="J105" s="31"/>
      <c r="K105" s="35" t="s">
        <v>617</v>
      </c>
    </row>
    <row r="106" spans="2:11" x14ac:dyDescent="0.3">
      <c r="C106" s="58" t="s">
        <v>172</v>
      </c>
      <c r="D106" s="54"/>
      <c r="E106" s="6"/>
      <c r="F106" s="19"/>
      <c r="G106" s="25">
        <v>157547.26</v>
      </c>
      <c r="H106" s="25">
        <v>9.9600000000000009</v>
      </c>
      <c r="I106" s="31"/>
      <c r="J106" s="31"/>
      <c r="K106" s="35"/>
    </row>
    <row r="107" spans="2:11" x14ac:dyDescent="0.3">
      <c r="C107" s="57"/>
      <c r="D107" s="54"/>
      <c r="E107" s="6"/>
      <c r="F107" s="19"/>
      <c r="G107" s="24"/>
      <c r="H107" s="24"/>
      <c r="I107" s="31"/>
      <c r="J107" s="31"/>
      <c r="K107" s="35"/>
    </row>
    <row r="108" spans="2:11" x14ac:dyDescent="0.3">
      <c r="C108" s="59" t="s">
        <v>14</v>
      </c>
      <c r="D108" s="54"/>
      <c r="E108" s="6"/>
      <c r="F108" s="19"/>
      <c r="G108" s="24"/>
      <c r="H108" s="24"/>
      <c r="I108" s="31"/>
      <c r="J108" s="31"/>
      <c r="K108" s="35"/>
    </row>
    <row r="109" spans="2:11" x14ac:dyDescent="0.3">
      <c r="B109" s="8" t="s">
        <v>1754</v>
      </c>
      <c r="C109" s="57" t="s">
        <v>1403</v>
      </c>
      <c r="D109" s="54" t="s">
        <v>1755</v>
      </c>
      <c r="E109" s="6" t="s">
        <v>754</v>
      </c>
      <c r="F109" s="19">
        <v>9000</v>
      </c>
      <c r="G109" s="24">
        <v>43399.8</v>
      </c>
      <c r="H109" s="24">
        <v>2.74</v>
      </c>
      <c r="I109" s="31">
        <v>6.0350000000000001</v>
      </c>
      <c r="J109" s="31"/>
      <c r="K109" s="35" t="s">
        <v>617</v>
      </c>
    </row>
    <row r="110" spans="2:11" x14ac:dyDescent="0.3">
      <c r="B110" s="8" t="s">
        <v>1715</v>
      </c>
      <c r="C110" s="57" t="s">
        <v>1716</v>
      </c>
      <c r="D110" s="54" t="s">
        <v>1717</v>
      </c>
      <c r="E110" s="6" t="s">
        <v>754</v>
      </c>
      <c r="F110" s="19">
        <v>8000</v>
      </c>
      <c r="G110" s="24">
        <v>38032.36</v>
      </c>
      <c r="H110" s="24">
        <v>2.41</v>
      </c>
      <c r="I110" s="31">
        <v>6.4450000000000003</v>
      </c>
      <c r="J110" s="31"/>
      <c r="K110" s="35" t="s">
        <v>617</v>
      </c>
    </row>
    <row r="111" spans="2:11" x14ac:dyDescent="0.3">
      <c r="B111" s="8" t="s">
        <v>1710</v>
      </c>
      <c r="C111" s="57" t="s">
        <v>289</v>
      </c>
      <c r="D111" s="54" t="s">
        <v>1711</v>
      </c>
      <c r="E111" s="6" t="s">
        <v>754</v>
      </c>
      <c r="F111" s="19">
        <v>6000</v>
      </c>
      <c r="G111" s="24">
        <v>28904.67</v>
      </c>
      <c r="H111" s="24">
        <v>1.83</v>
      </c>
      <c r="I111" s="31">
        <v>6.04</v>
      </c>
      <c r="J111" s="31"/>
      <c r="K111" s="35" t="s">
        <v>617</v>
      </c>
    </row>
    <row r="112" spans="2:11" x14ac:dyDescent="0.3">
      <c r="B112" s="8" t="s">
        <v>1706</v>
      </c>
      <c r="C112" s="57" t="s">
        <v>289</v>
      </c>
      <c r="D112" s="54" t="s">
        <v>1707</v>
      </c>
      <c r="E112" s="6" t="s">
        <v>754</v>
      </c>
      <c r="F112" s="19">
        <v>6000</v>
      </c>
      <c r="G112" s="24">
        <v>28895.46</v>
      </c>
      <c r="H112" s="24">
        <v>1.83</v>
      </c>
      <c r="I112" s="31">
        <v>6.04</v>
      </c>
      <c r="J112" s="31"/>
      <c r="K112" s="35" t="s">
        <v>617</v>
      </c>
    </row>
    <row r="113" spans="2:11" x14ac:dyDescent="0.3">
      <c r="B113" s="8" t="s">
        <v>1774</v>
      </c>
      <c r="C113" s="57" t="s">
        <v>56</v>
      </c>
      <c r="D113" s="54" t="s">
        <v>1775</v>
      </c>
      <c r="E113" s="6" t="s">
        <v>754</v>
      </c>
      <c r="F113" s="19">
        <v>6000</v>
      </c>
      <c r="G113" s="24">
        <v>28592.61</v>
      </c>
      <c r="H113" s="24">
        <v>1.81</v>
      </c>
      <c r="I113" s="31">
        <v>6.26</v>
      </c>
      <c r="J113" s="31"/>
      <c r="K113" s="35" t="s">
        <v>617</v>
      </c>
    </row>
    <row r="114" spans="2:11" x14ac:dyDescent="0.3">
      <c r="B114" s="8" t="s">
        <v>1770</v>
      </c>
      <c r="C114" s="57" t="s">
        <v>336</v>
      </c>
      <c r="D114" s="54" t="s">
        <v>1771</v>
      </c>
      <c r="E114" s="6" t="s">
        <v>754</v>
      </c>
      <c r="F114" s="19">
        <v>5000</v>
      </c>
      <c r="G114" s="24">
        <v>24046.03</v>
      </c>
      <c r="H114" s="24">
        <v>1.52</v>
      </c>
      <c r="I114" s="31">
        <v>6.11</v>
      </c>
      <c r="J114" s="31"/>
      <c r="K114" s="35" t="s">
        <v>617</v>
      </c>
    </row>
    <row r="115" spans="2:11" x14ac:dyDescent="0.3">
      <c r="B115" s="8" t="s">
        <v>1772</v>
      </c>
      <c r="C115" s="57" t="s">
        <v>1736</v>
      </c>
      <c r="D115" s="54" t="s">
        <v>1773</v>
      </c>
      <c r="E115" s="6" t="s">
        <v>754</v>
      </c>
      <c r="F115" s="19">
        <v>5000</v>
      </c>
      <c r="G115" s="24">
        <v>24009.58</v>
      </c>
      <c r="H115" s="24">
        <v>1.52</v>
      </c>
      <c r="I115" s="31">
        <v>6.38</v>
      </c>
      <c r="J115" s="31"/>
      <c r="K115" s="35" t="s">
        <v>617</v>
      </c>
    </row>
    <row r="116" spans="2:11" x14ac:dyDescent="0.3">
      <c r="B116" s="8" t="s">
        <v>2683</v>
      </c>
      <c r="C116" s="57" t="s">
        <v>67</v>
      </c>
      <c r="D116" s="54" t="s">
        <v>2684</v>
      </c>
      <c r="E116" s="6" t="s">
        <v>754</v>
      </c>
      <c r="F116" s="19">
        <v>4000</v>
      </c>
      <c r="G116" s="24">
        <v>19464.759999999998</v>
      </c>
      <c r="H116" s="24">
        <v>1.23</v>
      </c>
      <c r="I116" s="31">
        <v>6.01</v>
      </c>
      <c r="J116" s="31"/>
      <c r="K116" s="35" t="s">
        <v>617</v>
      </c>
    </row>
    <row r="117" spans="2:11" x14ac:dyDescent="0.3">
      <c r="B117" s="8" t="s">
        <v>2685</v>
      </c>
      <c r="C117" s="57" t="s">
        <v>1414</v>
      </c>
      <c r="D117" s="54" t="s">
        <v>2686</v>
      </c>
      <c r="E117" s="6" t="s">
        <v>748</v>
      </c>
      <c r="F117" s="19">
        <v>4000</v>
      </c>
      <c r="G117" s="24">
        <v>18938.86</v>
      </c>
      <c r="H117" s="24">
        <v>1.2</v>
      </c>
      <c r="I117" s="31">
        <v>6.2350000000000003</v>
      </c>
      <c r="J117" s="31"/>
      <c r="K117" s="35" t="s">
        <v>617</v>
      </c>
    </row>
    <row r="118" spans="2:11" x14ac:dyDescent="0.3">
      <c r="B118" s="8" t="s">
        <v>2687</v>
      </c>
      <c r="C118" s="57" t="s">
        <v>41</v>
      </c>
      <c r="D118" s="54" t="s">
        <v>2688</v>
      </c>
      <c r="E118" s="6" t="s">
        <v>754</v>
      </c>
      <c r="F118" s="19">
        <v>4000</v>
      </c>
      <c r="G118" s="24">
        <v>18937.919999999998</v>
      </c>
      <c r="H118" s="24">
        <v>1.2</v>
      </c>
      <c r="I118" s="31">
        <v>6.2599</v>
      </c>
      <c r="J118" s="31"/>
      <c r="K118" s="35" t="s">
        <v>617</v>
      </c>
    </row>
    <row r="119" spans="2:11" x14ac:dyDescent="0.3">
      <c r="B119" s="8" t="s">
        <v>2689</v>
      </c>
      <c r="C119" s="57" t="s">
        <v>1269</v>
      </c>
      <c r="D119" s="54" t="s">
        <v>2690</v>
      </c>
      <c r="E119" s="6" t="s">
        <v>754</v>
      </c>
      <c r="F119" s="19">
        <v>3500</v>
      </c>
      <c r="G119" s="24">
        <v>17032.14</v>
      </c>
      <c r="H119" s="24">
        <v>1.08</v>
      </c>
      <c r="I119" s="31">
        <v>6.0766999999999998</v>
      </c>
      <c r="J119" s="31"/>
      <c r="K119" s="35" t="s">
        <v>617</v>
      </c>
    </row>
    <row r="120" spans="2:11" x14ac:dyDescent="0.3">
      <c r="B120" s="8" t="s">
        <v>2691</v>
      </c>
      <c r="C120" s="57" t="s">
        <v>56</v>
      </c>
      <c r="D120" s="54" t="s">
        <v>2692</v>
      </c>
      <c r="E120" s="6" t="s">
        <v>754</v>
      </c>
      <c r="F120" s="19">
        <v>3000</v>
      </c>
      <c r="G120" s="24">
        <v>14481.18</v>
      </c>
      <c r="H120" s="24">
        <v>0.92</v>
      </c>
      <c r="I120" s="31">
        <v>6.0823999999999998</v>
      </c>
      <c r="J120" s="31"/>
      <c r="K120" s="35" t="s">
        <v>617</v>
      </c>
    </row>
    <row r="121" spans="2:11" x14ac:dyDescent="0.3">
      <c r="B121" s="8" t="s">
        <v>1766</v>
      </c>
      <c r="C121" s="57" t="s">
        <v>1414</v>
      </c>
      <c r="D121" s="54" t="s">
        <v>1767</v>
      </c>
      <c r="E121" s="6" t="s">
        <v>748</v>
      </c>
      <c r="F121" s="19">
        <v>3000</v>
      </c>
      <c r="G121" s="24">
        <v>14479.62</v>
      </c>
      <c r="H121" s="24">
        <v>0.92</v>
      </c>
      <c r="I121" s="31">
        <v>6.0449999999999999</v>
      </c>
      <c r="J121" s="31"/>
      <c r="K121" s="35" t="s">
        <v>617</v>
      </c>
    </row>
    <row r="122" spans="2:11" x14ac:dyDescent="0.3">
      <c r="B122" s="8" t="s">
        <v>2693</v>
      </c>
      <c r="C122" s="57" t="s">
        <v>67</v>
      </c>
      <c r="D122" s="54" t="s">
        <v>2694</v>
      </c>
      <c r="E122" s="6" t="s">
        <v>754</v>
      </c>
      <c r="F122" s="19">
        <v>3000</v>
      </c>
      <c r="G122" s="24">
        <v>14466</v>
      </c>
      <c r="H122" s="24">
        <v>0.91</v>
      </c>
      <c r="I122" s="31">
        <v>6.0149999999999997</v>
      </c>
      <c r="J122" s="31"/>
      <c r="K122" s="35" t="s">
        <v>617</v>
      </c>
    </row>
    <row r="123" spans="2:11" x14ac:dyDescent="0.3">
      <c r="B123" s="8" t="s">
        <v>2695</v>
      </c>
      <c r="C123" s="57" t="s">
        <v>41</v>
      </c>
      <c r="D123" s="54" t="s">
        <v>2696</v>
      </c>
      <c r="E123" s="6" t="s">
        <v>754</v>
      </c>
      <c r="F123" s="19">
        <v>3000</v>
      </c>
      <c r="G123" s="24">
        <v>14397.5</v>
      </c>
      <c r="H123" s="24">
        <v>0.91</v>
      </c>
      <c r="I123" s="31">
        <v>6.26</v>
      </c>
      <c r="J123" s="31"/>
      <c r="K123" s="35" t="s">
        <v>617</v>
      </c>
    </row>
    <row r="124" spans="2:11" x14ac:dyDescent="0.3">
      <c r="B124" s="8" t="s">
        <v>2697</v>
      </c>
      <c r="C124" s="57" t="s">
        <v>1456</v>
      </c>
      <c r="D124" s="54" t="s">
        <v>2698</v>
      </c>
      <c r="E124" s="6" t="s">
        <v>754</v>
      </c>
      <c r="F124" s="19">
        <v>2000</v>
      </c>
      <c r="G124" s="24">
        <v>9653.91</v>
      </c>
      <c r="H124" s="24">
        <v>0.61</v>
      </c>
      <c r="I124" s="31">
        <v>6.03</v>
      </c>
      <c r="J124" s="31"/>
      <c r="K124" s="35" t="s">
        <v>617</v>
      </c>
    </row>
    <row r="125" spans="2:11" x14ac:dyDescent="0.3">
      <c r="B125" s="8" t="s">
        <v>2699</v>
      </c>
      <c r="C125" s="57" t="s">
        <v>1456</v>
      </c>
      <c r="D125" s="54" t="s">
        <v>2700</v>
      </c>
      <c r="E125" s="6" t="s">
        <v>754</v>
      </c>
      <c r="F125" s="19">
        <v>2000</v>
      </c>
      <c r="G125" s="24">
        <v>9549.07</v>
      </c>
      <c r="H125" s="24">
        <v>0.6</v>
      </c>
      <c r="I125" s="31">
        <v>6.2000999999999999</v>
      </c>
      <c r="J125" s="31"/>
      <c r="K125" s="35"/>
    </row>
    <row r="126" spans="2:11" x14ac:dyDescent="0.3">
      <c r="B126" s="8" t="s">
        <v>1708</v>
      </c>
      <c r="C126" s="57" t="s">
        <v>301</v>
      </c>
      <c r="D126" s="54" t="s">
        <v>1709</v>
      </c>
      <c r="E126" s="6" t="s">
        <v>1395</v>
      </c>
      <c r="F126" s="19">
        <v>2000</v>
      </c>
      <c r="G126" s="24">
        <v>9426.31</v>
      </c>
      <c r="H126" s="24">
        <v>0.6</v>
      </c>
      <c r="I126" s="31">
        <v>6.24</v>
      </c>
      <c r="J126" s="31"/>
      <c r="K126" s="35" t="s">
        <v>617</v>
      </c>
    </row>
    <row r="127" spans="2:11" x14ac:dyDescent="0.3">
      <c r="B127" s="8" t="s">
        <v>2701</v>
      </c>
      <c r="C127" s="57" t="s">
        <v>644</v>
      </c>
      <c r="D127" s="54" t="s">
        <v>2702</v>
      </c>
      <c r="E127" s="6" t="s">
        <v>754</v>
      </c>
      <c r="F127" s="19">
        <v>1500</v>
      </c>
      <c r="G127" s="24">
        <v>7270.91</v>
      </c>
      <c r="H127" s="24">
        <v>0.46</v>
      </c>
      <c r="I127" s="31">
        <v>6.085</v>
      </c>
      <c r="J127" s="31"/>
      <c r="K127" s="35" t="s">
        <v>617</v>
      </c>
    </row>
    <row r="128" spans="2:11" x14ac:dyDescent="0.3">
      <c r="B128" s="8" t="s">
        <v>1798</v>
      </c>
      <c r="C128" s="57" t="s">
        <v>1403</v>
      </c>
      <c r="D128" s="54" t="s">
        <v>1799</v>
      </c>
      <c r="E128" s="6" t="s">
        <v>754</v>
      </c>
      <c r="F128" s="19">
        <v>1500</v>
      </c>
      <c r="G128" s="24">
        <v>7226.39</v>
      </c>
      <c r="H128" s="24">
        <v>0.46</v>
      </c>
      <c r="I128" s="31">
        <v>6.0350000000000001</v>
      </c>
      <c r="J128" s="31"/>
      <c r="K128" s="35" t="s">
        <v>617</v>
      </c>
    </row>
    <row r="129" spans="1:11" x14ac:dyDescent="0.3">
      <c r="B129" s="8" t="s">
        <v>2703</v>
      </c>
      <c r="C129" s="57" t="s">
        <v>1269</v>
      </c>
      <c r="D129" s="54" t="s">
        <v>2704</v>
      </c>
      <c r="E129" s="6" t="s">
        <v>754</v>
      </c>
      <c r="F129" s="19">
        <v>1000</v>
      </c>
      <c r="G129" s="24">
        <v>4849.04</v>
      </c>
      <c r="H129" s="24">
        <v>0.31</v>
      </c>
      <c r="I129" s="31">
        <v>6.0768000000000004</v>
      </c>
      <c r="J129" s="31"/>
      <c r="K129" s="35" t="s">
        <v>617</v>
      </c>
    </row>
    <row r="130" spans="1:11" x14ac:dyDescent="0.3">
      <c r="B130" s="8" t="s">
        <v>1729</v>
      </c>
      <c r="C130" s="57" t="s">
        <v>301</v>
      </c>
      <c r="D130" s="54" t="s">
        <v>1730</v>
      </c>
      <c r="E130" s="6" t="s">
        <v>1395</v>
      </c>
      <c r="F130" s="19">
        <v>1000</v>
      </c>
      <c r="G130" s="24">
        <v>4826.82</v>
      </c>
      <c r="H130" s="24">
        <v>0.31</v>
      </c>
      <c r="I130" s="31">
        <v>6.0350000000000001</v>
      </c>
      <c r="J130" s="31"/>
      <c r="K130" s="35" t="s">
        <v>617</v>
      </c>
    </row>
    <row r="131" spans="1:11" x14ac:dyDescent="0.3">
      <c r="B131" s="8" t="s">
        <v>2705</v>
      </c>
      <c r="C131" s="57" t="s">
        <v>41</v>
      </c>
      <c r="D131" s="54" t="s">
        <v>2706</v>
      </c>
      <c r="E131" s="6" t="s">
        <v>754</v>
      </c>
      <c r="F131" s="19">
        <v>500</v>
      </c>
      <c r="G131" s="24">
        <v>2410.3200000000002</v>
      </c>
      <c r="H131" s="24">
        <v>0.15</v>
      </c>
      <c r="I131" s="31">
        <v>6.0900999999999996</v>
      </c>
      <c r="J131" s="31"/>
      <c r="K131" s="35" t="s">
        <v>617</v>
      </c>
    </row>
    <row r="132" spans="1:11" x14ac:dyDescent="0.3">
      <c r="C132" s="58" t="s">
        <v>172</v>
      </c>
      <c r="D132" s="54"/>
      <c r="E132" s="6"/>
      <c r="F132" s="19"/>
      <c r="G132" s="25">
        <v>403291.26</v>
      </c>
      <c r="H132" s="25">
        <v>25.53</v>
      </c>
      <c r="I132" s="31"/>
      <c r="J132" s="31"/>
      <c r="K132" s="35"/>
    </row>
    <row r="133" spans="1:11" x14ac:dyDescent="0.3">
      <c r="C133" s="57"/>
      <c r="D133" s="54"/>
      <c r="E133" s="6"/>
      <c r="F133" s="19"/>
      <c r="G133" s="24"/>
      <c r="H133" s="24"/>
      <c r="I133" s="31"/>
      <c r="J133" s="31"/>
      <c r="K133" s="35"/>
    </row>
    <row r="134" spans="1:11" x14ac:dyDescent="0.3">
      <c r="C134" s="59" t="s">
        <v>15</v>
      </c>
      <c r="D134" s="54"/>
      <c r="E134" s="6"/>
      <c r="F134" s="19"/>
      <c r="G134" s="24"/>
      <c r="H134" s="24"/>
      <c r="I134" s="31"/>
      <c r="J134" s="31"/>
      <c r="K134" s="35"/>
    </row>
    <row r="135" spans="1:11" x14ac:dyDescent="0.3">
      <c r="B135" s="8" t="s">
        <v>1483</v>
      </c>
      <c r="C135" s="57" t="s">
        <v>1484</v>
      </c>
      <c r="D135" s="54" t="s">
        <v>1485</v>
      </c>
      <c r="E135" s="6" t="s">
        <v>183</v>
      </c>
      <c r="F135" s="19">
        <v>20000000</v>
      </c>
      <c r="G135" s="24">
        <v>19758.28</v>
      </c>
      <c r="H135" s="24">
        <v>1.25</v>
      </c>
      <c r="I135" s="31">
        <v>5.3799000000000001</v>
      </c>
      <c r="J135" s="31"/>
      <c r="K135" s="35"/>
    </row>
    <row r="136" spans="1:11" x14ac:dyDescent="0.3">
      <c r="C136" s="58" t="s">
        <v>172</v>
      </c>
      <c r="D136" s="54"/>
      <c r="E136" s="6"/>
      <c r="F136" s="19"/>
      <c r="G136" s="25">
        <v>19758.28</v>
      </c>
      <c r="H136" s="25">
        <v>1.25</v>
      </c>
      <c r="I136" s="31"/>
      <c r="J136" s="31"/>
      <c r="K136" s="35"/>
    </row>
    <row r="137" spans="1:11" x14ac:dyDescent="0.3">
      <c r="C137" s="57"/>
      <c r="D137" s="54"/>
      <c r="E137" s="6"/>
      <c r="F137" s="19"/>
      <c r="G137" s="24"/>
      <c r="H137" s="24"/>
      <c r="I137" s="31"/>
      <c r="J137" s="31"/>
      <c r="K137" s="35"/>
    </row>
    <row r="138" spans="1:11" x14ac:dyDescent="0.3">
      <c r="C138" s="58" t="s">
        <v>16</v>
      </c>
      <c r="D138" s="54"/>
      <c r="E138" s="6"/>
      <c r="F138" s="19"/>
      <c r="G138" s="24" t="s">
        <v>2</v>
      </c>
      <c r="H138" s="24" t="s">
        <v>2</v>
      </c>
      <c r="I138" s="31"/>
      <c r="J138" s="31"/>
      <c r="K138" s="35"/>
    </row>
    <row r="139" spans="1:11" x14ac:dyDescent="0.3">
      <c r="C139" s="57"/>
      <c r="D139" s="54"/>
      <c r="E139" s="6"/>
      <c r="F139" s="19"/>
      <c r="G139" s="24"/>
      <c r="H139" s="24"/>
      <c r="I139" s="31"/>
      <c r="J139" s="31"/>
      <c r="K139" s="35"/>
    </row>
    <row r="140" spans="1:11" x14ac:dyDescent="0.3">
      <c r="C140" s="59" t="s">
        <v>17</v>
      </c>
      <c r="D140" s="54"/>
      <c r="E140" s="6"/>
      <c r="F140" s="19"/>
      <c r="G140" s="24"/>
      <c r="H140" s="24"/>
      <c r="I140" s="31"/>
      <c r="J140" s="31"/>
      <c r="K140" s="35"/>
    </row>
    <row r="141" spans="1:11" x14ac:dyDescent="0.3">
      <c r="B141" s="8" t="s">
        <v>2707</v>
      </c>
      <c r="C141" s="57" t="s">
        <v>2708</v>
      </c>
      <c r="D141" s="54" t="s">
        <v>2709</v>
      </c>
      <c r="E141" s="6" t="s">
        <v>183</v>
      </c>
      <c r="F141" s="19">
        <v>256700</v>
      </c>
      <c r="G141" s="24">
        <v>253.97</v>
      </c>
      <c r="H141" s="24">
        <v>0.02</v>
      </c>
      <c r="I141" s="31">
        <v>5.4413</v>
      </c>
      <c r="J141" s="31"/>
      <c r="K141" s="35"/>
    </row>
    <row r="142" spans="1:11" x14ac:dyDescent="0.3">
      <c r="C142" s="58" t="s">
        <v>172</v>
      </c>
      <c r="D142" s="54"/>
      <c r="E142" s="6"/>
      <c r="F142" s="19"/>
      <c r="G142" s="25">
        <v>253.97</v>
      </c>
      <c r="H142" s="25">
        <v>0.02</v>
      </c>
      <c r="I142" s="31"/>
      <c r="J142" s="31"/>
      <c r="K142" s="35"/>
    </row>
    <row r="143" spans="1:11" x14ac:dyDescent="0.3">
      <c r="C143" s="57"/>
      <c r="D143" s="54"/>
      <c r="E143" s="6"/>
      <c r="F143" s="19"/>
      <c r="G143" s="24"/>
      <c r="H143" s="24"/>
      <c r="I143" s="31"/>
      <c r="J143" s="31"/>
      <c r="K143" s="35"/>
    </row>
    <row r="144" spans="1:11" x14ac:dyDescent="0.3">
      <c r="A144" s="10"/>
      <c r="B144" s="28"/>
      <c r="C144" s="58" t="s">
        <v>18</v>
      </c>
      <c r="D144" s="54"/>
      <c r="E144" s="6"/>
      <c r="F144" s="19"/>
      <c r="G144" s="24"/>
      <c r="H144" s="24"/>
      <c r="I144" s="31"/>
      <c r="J144" s="31"/>
      <c r="K144" s="35"/>
    </row>
    <row r="145" spans="1:11" x14ac:dyDescent="0.3">
      <c r="A145" s="28"/>
      <c r="B145" s="28"/>
      <c r="C145" s="58" t="s">
        <v>19</v>
      </c>
      <c r="D145" s="54"/>
      <c r="E145" s="6"/>
      <c r="F145" s="19"/>
      <c r="G145" s="24" t="s">
        <v>2</v>
      </c>
      <c r="H145" s="24" t="s">
        <v>2</v>
      </c>
      <c r="I145" s="31"/>
      <c r="J145" s="31"/>
      <c r="K145" s="35"/>
    </row>
    <row r="146" spans="1:11" x14ac:dyDescent="0.3">
      <c r="A146" s="28"/>
      <c r="B146" s="28"/>
      <c r="C146" s="58"/>
      <c r="D146" s="54"/>
      <c r="E146" s="6"/>
      <c r="F146" s="19"/>
      <c r="G146" s="24"/>
      <c r="H146" s="24"/>
      <c r="I146" s="31"/>
      <c r="J146" s="31"/>
      <c r="K146" s="35"/>
    </row>
    <row r="147" spans="1:11" x14ac:dyDescent="0.3">
      <c r="C147" s="59" t="s">
        <v>20</v>
      </c>
      <c r="D147" s="54"/>
      <c r="E147" s="6"/>
      <c r="F147" s="19"/>
      <c r="G147" s="24"/>
      <c r="H147" s="24"/>
      <c r="I147" s="31"/>
      <c r="J147" s="31"/>
      <c r="K147" s="35"/>
    </row>
    <row r="148" spans="1:11" x14ac:dyDescent="0.3">
      <c r="B148" s="8" t="s">
        <v>797</v>
      </c>
      <c r="C148" s="57" t="s">
        <v>5274</v>
      </c>
      <c r="D148" s="54" t="s">
        <v>798</v>
      </c>
      <c r="E148" s="6" t="s">
        <v>799</v>
      </c>
      <c r="F148" s="19">
        <v>35776.624000000003</v>
      </c>
      <c r="G148" s="24">
        <v>4039.11</v>
      </c>
      <c r="H148" s="24">
        <v>0.26</v>
      </c>
      <c r="I148" s="31">
        <v>5.58</v>
      </c>
      <c r="J148" s="31"/>
      <c r="K148" s="35"/>
    </row>
    <row r="149" spans="1:11" x14ac:dyDescent="0.3">
      <c r="C149" s="58" t="s">
        <v>172</v>
      </c>
      <c r="D149" s="54"/>
      <c r="E149" s="6"/>
      <c r="F149" s="19"/>
      <c r="G149" s="25">
        <v>4039.11</v>
      </c>
      <c r="H149" s="25">
        <v>0.26</v>
      </c>
      <c r="I149" s="31"/>
      <c r="J149" s="31"/>
      <c r="K149" s="35"/>
    </row>
    <row r="150" spans="1:11" x14ac:dyDescent="0.3">
      <c r="C150" s="57"/>
      <c r="D150" s="54"/>
      <c r="E150" s="6"/>
      <c r="F150" s="19"/>
      <c r="G150" s="24"/>
      <c r="H150" s="24"/>
      <c r="I150" s="31"/>
      <c r="J150" s="31"/>
      <c r="K150" s="35"/>
    </row>
    <row r="151" spans="1:11" x14ac:dyDescent="0.3">
      <c r="C151" s="58" t="s">
        <v>21</v>
      </c>
      <c r="D151" s="54"/>
      <c r="E151" s="6"/>
      <c r="F151" s="19"/>
      <c r="G151" s="24" t="s">
        <v>2</v>
      </c>
      <c r="H151" s="24" t="s">
        <v>2</v>
      </c>
      <c r="I151" s="31"/>
      <c r="J151" s="31"/>
      <c r="K151" s="35"/>
    </row>
    <row r="152" spans="1:11" x14ac:dyDescent="0.3">
      <c r="C152" s="57"/>
      <c r="D152" s="54"/>
      <c r="E152" s="6"/>
      <c r="F152" s="19"/>
      <c r="G152" s="24"/>
      <c r="H152" s="24"/>
      <c r="I152" s="31"/>
      <c r="J152" s="31"/>
      <c r="K152" s="35"/>
    </row>
    <row r="153" spans="1:11" x14ac:dyDescent="0.3">
      <c r="C153" s="58" t="s">
        <v>22</v>
      </c>
      <c r="D153" s="54"/>
      <c r="E153" s="6"/>
      <c r="F153" s="19"/>
      <c r="G153" s="24" t="s">
        <v>2</v>
      </c>
      <c r="H153" s="24" t="s">
        <v>2</v>
      </c>
      <c r="I153" s="31"/>
      <c r="J153" s="31"/>
      <c r="K153" s="35"/>
    </row>
    <row r="154" spans="1:11" x14ac:dyDescent="0.3">
      <c r="C154" s="57"/>
      <c r="D154" s="54"/>
      <c r="E154" s="6"/>
      <c r="F154" s="19"/>
      <c r="G154" s="24"/>
      <c r="H154" s="24"/>
      <c r="I154" s="31"/>
      <c r="J154" s="31"/>
      <c r="K154" s="35"/>
    </row>
    <row r="155" spans="1:11" x14ac:dyDescent="0.3">
      <c r="C155" s="58" t="s">
        <v>23</v>
      </c>
      <c r="D155" s="54"/>
      <c r="E155" s="6"/>
      <c r="F155" s="19"/>
      <c r="G155" s="24" t="s">
        <v>2</v>
      </c>
      <c r="H155" s="24" t="s">
        <v>2</v>
      </c>
      <c r="I155" s="31"/>
      <c r="J155" s="31"/>
      <c r="K155" s="35"/>
    </row>
    <row r="156" spans="1:11" x14ac:dyDescent="0.3">
      <c r="C156" s="57"/>
      <c r="D156" s="54"/>
      <c r="E156" s="6"/>
      <c r="F156" s="19"/>
      <c r="G156" s="24"/>
      <c r="H156" s="24"/>
      <c r="I156" s="31"/>
      <c r="J156" s="31"/>
      <c r="K156" s="35"/>
    </row>
    <row r="157" spans="1:11" x14ac:dyDescent="0.3">
      <c r="C157" s="59" t="s">
        <v>24</v>
      </c>
      <c r="D157" s="54"/>
      <c r="E157" s="6"/>
      <c r="F157" s="19"/>
      <c r="G157" s="24"/>
      <c r="H157" s="24"/>
      <c r="I157" s="31"/>
      <c r="J157" s="31"/>
      <c r="K157" s="35"/>
    </row>
    <row r="158" spans="1:11" x14ac:dyDescent="0.3">
      <c r="B158" s="8" t="s">
        <v>184</v>
      </c>
      <c r="C158" s="57" t="s">
        <v>185</v>
      </c>
      <c r="D158" s="54"/>
      <c r="E158" s="6"/>
      <c r="F158" s="19"/>
      <c r="G158" s="24">
        <v>34202.86</v>
      </c>
      <c r="H158" s="24">
        <v>2.16</v>
      </c>
      <c r="I158" s="31"/>
      <c r="J158" s="31"/>
      <c r="K158" s="35"/>
    </row>
    <row r="159" spans="1:11" x14ac:dyDescent="0.3">
      <c r="C159" s="58" t="s">
        <v>172</v>
      </c>
      <c r="D159" s="54"/>
      <c r="E159" s="6"/>
      <c r="F159" s="19"/>
      <c r="G159" s="25">
        <v>34202.86</v>
      </c>
      <c r="H159" s="25">
        <v>2.16</v>
      </c>
      <c r="I159" s="31"/>
      <c r="J159" s="31"/>
      <c r="K159" s="35"/>
    </row>
    <row r="160" spans="1:11" x14ac:dyDescent="0.3">
      <c r="C160" s="57"/>
      <c r="D160" s="54"/>
      <c r="E160" s="6"/>
      <c r="F160" s="19"/>
      <c r="G160" s="24"/>
      <c r="H160" s="24"/>
      <c r="I160" s="31"/>
      <c r="J160" s="31"/>
      <c r="K160" s="35"/>
    </row>
    <row r="161" spans="1:54" x14ac:dyDescent="0.3">
      <c r="A161" s="10"/>
      <c r="B161" s="28"/>
      <c r="C161" s="58" t="s">
        <v>25</v>
      </c>
      <c r="D161" s="54"/>
      <c r="E161" s="6"/>
      <c r="F161" s="19"/>
      <c r="G161" s="24"/>
      <c r="H161" s="24"/>
      <c r="I161" s="31"/>
      <c r="J161" s="31"/>
      <c r="K161" s="35"/>
    </row>
    <row r="162" spans="1:54" s="2" customFormat="1" ht="13.8" x14ac:dyDescent="0.3">
      <c r="A162" s="28"/>
      <c r="B162" s="28"/>
      <c r="C162" s="57" t="s">
        <v>5242</v>
      </c>
      <c r="D162" s="54"/>
      <c r="E162" s="6"/>
      <c r="F162" s="19"/>
      <c r="G162" s="24" t="s">
        <v>2</v>
      </c>
      <c r="H162" s="24" t="s">
        <v>2</v>
      </c>
      <c r="I162" s="31"/>
      <c r="J162" s="31"/>
      <c r="K162" s="35"/>
      <c r="L162" s="3"/>
      <c r="AI162" s="3"/>
      <c r="AV162" s="3"/>
      <c r="AX162" s="3"/>
      <c r="BB162" s="3"/>
    </row>
    <row r="163" spans="1:54" x14ac:dyDescent="0.3">
      <c r="B163" s="8"/>
      <c r="C163" s="57" t="s">
        <v>186</v>
      </c>
      <c r="D163" s="54"/>
      <c r="E163" s="6"/>
      <c r="F163" s="19"/>
      <c r="G163" s="24">
        <v>17083.2</v>
      </c>
      <c r="H163" s="24">
        <v>1.03</v>
      </c>
      <c r="I163" s="31"/>
      <c r="J163" s="31"/>
      <c r="K163" s="35"/>
    </row>
    <row r="164" spans="1:54" x14ac:dyDescent="0.3">
      <c r="C164" s="58" t="s">
        <v>172</v>
      </c>
      <c r="D164" s="54"/>
      <c r="E164" s="6"/>
      <c r="F164" s="19"/>
      <c r="G164" s="25">
        <v>17083.2</v>
      </c>
      <c r="H164" s="25">
        <v>1.03</v>
      </c>
      <c r="I164" s="31"/>
      <c r="J164" s="31"/>
      <c r="K164" s="35"/>
    </row>
    <row r="165" spans="1:54" x14ac:dyDescent="0.3">
      <c r="C165" s="57"/>
      <c r="D165" s="54"/>
      <c r="E165" s="6"/>
      <c r="F165" s="19"/>
      <c r="G165" s="24"/>
      <c r="H165" s="24"/>
      <c r="I165" s="31"/>
      <c r="J165" s="31"/>
      <c r="K165" s="35"/>
    </row>
    <row r="166" spans="1:54" x14ac:dyDescent="0.3">
      <c r="C166" s="60" t="s">
        <v>187</v>
      </c>
      <c r="D166" s="55"/>
      <c r="E166" s="5"/>
      <c r="F166" s="20"/>
      <c r="G166" s="26">
        <v>1581236.15</v>
      </c>
      <c r="H166" s="26">
        <v>100</v>
      </c>
      <c r="I166" s="32"/>
      <c r="J166" s="32"/>
      <c r="K166" s="36"/>
    </row>
    <row r="169" spans="1:54" x14ac:dyDescent="0.3">
      <c r="C169" s="1" t="s">
        <v>188</v>
      </c>
    </row>
    <row r="170" spans="1:54" x14ac:dyDescent="0.3">
      <c r="C170" s="37" t="s">
        <v>189</v>
      </c>
      <c r="D170" s="37"/>
      <c r="E170" s="37"/>
      <c r="F170" s="37"/>
      <c r="G170" s="37"/>
      <c r="H170" s="37"/>
      <c r="I170" s="37"/>
      <c r="J170" s="37"/>
      <c r="K170" s="37"/>
    </row>
    <row r="171" spans="1:54" x14ac:dyDescent="0.3">
      <c r="C171" s="2" t="s">
        <v>190</v>
      </c>
    </row>
    <row r="172" spans="1:54" x14ac:dyDescent="0.3">
      <c r="C172" s="2" t="s">
        <v>191</v>
      </c>
    </row>
    <row r="173" spans="1:54" ht="30" customHeight="1" x14ac:dyDescent="0.3">
      <c r="C173" s="92" t="s">
        <v>192</v>
      </c>
      <c r="D173" s="93"/>
      <c r="E173" s="93"/>
      <c r="F173" s="93"/>
      <c r="G173" s="93"/>
      <c r="H173" s="93"/>
      <c r="I173" s="93"/>
      <c r="J173" s="93"/>
      <c r="K173" s="93"/>
    </row>
    <row r="174" spans="1:54" x14ac:dyDescent="0.3">
      <c r="C174" s="2" t="s">
        <v>193</v>
      </c>
    </row>
    <row r="175" spans="1:54" x14ac:dyDescent="0.3">
      <c r="C175" s="2" t="s">
        <v>5256</v>
      </c>
    </row>
    <row r="176" spans="1:54" ht="44.25" customHeight="1" x14ac:dyDescent="0.3">
      <c r="C176" s="94" t="s">
        <v>5300</v>
      </c>
      <c r="D176" s="94"/>
      <c r="E176" s="94"/>
      <c r="F176" s="94"/>
      <c r="G176" s="94"/>
      <c r="H176" s="94"/>
      <c r="I176" s="94"/>
      <c r="J176" s="94"/>
      <c r="K176" s="94"/>
    </row>
    <row r="178" spans="3:5" x14ac:dyDescent="0.3">
      <c r="C178" s="1" t="s">
        <v>5367</v>
      </c>
      <c r="E178" s="88" t="s">
        <v>5368</v>
      </c>
    </row>
    <row r="179" spans="3:5" x14ac:dyDescent="0.3">
      <c r="E179" s="2" t="s">
        <v>5395</v>
      </c>
    </row>
  </sheetData>
  <mergeCells count="2">
    <mergeCell ref="C173:K173"/>
    <mergeCell ref="C176:K176"/>
  </mergeCells>
  <hyperlinks>
    <hyperlink ref="J2" location="'Index'!A1" display="'Index'!A1" xr:uid="{A3ABBDC1-9567-46E9-A6B5-559216E472FB}"/>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FDA31-6A13-4D88-966D-1B5BBF1F6EC3}">
  <sheetPr codeName="Sheet140"/>
  <dimension ref="A1:IV168"/>
  <sheetViews>
    <sheetView showGridLines="0" zoomScale="90" zoomScaleNormal="90" workbookViewId="0">
      <pane ySplit="6" topLeftCell="A15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2710</v>
      </c>
      <c r="J2" s="38" t="s">
        <v>4951</v>
      </c>
    </row>
    <row r="3" spans="1:54" ht="16.2" x14ac:dyDescent="0.35">
      <c r="C3" s="1" t="s">
        <v>28</v>
      </c>
      <c r="D3" s="21" t="s">
        <v>2711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1169</v>
      </c>
      <c r="C18" s="57" t="s">
        <v>644</v>
      </c>
      <c r="D18" s="54" t="s">
        <v>1170</v>
      </c>
      <c r="E18" s="6" t="s">
        <v>657</v>
      </c>
      <c r="F18" s="19">
        <v>50000</v>
      </c>
      <c r="G18" s="24">
        <v>50988.95</v>
      </c>
      <c r="H18" s="24">
        <v>3.1</v>
      </c>
      <c r="I18" s="31">
        <v>6.6657999999999999</v>
      </c>
      <c r="J18" s="31"/>
      <c r="K18" s="35"/>
    </row>
    <row r="19" spans="2:11" x14ac:dyDescent="0.3">
      <c r="B19" s="8" t="s">
        <v>2712</v>
      </c>
      <c r="C19" s="57" t="s">
        <v>653</v>
      </c>
      <c r="D19" s="54" t="s">
        <v>2713</v>
      </c>
      <c r="E19" s="6" t="s">
        <v>625</v>
      </c>
      <c r="F19" s="19">
        <v>50000</v>
      </c>
      <c r="G19" s="24">
        <v>50940.5</v>
      </c>
      <c r="H19" s="24">
        <v>3.1</v>
      </c>
      <c r="I19" s="31">
        <v>6.6036999999999999</v>
      </c>
      <c r="J19" s="31"/>
      <c r="K19" s="35" t="s">
        <v>617</v>
      </c>
    </row>
    <row r="20" spans="2:11" x14ac:dyDescent="0.3">
      <c r="B20" s="8" t="s">
        <v>1892</v>
      </c>
      <c r="C20" s="57" t="s">
        <v>1893</v>
      </c>
      <c r="D20" s="54" t="s">
        <v>1894</v>
      </c>
      <c r="E20" s="6" t="s">
        <v>1895</v>
      </c>
      <c r="F20" s="19">
        <v>40000</v>
      </c>
      <c r="G20" s="24">
        <v>40442.120000000003</v>
      </c>
      <c r="H20" s="24">
        <v>2.46</v>
      </c>
      <c r="I20" s="31">
        <v>6.6349999999999998</v>
      </c>
      <c r="J20" s="31"/>
      <c r="K20" s="35" t="s">
        <v>617</v>
      </c>
    </row>
    <row r="21" spans="2:11" x14ac:dyDescent="0.3">
      <c r="B21" s="8" t="s">
        <v>2714</v>
      </c>
      <c r="C21" s="57" t="s">
        <v>1269</v>
      </c>
      <c r="D21" s="54" t="s">
        <v>2715</v>
      </c>
      <c r="E21" s="6" t="s">
        <v>625</v>
      </c>
      <c r="F21" s="19">
        <v>35000</v>
      </c>
      <c r="G21" s="24">
        <v>35792.33</v>
      </c>
      <c r="H21" s="24">
        <v>2.1800000000000002</v>
      </c>
      <c r="I21" s="31">
        <v>6.79</v>
      </c>
      <c r="J21" s="31"/>
      <c r="K21" s="35"/>
    </row>
    <row r="22" spans="2:11" x14ac:dyDescent="0.3">
      <c r="B22" s="8" t="s">
        <v>2716</v>
      </c>
      <c r="C22" s="57" t="s">
        <v>1269</v>
      </c>
      <c r="D22" s="54" t="s">
        <v>2717</v>
      </c>
      <c r="E22" s="6" t="s">
        <v>625</v>
      </c>
      <c r="F22" s="19">
        <v>32500</v>
      </c>
      <c r="G22" s="24">
        <v>33098.589999999997</v>
      </c>
      <c r="H22" s="24">
        <v>2.0099999999999998</v>
      </c>
      <c r="I22" s="31">
        <v>6.7474999999999996</v>
      </c>
      <c r="J22" s="31"/>
      <c r="K22" s="35"/>
    </row>
    <row r="23" spans="2:11" x14ac:dyDescent="0.3">
      <c r="B23" s="8" t="s">
        <v>2718</v>
      </c>
      <c r="C23" s="57" t="s">
        <v>2164</v>
      </c>
      <c r="D23" s="54" t="s">
        <v>2719</v>
      </c>
      <c r="E23" s="6" t="s">
        <v>625</v>
      </c>
      <c r="F23" s="19">
        <v>32500</v>
      </c>
      <c r="G23" s="24">
        <v>32631.46</v>
      </c>
      <c r="H23" s="24">
        <v>1.98</v>
      </c>
      <c r="I23" s="31">
        <v>6.6174999999999997</v>
      </c>
      <c r="J23" s="31"/>
      <c r="K23" s="35" t="s">
        <v>617</v>
      </c>
    </row>
    <row r="24" spans="2:11" x14ac:dyDescent="0.3">
      <c r="B24" s="8" t="s">
        <v>2720</v>
      </c>
      <c r="C24" s="57" t="s">
        <v>644</v>
      </c>
      <c r="D24" s="54" t="s">
        <v>2721</v>
      </c>
      <c r="E24" s="6" t="s">
        <v>657</v>
      </c>
      <c r="F24" s="19">
        <v>30000</v>
      </c>
      <c r="G24" s="24">
        <v>30617.82</v>
      </c>
      <c r="H24" s="24">
        <v>1.86</v>
      </c>
      <c r="I24" s="31">
        <v>6.63</v>
      </c>
      <c r="J24" s="31"/>
      <c r="K24" s="35" t="s">
        <v>617</v>
      </c>
    </row>
    <row r="25" spans="2:11" x14ac:dyDescent="0.3">
      <c r="B25" s="8" t="s">
        <v>2589</v>
      </c>
      <c r="C25" s="57" t="s">
        <v>1664</v>
      </c>
      <c r="D25" s="54" t="s">
        <v>2590</v>
      </c>
      <c r="E25" s="6" t="s">
        <v>625</v>
      </c>
      <c r="F25" s="19">
        <v>30000</v>
      </c>
      <c r="G25" s="24">
        <v>30548.22</v>
      </c>
      <c r="H25" s="24">
        <v>1.86</v>
      </c>
      <c r="I25" s="31">
        <v>7.1199000000000003</v>
      </c>
      <c r="J25" s="31"/>
      <c r="K25" s="35" t="s">
        <v>617</v>
      </c>
    </row>
    <row r="26" spans="2:11" x14ac:dyDescent="0.3">
      <c r="B26" s="8" t="s">
        <v>2722</v>
      </c>
      <c r="C26" s="57" t="s">
        <v>750</v>
      </c>
      <c r="D26" s="54" t="s">
        <v>2723</v>
      </c>
      <c r="E26" s="6" t="s">
        <v>625</v>
      </c>
      <c r="F26" s="19">
        <v>30000</v>
      </c>
      <c r="G26" s="24">
        <v>30506.43</v>
      </c>
      <c r="H26" s="24">
        <v>1.85</v>
      </c>
      <c r="I26" s="31">
        <v>6.89</v>
      </c>
      <c r="J26" s="31"/>
      <c r="K26" s="35" t="s">
        <v>617</v>
      </c>
    </row>
    <row r="27" spans="2:11" x14ac:dyDescent="0.3">
      <c r="B27" s="8" t="s">
        <v>2724</v>
      </c>
      <c r="C27" s="57" t="s">
        <v>2677</v>
      </c>
      <c r="D27" s="54" t="s">
        <v>2725</v>
      </c>
      <c r="E27" s="6" t="s">
        <v>657</v>
      </c>
      <c r="F27" s="19">
        <v>30000</v>
      </c>
      <c r="G27" s="24">
        <v>30279.87</v>
      </c>
      <c r="H27" s="24">
        <v>1.84</v>
      </c>
      <c r="I27" s="31">
        <v>7.31</v>
      </c>
      <c r="J27" s="31"/>
      <c r="K27" s="35" t="s">
        <v>617</v>
      </c>
    </row>
    <row r="28" spans="2:11" x14ac:dyDescent="0.3">
      <c r="B28" s="8" t="s">
        <v>2726</v>
      </c>
      <c r="C28" s="57" t="s">
        <v>1342</v>
      </c>
      <c r="D28" s="54" t="s">
        <v>2727</v>
      </c>
      <c r="E28" s="6" t="s">
        <v>657</v>
      </c>
      <c r="F28" s="19">
        <v>28000</v>
      </c>
      <c r="G28" s="24">
        <v>28343</v>
      </c>
      <c r="H28" s="24">
        <v>1.72</v>
      </c>
      <c r="I28" s="31">
        <v>6.98</v>
      </c>
      <c r="J28" s="31"/>
      <c r="K28" s="35" t="s">
        <v>617</v>
      </c>
    </row>
    <row r="29" spans="2:11" x14ac:dyDescent="0.3">
      <c r="B29" s="8" t="s">
        <v>2728</v>
      </c>
      <c r="C29" s="57" t="s">
        <v>1924</v>
      </c>
      <c r="D29" s="54" t="s">
        <v>2729</v>
      </c>
      <c r="E29" s="6" t="s">
        <v>625</v>
      </c>
      <c r="F29" s="19">
        <v>27500</v>
      </c>
      <c r="G29" s="24">
        <v>28263.759999999998</v>
      </c>
      <c r="H29" s="24">
        <v>1.72</v>
      </c>
      <c r="I29" s="31">
        <v>6.85</v>
      </c>
      <c r="J29" s="31"/>
      <c r="K29" s="35"/>
    </row>
    <row r="30" spans="2:11" x14ac:dyDescent="0.3">
      <c r="B30" s="8" t="s">
        <v>2730</v>
      </c>
      <c r="C30" s="57" t="s">
        <v>2677</v>
      </c>
      <c r="D30" s="54" t="s">
        <v>2731</v>
      </c>
      <c r="E30" s="6" t="s">
        <v>657</v>
      </c>
      <c r="F30" s="19">
        <v>27500</v>
      </c>
      <c r="G30" s="24">
        <v>27994.86</v>
      </c>
      <c r="H30" s="24">
        <v>1.7</v>
      </c>
      <c r="I30" s="31">
        <v>7.2350000000000003</v>
      </c>
      <c r="J30" s="31"/>
      <c r="K30" s="35" t="s">
        <v>617</v>
      </c>
    </row>
    <row r="31" spans="2:11" x14ac:dyDescent="0.3">
      <c r="B31" s="8" t="s">
        <v>1896</v>
      </c>
      <c r="C31" s="57" t="s">
        <v>1897</v>
      </c>
      <c r="D31" s="54" t="s">
        <v>1898</v>
      </c>
      <c r="E31" s="6" t="s">
        <v>632</v>
      </c>
      <c r="F31" s="19">
        <v>27500</v>
      </c>
      <c r="G31" s="24">
        <v>27451.85</v>
      </c>
      <c r="H31" s="24">
        <v>1.67</v>
      </c>
      <c r="I31" s="31">
        <v>7.58</v>
      </c>
      <c r="J31" s="31"/>
      <c r="K31" s="35" t="s">
        <v>617</v>
      </c>
    </row>
    <row r="32" spans="2:11" x14ac:dyDescent="0.3">
      <c r="B32" s="8" t="s">
        <v>2732</v>
      </c>
      <c r="C32" s="57" t="s">
        <v>1906</v>
      </c>
      <c r="D32" s="54" t="s">
        <v>2733</v>
      </c>
      <c r="E32" s="6" t="s">
        <v>625</v>
      </c>
      <c r="F32" s="19">
        <v>25000</v>
      </c>
      <c r="G32" s="24">
        <v>25389.200000000001</v>
      </c>
      <c r="H32" s="24">
        <v>1.54</v>
      </c>
      <c r="I32" s="31">
        <v>7.3244999999999996</v>
      </c>
      <c r="J32" s="31"/>
      <c r="K32" s="35" t="s">
        <v>617</v>
      </c>
    </row>
    <row r="33" spans="2:11" x14ac:dyDescent="0.3">
      <c r="B33" s="8" t="s">
        <v>2279</v>
      </c>
      <c r="C33" s="57" t="s">
        <v>220</v>
      </c>
      <c r="D33" s="54" t="s">
        <v>2280</v>
      </c>
      <c r="E33" s="6" t="s">
        <v>632</v>
      </c>
      <c r="F33" s="19">
        <v>25000</v>
      </c>
      <c r="G33" s="24">
        <v>25329.08</v>
      </c>
      <c r="H33" s="24">
        <v>1.54</v>
      </c>
      <c r="I33" s="31">
        <v>7.8928000000000003</v>
      </c>
      <c r="J33" s="31"/>
      <c r="K33" s="35" t="s">
        <v>617</v>
      </c>
    </row>
    <row r="34" spans="2:11" x14ac:dyDescent="0.3">
      <c r="B34" s="8" t="s">
        <v>2734</v>
      </c>
      <c r="C34" s="57" t="s">
        <v>685</v>
      </c>
      <c r="D34" s="54" t="s">
        <v>2735</v>
      </c>
      <c r="E34" s="6" t="s">
        <v>625</v>
      </c>
      <c r="F34" s="19">
        <v>24500</v>
      </c>
      <c r="G34" s="24">
        <v>25160.01</v>
      </c>
      <c r="H34" s="24">
        <v>1.53</v>
      </c>
      <c r="I34" s="31">
        <v>7.2866</v>
      </c>
      <c r="J34" s="31"/>
      <c r="K34" s="35" t="s">
        <v>617</v>
      </c>
    </row>
    <row r="35" spans="2:11" x14ac:dyDescent="0.3">
      <c r="B35" s="8" t="s">
        <v>2736</v>
      </c>
      <c r="C35" s="57" t="s">
        <v>644</v>
      </c>
      <c r="D35" s="54" t="s">
        <v>2737</v>
      </c>
      <c r="E35" s="6" t="s">
        <v>657</v>
      </c>
      <c r="F35" s="19">
        <v>25000</v>
      </c>
      <c r="G35" s="24">
        <v>25003.83</v>
      </c>
      <c r="H35" s="24">
        <v>1.52</v>
      </c>
      <c r="I35" s="31">
        <v>6.6658999999999997</v>
      </c>
      <c r="J35" s="31"/>
      <c r="K35" s="35"/>
    </row>
    <row r="36" spans="2:11" x14ac:dyDescent="0.3">
      <c r="B36" s="8" t="s">
        <v>1133</v>
      </c>
      <c r="C36" s="57" t="s">
        <v>644</v>
      </c>
      <c r="D36" s="54" t="s">
        <v>1134</v>
      </c>
      <c r="E36" s="6" t="s">
        <v>625</v>
      </c>
      <c r="F36" s="19">
        <v>20000</v>
      </c>
      <c r="G36" s="24">
        <v>20430.48</v>
      </c>
      <c r="H36" s="24">
        <v>1.24</v>
      </c>
      <c r="I36" s="31">
        <v>6.6950000000000003</v>
      </c>
      <c r="J36" s="31"/>
      <c r="K36" s="35" t="s">
        <v>617</v>
      </c>
    </row>
    <row r="37" spans="2:11" x14ac:dyDescent="0.3">
      <c r="B37" s="8" t="s">
        <v>2738</v>
      </c>
      <c r="C37" s="57" t="s">
        <v>750</v>
      </c>
      <c r="D37" s="54" t="s">
        <v>2739</v>
      </c>
      <c r="E37" s="6" t="s">
        <v>657</v>
      </c>
      <c r="F37" s="19">
        <v>20000</v>
      </c>
      <c r="G37" s="24">
        <v>20290.2</v>
      </c>
      <c r="H37" s="24">
        <v>1.23</v>
      </c>
      <c r="I37" s="31">
        <v>7.0956999999999999</v>
      </c>
      <c r="J37" s="31"/>
      <c r="K37" s="35" t="s">
        <v>617</v>
      </c>
    </row>
    <row r="38" spans="2:11" x14ac:dyDescent="0.3">
      <c r="B38" s="8" t="s">
        <v>1507</v>
      </c>
      <c r="C38" s="57" t="s">
        <v>1508</v>
      </c>
      <c r="D38" s="54" t="s">
        <v>1509</v>
      </c>
      <c r="E38" s="6" t="s">
        <v>625</v>
      </c>
      <c r="F38" s="19">
        <v>20000</v>
      </c>
      <c r="G38" s="24">
        <v>20254.96</v>
      </c>
      <c r="H38" s="24">
        <v>1.23</v>
      </c>
      <c r="I38" s="31">
        <v>7.3890000000000002</v>
      </c>
      <c r="J38" s="31"/>
      <c r="K38" s="35" t="s">
        <v>617</v>
      </c>
    </row>
    <row r="39" spans="2:11" x14ac:dyDescent="0.3">
      <c r="B39" s="8" t="s">
        <v>2740</v>
      </c>
      <c r="C39" s="57" t="s">
        <v>393</v>
      </c>
      <c r="D39" s="54" t="s">
        <v>2741</v>
      </c>
      <c r="E39" s="6" t="s">
        <v>632</v>
      </c>
      <c r="F39" s="19">
        <v>20000</v>
      </c>
      <c r="G39" s="24">
        <v>20233.98</v>
      </c>
      <c r="H39" s="24">
        <v>1.23</v>
      </c>
      <c r="I39" s="31">
        <v>7.125</v>
      </c>
      <c r="J39" s="31"/>
      <c r="K39" s="35" t="s">
        <v>617</v>
      </c>
    </row>
    <row r="40" spans="2:11" x14ac:dyDescent="0.3">
      <c r="B40" s="8" t="s">
        <v>2742</v>
      </c>
      <c r="C40" s="57" t="s">
        <v>674</v>
      </c>
      <c r="D40" s="54" t="s">
        <v>2743</v>
      </c>
      <c r="E40" s="6" t="s">
        <v>639</v>
      </c>
      <c r="F40" s="19">
        <v>20000</v>
      </c>
      <c r="G40" s="24">
        <v>20232.18</v>
      </c>
      <c r="H40" s="24">
        <v>1.23</v>
      </c>
      <c r="I40" s="31">
        <v>7.5213999999999999</v>
      </c>
      <c r="J40" s="31"/>
      <c r="K40" s="35" t="s">
        <v>617</v>
      </c>
    </row>
    <row r="41" spans="2:11" x14ac:dyDescent="0.3">
      <c r="B41" s="8" t="s">
        <v>2744</v>
      </c>
      <c r="C41" s="57" t="s">
        <v>604</v>
      </c>
      <c r="D41" s="54" t="s">
        <v>2745</v>
      </c>
      <c r="E41" s="6" t="s">
        <v>657</v>
      </c>
      <c r="F41" s="19">
        <v>20040</v>
      </c>
      <c r="G41" s="24">
        <v>20114.61</v>
      </c>
      <c r="H41" s="24">
        <v>1.22</v>
      </c>
      <c r="I41" s="31">
        <v>7.29</v>
      </c>
      <c r="J41" s="31"/>
      <c r="K41" s="35" t="s">
        <v>617</v>
      </c>
    </row>
    <row r="42" spans="2:11" x14ac:dyDescent="0.3">
      <c r="B42" s="8" t="s">
        <v>2746</v>
      </c>
      <c r="C42" s="57" t="s">
        <v>354</v>
      </c>
      <c r="D42" s="54" t="s">
        <v>2747</v>
      </c>
      <c r="E42" s="6" t="s">
        <v>625</v>
      </c>
      <c r="F42" s="19">
        <v>20000</v>
      </c>
      <c r="G42" s="24">
        <v>20112.740000000002</v>
      </c>
      <c r="H42" s="24">
        <v>1.22</v>
      </c>
      <c r="I42" s="31">
        <v>7.165</v>
      </c>
      <c r="J42" s="31"/>
      <c r="K42" s="35" t="s">
        <v>617</v>
      </c>
    </row>
    <row r="43" spans="2:11" x14ac:dyDescent="0.3">
      <c r="B43" s="8" t="s">
        <v>2748</v>
      </c>
      <c r="C43" s="57" t="s">
        <v>780</v>
      </c>
      <c r="D43" s="54" t="s">
        <v>2749</v>
      </c>
      <c r="E43" s="6" t="s">
        <v>776</v>
      </c>
      <c r="F43" s="19">
        <v>20000</v>
      </c>
      <c r="G43" s="24">
        <v>20044.8</v>
      </c>
      <c r="H43" s="24">
        <v>1.22</v>
      </c>
      <c r="I43" s="31">
        <v>7.6878000000000002</v>
      </c>
      <c r="J43" s="31"/>
      <c r="K43" s="35" t="s">
        <v>617</v>
      </c>
    </row>
    <row r="44" spans="2:11" x14ac:dyDescent="0.3">
      <c r="B44" s="8" t="s">
        <v>1913</v>
      </c>
      <c r="C44" s="57" t="s">
        <v>1640</v>
      </c>
      <c r="D44" s="54" t="s">
        <v>1914</v>
      </c>
      <c r="E44" s="6" t="s">
        <v>639</v>
      </c>
      <c r="F44" s="19">
        <v>19500</v>
      </c>
      <c r="G44" s="24">
        <v>19772.55</v>
      </c>
      <c r="H44" s="24">
        <v>1.2</v>
      </c>
      <c r="I44" s="31">
        <v>7.2119999999999997</v>
      </c>
      <c r="J44" s="31"/>
      <c r="K44" s="35" t="s">
        <v>617</v>
      </c>
    </row>
    <row r="45" spans="2:11" x14ac:dyDescent="0.3">
      <c r="B45" s="8" t="s">
        <v>2587</v>
      </c>
      <c r="C45" s="57" t="s">
        <v>1269</v>
      </c>
      <c r="D45" s="54" t="s">
        <v>2588</v>
      </c>
      <c r="E45" s="6" t="s">
        <v>625</v>
      </c>
      <c r="F45" s="19">
        <v>18000</v>
      </c>
      <c r="G45" s="24">
        <v>18361.03</v>
      </c>
      <c r="H45" s="24">
        <v>1.1200000000000001</v>
      </c>
      <c r="I45" s="31">
        <v>6.5625</v>
      </c>
      <c r="J45" s="31"/>
      <c r="K45" s="35" t="s">
        <v>617</v>
      </c>
    </row>
    <row r="46" spans="2:11" x14ac:dyDescent="0.3">
      <c r="B46" s="8" t="s">
        <v>2750</v>
      </c>
      <c r="C46" s="57" t="s">
        <v>619</v>
      </c>
      <c r="D46" s="54" t="s">
        <v>2751</v>
      </c>
      <c r="E46" s="6" t="s">
        <v>621</v>
      </c>
      <c r="F46" s="19">
        <v>17500</v>
      </c>
      <c r="G46" s="24">
        <v>17890.810000000001</v>
      </c>
      <c r="H46" s="24">
        <v>1.0900000000000001</v>
      </c>
      <c r="I46" s="31">
        <v>6.8150000000000004</v>
      </c>
      <c r="J46" s="31"/>
      <c r="K46" s="35" t="s">
        <v>617</v>
      </c>
    </row>
    <row r="47" spans="2:11" x14ac:dyDescent="0.3">
      <c r="B47" s="8" t="s">
        <v>1910</v>
      </c>
      <c r="C47" s="57" t="s">
        <v>1911</v>
      </c>
      <c r="D47" s="54" t="s">
        <v>1912</v>
      </c>
      <c r="E47" s="6" t="s">
        <v>625</v>
      </c>
      <c r="F47" s="19">
        <v>17500</v>
      </c>
      <c r="G47" s="24">
        <v>17670.919999999998</v>
      </c>
      <c r="H47" s="24">
        <v>1.07</v>
      </c>
      <c r="I47" s="31">
        <v>6.92</v>
      </c>
      <c r="J47" s="31"/>
      <c r="K47" s="35" t="s">
        <v>617</v>
      </c>
    </row>
    <row r="48" spans="2:11" x14ac:dyDescent="0.3">
      <c r="B48" s="8" t="s">
        <v>2583</v>
      </c>
      <c r="C48" s="57" t="s">
        <v>1269</v>
      </c>
      <c r="D48" s="54" t="s">
        <v>2584</v>
      </c>
      <c r="E48" s="6" t="s">
        <v>625</v>
      </c>
      <c r="F48" s="19">
        <v>17500</v>
      </c>
      <c r="G48" s="24">
        <v>17502.64</v>
      </c>
      <c r="H48" s="24">
        <v>1.06</v>
      </c>
      <c r="I48" s="31">
        <v>6.6647999999999996</v>
      </c>
      <c r="J48" s="31"/>
      <c r="K48" s="35"/>
    </row>
    <row r="49" spans="2:11" x14ac:dyDescent="0.3">
      <c r="B49" s="8" t="s">
        <v>2752</v>
      </c>
      <c r="C49" s="57" t="s">
        <v>750</v>
      </c>
      <c r="D49" s="54" t="s">
        <v>2753</v>
      </c>
      <c r="E49" s="6" t="s">
        <v>625</v>
      </c>
      <c r="F49" s="19">
        <v>15000</v>
      </c>
      <c r="G49" s="24">
        <v>15245.3</v>
      </c>
      <c r="H49" s="24">
        <v>0.93</v>
      </c>
      <c r="I49" s="31">
        <v>7.0399000000000003</v>
      </c>
      <c r="J49" s="31"/>
      <c r="K49" s="35" t="s">
        <v>617</v>
      </c>
    </row>
    <row r="50" spans="2:11" x14ac:dyDescent="0.3">
      <c r="B50" s="8" t="s">
        <v>2754</v>
      </c>
      <c r="C50" s="57" t="s">
        <v>220</v>
      </c>
      <c r="D50" s="54" t="s">
        <v>2755</v>
      </c>
      <c r="E50" s="6" t="s">
        <v>632</v>
      </c>
      <c r="F50" s="19">
        <v>15000</v>
      </c>
      <c r="G50" s="24">
        <v>15225.27</v>
      </c>
      <c r="H50" s="24">
        <v>0.93</v>
      </c>
      <c r="I50" s="31">
        <v>7.8849999999999998</v>
      </c>
      <c r="J50" s="31"/>
      <c r="K50" s="35"/>
    </row>
    <row r="51" spans="2:11" x14ac:dyDescent="0.3">
      <c r="B51" s="8" t="s">
        <v>2756</v>
      </c>
      <c r="C51" s="57" t="s">
        <v>333</v>
      </c>
      <c r="D51" s="54" t="s">
        <v>2757</v>
      </c>
      <c r="E51" s="6" t="s">
        <v>657</v>
      </c>
      <c r="F51" s="19">
        <v>1500</v>
      </c>
      <c r="G51" s="24">
        <v>15211.26</v>
      </c>
      <c r="H51" s="24">
        <v>0.92</v>
      </c>
      <c r="I51" s="31">
        <v>7.23</v>
      </c>
      <c r="J51" s="31"/>
      <c r="K51" s="35" t="s">
        <v>617</v>
      </c>
    </row>
    <row r="52" spans="2:11" x14ac:dyDescent="0.3">
      <c r="B52" s="8" t="s">
        <v>1928</v>
      </c>
      <c r="C52" s="57" t="s">
        <v>547</v>
      </c>
      <c r="D52" s="54" t="s">
        <v>1929</v>
      </c>
      <c r="E52" s="6" t="s">
        <v>625</v>
      </c>
      <c r="F52" s="19">
        <v>15000</v>
      </c>
      <c r="G52" s="24">
        <v>15187.59</v>
      </c>
      <c r="H52" s="24">
        <v>0.92</v>
      </c>
      <c r="I52" s="31">
        <v>7.23</v>
      </c>
      <c r="J52" s="31"/>
      <c r="K52" s="35" t="s">
        <v>617</v>
      </c>
    </row>
    <row r="53" spans="2:11" x14ac:dyDescent="0.3">
      <c r="B53" s="8" t="s">
        <v>2620</v>
      </c>
      <c r="C53" s="57" t="s">
        <v>2621</v>
      </c>
      <c r="D53" s="54" t="s">
        <v>2622</v>
      </c>
      <c r="E53" s="6" t="s">
        <v>1944</v>
      </c>
      <c r="F53" s="19">
        <v>1500</v>
      </c>
      <c r="G53" s="24">
        <v>15059.04</v>
      </c>
      <c r="H53" s="24">
        <v>0.92</v>
      </c>
      <c r="I53" s="31">
        <v>6.5994000000000002</v>
      </c>
      <c r="J53" s="31"/>
      <c r="K53" s="35" t="s">
        <v>617</v>
      </c>
    </row>
    <row r="54" spans="2:11" x14ac:dyDescent="0.3">
      <c r="B54" s="8" t="s">
        <v>2758</v>
      </c>
      <c r="C54" s="57" t="s">
        <v>1201</v>
      </c>
      <c r="D54" s="54" t="s">
        <v>2759</v>
      </c>
      <c r="E54" s="6" t="s">
        <v>625</v>
      </c>
      <c r="F54" s="19">
        <v>15000</v>
      </c>
      <c r="G54" s="24">
        <v>15019.26</v>
      </c>
      <c r="H54" s="24">
        <v>0.91</v>
      </c>
      <c r="I54" s="31">
        <v>7.1550000000000002</v>
      </c>
      <c r="J54" s="31"/>
      <c r="K54" s="35" t="s">
        <v>617</v>
      </c>
    </row>
    <row r="55" spans="2:11" x14ac:dyDescent="0.3">
      <c r="B55" s="8" t="s">
        <v>2760</v>
      </c>
      <c r="C55" s="57" t="s">
        <v>1082</v>
      </c>
      <c r="D55" s="54" t="s">
        <v>2761</v>
      </c>
      <c r="E55" s="6" t="s">
        <v>625</v>
      </c>
      <c r="F55" s="19">
        <v>15000</v>
      </c>
      <c r="G55" s="24">
        <v>15003.74</v>
      </c>
      <c r="H55" s="24">
        <v>0.91</v>
      </c>
      <c r="I55" s="31">
        <v>6.9550000000000001</v>
      </c>
      <c r="J55" s="31"/>
      <c r="K55" s="35" t="s">
        <v>617</v>
      </c>
    </row>
    <row r="56" spans="2:11" x14ac:dyDescent="0.3">
      <c r="B56" s="8" t="s">
        <v>2762</v>
      </c>
      <c r="C56" s="57" t="s">
        <v>2763</v>
      </c>
      <c r="D56" s="54" t="s">
        <v>2764</v>
      </c>
      <c r="E56" s="6" t="s">
        <v>625</v>
      </c>
      <c r="F56" s="19">
        <v>15000</v>
      </c>
      <c r="G56" s="24">
        <v>14948.64</v>
      </c>
      <c r="H56" s="24">
        <v>0.91</v>
      </c>
      <c r="I56" s="31">
        <v>7.43255</v>
      </c>
      <c r="J56" s="31"/>
      <c r="K56" s="35" t="s">
        <v>617</v>
      </c>
    </row>
    <row r="57" spans="2:11" x14ac:dyDescent="0.3">
      <c r="B57" s="8" t="s">
        <v>2765</v>
      </c>
      <c r="C57" s="57" t="s">
        <v>1664</v>
      </c>
      <c r="D57" s="54" t="s">
        <v>2766</v>
      </c>
      <c r="E57" s="6" t="s">
        <v>625</v>
      </c>
      <c r="F57" s="19">
        <v>12500</v>
      </c>
      <c r="G57" s="24">
        <v>12751.05</v>
      </c>
      <c r="H57" s="24">
        <v>0.78</v>
      </c>
      <c r="I57" s="31">
        <v>7.12</v>
      </c>
      <c r="J57" s="31"/>
      <c r="K57" s="35" t="s">
        <v>617</v>
      </c>
    </row>
    <row r="58" spans="2:11" x14ac:dyDescent="0.3">
      <c r="B58" s="8" t="s">
        <v>2767</v>
      </c>
      <c r="C58" s="57" t="s">
        <v>1906</v>
      </c>
      <c r="D58" s="54" t="s">
        <v>2768</v>
      </c>
      <c r="E58" s="6" t="s">
        <v>625</v>
      </c>
      <c r="F58" s="19">
        <v>12500</v>
      </c>
      <c r="G58" s="24">
        <v>12724.05</v>
      </c>
      <c r="H58" s="24">
        <v>0.77</v>
      </c>
      <c r="I58" s="31">
        <v>7.1749999999999998</v>
      </c>
      <c r="J58" s="31"/>
      <c r="K58" s="35" t="s">
        <v>617</v>
      </c>
    </row>
    <row r="59" spans="2:11" x14ac:dyDescent="0.3">
      <c r="B59" s="8" t="s">
        <v>2769</v>
      </c>
      <c r="C59" s="57" t="s">
        <v>354</v>
      </c>
      <c r="D59" s="54" t="s">
        <v>2770</v>
      </c>
      <c r="E59" s="6" t="s">
        <v>625</v>
      </c>
      <c r="F59" s="19">
        <v>11000</v>
      </c>
      <c r="G59" s="24">
        <v>11124.12</v>
      </c>
      <c r="H59" s="24">
        <v>0.68</v>
      </c>
      <c r="I59" s="31">
        <v>7.165</v>
      </c>
      <c r="J59" s="31"/>
      <c r="K59" s="35" t="s">
        <v>617</v>
      </c>
    </row>
    <row r="60" spans="2:11" x14ac:dyDescent="0.3">
      <c r="B60" s="8" t="s">
        <v>2771</v>
      </c>
      <c r="C60" s="57" t="s">
        <v>634</v>
      </c>
      <c r="D60" s="54" t="s">
        <v>2772</v>
      </c>
      <c r="E60" s="6" t="s">
        <v>625</v>
      </c>
      <c r="F60" s="19">
        <v>1000</v>
      </c>
      <c r="G60" s="24">
        <v>10245</v>
      </c>
      <c r="H60" s="24">
        <v>0.62</v>
      </c>
      <c r="I60" s="31">
        <v>6.82</v>
      </c>
      <c r="J60" s="31"/>
      <c r="K60" s="35" t="s">
        <v>617</v>
      </c>
    </row>
    <row r="61" spans="2:11" x14ac:dyDescent="0.3">
      <c r="B61" s="8" t="s">
        <v>2773</v>
      </c>
      <c r="C61" s="57" t="s">
        <v>653</v>
      </c>
      <c r="D61" s="54" t="s">
        <v>2774</v>
      </c>
      <c r="E61" s="6" t="s">
        <v>657</v>
      </c>
      <c r="F61" s="19">
        <v>10000</v>
      </c>
      <c r="G61" s="24">
        <v>10187.799999999999</v>
      </c>
      <c r="H61" s="24">
        <v>0.62</v>
      </c>
      <c r="I61" s="31">
        <v>6.5561999999999996</v>
      </c>
      <c r="J61" s="31"/>
      <c r="K61" s="35" t="s">
        <v>617</v>
      </c>
    </row>
    <row r="62" spans="2:11" x14ac:dyDescent="0.3">
      <c r="B62" s="8" t="s">
        <v>2775</v>
      </c>
      <c r="C62" s="57" t="s">
        <v>1201</v>
      </c>
      <c r="D62" s="54" t="s">
        <v>2776</v>
      </c>
      <c r="E62" s="6" t="s">
        <v>625</v>
      </c>
      <c r="F62" s="19">
        <v>10000</v>
      </c>
      <c r="G62" s="24">
        <v>10028.64</v>
      </c>
      <c r="H62" s="24">
        <v>0.61</v>
      </c>
      <c r="I62" s="31">
        <v>7.1849999999999996</v>
      </c>
      <c r="J62" s="31"/>
      <c r="K62" s="35" t="s">
        <v>617</v>
      </c>
    </row>
    <row r="63" spans="2:11" x14ac:dyDescent="0.3">
      <c r="B63" s="8" t="s">
        <v>2777</v>
      </c>
      <c r="C63" s="57" t="s">
        <v>393</v>
      </c>
      <c r="D63" s="54" t="s">
        <v>2778</v>
      </c>
      <c r="E63" s="6" t="s">
        <v>632</v>
      </c>
      <c r="F63" s="19">
        <v>10000</v>
      </c>
      <c r="G63" s="24">
        <v>9984.92</v>
      </c>
      <c r="H63" s="24">
        <v>0.61</v>
      </c>
      <c r="I63" s="31">
        <v>7.125</v>
      </c>
      <c r="J63" s="31"/>
      <c r="K63" s="35" t="s">
        <v>617</v>
      </c>
    </row>
    <row r="64" spans="2:11" x14ac:dyDescent="0.3">
      <c r="B64" s="8" t="s">
        <v>2779</v>
      </c>
      <c r="C64" s="57" t="s">
        <v>763</v>
      </c>
      <c r="D64" s="54" t="s">
        <v>2780</v>
      </c>
      <c r="E64" s="6" t="s">
        <v>625</v>
      </c>
      <c r="F64" s="19">
        <v>850</v>
      </c>
      <c r="G64" s="24">
        <v>8669.9699999999993</v>
      </c>
      <c r="H64" s="24">
        <v>0.53</v>
      </c>
      <c r="I64" s="31">
        <v>6.5388000000000002</v>
      </c>
      <c r="J64" s="31"/>
      <c r="K64" s="35" t="s">
        <v>617</v>
      </c>
    </row>
    <row r="65" spans="2:11" x14ac:dyDescent="0.3">
      <c r="B65" s="8" t="s">
        <v>2293</v>
      </c>
      <c r="C65" s="57" t="s">
        <v>239</v>
      </c>
      <c r="D65" s="54" t="s">
        <v>2294</v>
      </c>
      <c r="E65" s="6" t="s">
        <v>632</v>
      </c>
      <c r="F65" s="19">
        <v>8500</v>
      </c>
      <c r="G65" s="24">
        <v>8653.9</v>
      </c>
      <c r="H65" s="24">
        <v>0.53</v>
      </c>
      <c r="I65" s="31">
        <v>7.0049999999999999</v>
      </c>
      <c r="J65" s="31"/>
      <c r="K65" s="35" t="s">
        <v>617</v>
      </c>
    </row>
    <row r="66" spans="2:11" x14ac:dyDescent="0.3">
      <c r="B66" s="8" t="s">
        <v>2781</v>
      </c>
      <c r="C66" s="57" t="s">
        <v>634</v>
      </c>
      <c r="D66" s="54" t="s">
        <v>2782</v>
      </c>
      <c r="E66" s="6" t="s">
        <v>625</v>
      </c>
      <c r="F66" s="19">
        <v>7500</v>
      </c>
      <c r="G66" s="24">
        <v>7655</v>
      </c>
      <c r="H66" s="24">
        <v>0.47</v>
      </c>
      <c r="I66" s="31">
        <v>6.9749999999999996</v>
      </c>
      <c r="J66" s="31"/>
      <c r="K66" s="35" t="s">
        <v>617</v>
      </c>
    </row>
    <row r="67" spans="2:11" x14ac:dyDescent="0.3">
      <c r="B67" s="8" t="s">
        <v>2783</v>
      </c>
      <c r="C67" s="57" t="s">
        <v>88</v>
      </c>
      <c r="D67" s="54" t="s">
        <v>2784</v>
      </c>
      <c r="E67" s="6" t="s">
        <v>649</v>
      </c>
      <c r="F67" s="19">
        <v>7500</v>
      </c>
      <c r="G67" s="24">
        <v>7536.69</v>
      </c>
      <c r="H67" s="24">
        <v>0.46</v>
      </c>
      <c r="I67" s="31">
        <v>8.6349999999999998</v>
      </c>
      <c r="J67" s="31"/>
      <c r="K67" s="35" t="s">
        <v>617</v>
      </c>
    </row>
    <row r="68" spans="2:11" x14ac:dyDescent="0.3">
      <c r="B68" s="8" t="s">
        <v>782</v>
      </c>
      <c r="C68" s="57" t="s">
        <v>783</v>
      </c>
      <c r="D68" s="54" t="s">
        <v>784</v>
      </c>
      <c r="E68" s="6" t="s">
        <v>639</v>
      </c>
      <c r="F68" s="19">
        <v>6500</v>
      </c>
      <c r="G68" s="24">
        <v>6486.71</v>
      </c>
      <c r="H68" s="24">
        <v>0.39</v>
      </c>
      <c r="I68" s="31">
        <v>7.8</v>
      </c>
      <c r="J68" s="31"/>
      <c r="K68" s="35" t="s">
        <v>617</v>
      </c>
    </row>
    <row r="69" spans="2:11" x14ac:dyDescent="0.3">
      <c r="B69" s="8" t="s">
        <v>785</v>
      </c>
      <c r="C69" s="57" t="s">
        <v>783</v>
      </c>
      <c r="D69" s="54" t="s">
        <v>786</v>
      </c>
      <c r="E69" s="6" t="s">
        <v>639</v>
      </c>
      <c r="F69" s="19">
        <v>6500</v>
      </c>
      <c r="G69" s="24">
        <v>6484.21</v>
      </c>
      <c r="H69" s="24">
        <v>0.39</v>
      </c>
      <c r="I69" s="31">
        <v>7.8</v>
      </c>
      <c r="J69" s="31"/>
      <c r="K69" s="35" t="s">
        <v>617</v>
      </c>
    </row>
    <row r="70" spans="2:11" x14ac:dyDescent="0.3">
      <c r="B70" s="8" t="s">
        <v>787</v>
      </c>
      <c r="C70" s="57" t="s">
        <v>783</v>
      </c>
      <c r="D70" s="54" t="s">
        <v>788</v>
      </c>
      <c r="E70" s="6" t="s">
        <v>639</v>
      </c>
      <c r="F70" s="19">
        <v>6500</v>
      </c>
      <c r="G70" s="24">
        <v>6480.75</v>
      </c>
      <c r="H70" s="24">
        <v>0.39</v>
      </c>
      <c r="I70" s="31">
        <v>7.8014000000000001</v>
      </c>
      <c r="J70" s="31"/>
      <c r="K70" s="35" t="s">
        <v>617</v>
      </c>
    </row>
    <row r="71" spans="2:11" x14ac:dyDescent="0.3">
      <c r="B71" s="8" t="s">
        <v>789</v>
      </c>
      <c r="C71" s="57" t="s">
        <v>783</v>
      </c>
      <c r="D71" s="54" t="s">
        <v>790</v>
      </c>
      <c r="E71" s="6" t="s">
        <v>639</v>
      </c>
      <c r="F71" s="19">
        <v>6500</v>
      </c>
      <c r="G71" s="24">
        <v>6479.88</v>
      </c>
      <c r="H71" s="24">
        <v>0.39</v>
      </c>
      <c r="I71" s="31">
        <v>7.8</v>
      </c>
      <c r="J71" s="31"/>
      <c r="K71" s="35" t="s">
        <v>617</v>
      </c>
    </row>
    <row r="72" spans="2:11" x14ac:dyDescent="0.3">
      <c r="B72" s="8" t="s">
        <v>2785</v>
      </c>
      <c r="C72" s="57" t="s">
        <v>712</v>
      </c>
      <c r="D72" s="54" t="s">
        <v>2786</v>
      </c>
      <c r="E72" s="6" t="s">
        <v>625</v>
      </c>
      <c r="F72" s="19">
        <v>5000</v>
      </c>
      <c r="G72" s="24">
        <v>5122.2700000000004</v>
      </c>
      <c r="H72" s="24">
        <v>0.31</v>
      </c>
      <c r="I72" s="31">
        <v>6.65</v>
      </c>
      <c r="J72" s="31"/>
      <c r="K72" s="35" t="s">
        <v>617</v>
      </c>
    </row>
    <row r="73" spans="2:11" x14ac:dyDescent="0.3">
      <c r="B73" s="8" t="s">
        <v>2787</v>
      </c>
      <c r="C73" s="57" t="s">
        <v>1085</v>
      </c>
      <c r="D73" s="54" t="s">
        <v>2788</v>
      </c>
      <c r="E73" s="6" t="s">
        <v>625</v>
      </c>
      <c r="F73" s="19">
        <v>5000</v>
      </c>
      <c r="G73" s="24">
        <v>5122.1400000000003</v>
      </c>
      <c r="H73" s="24">
        <v>0.31</v>
      </c>
      <c r="I73" s="31">
        <v>7.0548999999999999</v>
      </c>
      <c r="J73" s="31"/>
      <c r="K73" s="35" t="s">
        <v>617</v>
      </c>
    </row>
    <row r="74" spans="2:11" x14ac:dyDescent="0.3">
      <c r="B74" s="8" t="s">
        <v>2789</v>
      </c>
      <c r="C74" s="57" t="s">
        <v>653</v>
      </c>
      <c r="D74" s="54" t="s">
        <v>2790</v>
      </c>
      <c r="E74" s="6" t="s">
        <v>625</v>
      </c>
      <c r="F74" s="19">
        <v>500</v>
      </c>
      <c r="G74" s="24">
        <v>5105.25</v>
      </c>
      <c r="H74" s="24">
        <v>0.31</v>
      </c>
      <c r="I74" s="31">
        <v>6.5012999999999996</v>
      </c>
      <c r="J74" s="31"/>
      <c r="K74" s="35" t="s">
        <v>617</v>
      </c>
    </row>
    <row r="75" spans="2:11" x14ac:dyDescent="0.3">
      <c r="B75" s="8" t="s">
        <v>2791</v>
      </c>
      <c r="C75" s="57" t="s">
        <v>2792</v>
      </c>
      <c r="D75" s="54" t="s">
        <v>2793</v>
      </c>
      <c r="E75" s="6" t="s">
        <v>632</v>
      </c>
      <c r="F75" s="19">
        <v>50</v>
      </c>
      <c r="G75" s="24">
        <v>5088.82</v>
      </c>
      <c r="H75" s="24">
        <v>0.31</v>
      </c>
      <c r="I75" s="31">
        <v>7.7850000000000001</v>
      </c>
      <c r="J75" s="31"/>
      <c r="K75" s="35" t="s">
        <v>617</v>
      </c>
    </row>
    <row r="76" spans="2:11" x14ac:dyDescent="0.3">
      <c r="B76" s="8" t="s">
        <v>2794</v>
      </c>
      <c r="C76" s="57" t="s">
        <v>653</v>
      </c>
      <c r="D76" s="54" t="s">
        <v>2795</v>
      </c>
      <c r="E76" s="6" t="s">
        <v>657</v>
      </c>
      <c r="F76" s="19">
        <v>5000</v>
      </c>
      <c r="G76" s="24">
        <v>5088.49</v>
      </c>
      <c r="H76" s="24">
        <v>0.31</v>
      </c>
      <c r="I76" s="31">
        <v>6.5063000000000004</v>
      </c>
      <c r="J76" s="31"/>
      <c r="K76" s="35" t="s">
        <v>617</v>
      </c>
    </row>
    <row r="77" spans="2:11" x14ac:dyDescent="0.3">
      <c r="B77" s="8" t="s">
        <v>2796</v>
      </c>
      <c r="C77" s="57" t="s">
        <v>763</v>
      </c>
      <c r="D77" s="54" t="s">
        <v>2797</v>
      </c>
      <c r="E77" s="6" t="s">
        <v>625</v>
      </c>
      <c r="F77" s="19">
        <v>5000</v>
      </c>
      <c r="G77" s="24">
        <v>5087.25</v>
      </c>
      <c r="H77" s="24">
        <v>0.31</v>
      </c>
      <c r="I77" s="31">
        <v>6.68</v>
      </c>
      <c r="J77" s="31"/>
      <c r="K77" s="35" t="s">
        <v>617</v>
      </c>
    </row>
    <row r="78" spans="2:11" x14ac:dyDescent="0.3">
      <c r="B78" s="8" t="s">
        <v>2798</v>
      </c>
      <c r="C78" s="57" t="s">
        <v>1623</v>
      </c>
      <c r="D78" s="54" t="s">
        <v>2799</v>
      </c>
      <c r="E78" s="6" t="s">
        <v>625</v>
      </c>
      <c r="F78" s="19">
        <v>500</v>
      </c>
      <c r="G78" s="24">
        <v>5086.38</v>
      </c>
      <c r="H78" s="24">
        <v>0.31</v>
      </c>
      <c r="I78" s="31">
        <v>6.8498999999999999</v>
      </c>
      <c r="J78" s="31"/>
      <c r="K78" s="35" t="s">
        <v>617</v>
      </c>
    </row>
    <row r="79" spans="2:11" x14ac:dyDescent="0.3">
      <c r="B79" s="8" t="s">
        <v>2800</v>
      </c>
      <c r="C79" s="57" t="s">
        <v>2801</v>
      </c>
      <c r="D79" s="54" t="s">
        <v>2802</v>
      </c>
      <c r="E79" s="6" t="s">
        <v>625</v>
      </c>
      <c r="F79" s="19">
        <v>5000</v>
      </c>
      <c r="G79" s="24">
        <v>5083.32</v>
      </c>
      <c r="H79" s="24">
        <v>0.31</v>
      </c>
      <c r="I79" s="31">
        <v>6.7050000000000001</v>
      </c>
      <c r="J79" s="31"/>
      <c r="K79" s="35"/>
    </row>
    <row r="80" spans="2:11" x14ac:dyDescent="0.3">
      <c r="B80" s="8" t="s">
        <v>2803</v>
      </c>
      <c r="C80" s="57" t="s">
        <v>547</v>
      </c>
      <c r="D80" s="54" t="s">
        <v>2804</v>
      </c>
      <c r="E80" s="6" t="s">
        <v>625</v>
      </c>
      <c r="F80" s="19">
        <v>5000</v>
      </c>
      <c r="G80" s="24">
        <v>5001.7700000000004</v>
      </c>
      <c r="H80" s="24">
        <v>0.3</v>
      </c>
      <c r="I80" s="31">
        <v>7.09</v>
      </c>
      <c r="J80" s="31"/>
      <c r="K80" s="35" t="s">
        <v>617</v>
      </c>
    </row>
    <row r="81" spans="2:11" x14ac:dyDescent="0.3">
      <c r="B81" s="8" t="s">
        <v>2805</v>
      </c>
      <c r="C81" s="57" t="s">
        <v>653</v>
      </c>
      <c r="D81" s="54" t="s">
        <v>2806</v>
      </c>
      <c r="E81" s="6" t="s">
        <v>657</v>
      </c>
      <c r="F81" s="19">
        <v>5000</v>
      </c>
      <c r="G81" s="24">
        <v>4990.8999999999996</v>
      </c>
      <c r="H81" s="24">
        <v>0.3</v>
      </c>
      <c r="I81" s="31">
        <v>6.6063000000000001</v>
      </c>
      <c r="J81" s="31"/>
      <c r="K81" s="35" t="s">
        <v>617</v>
      </c>
    </row>
    <row r="82" spans="2:11" x14ac:dyDescent="0.3">
      <c r="B82" s="8" t="s">
        <v>2807</v>
      </c>
      <c r="C82" s="57" t="s">
        <v>634</v>
      </c>
      <c r="D82" s="54" t="s">
        <v>2808</v>
      </c>
      <c r="E82" s="6" t="s">
        <v>625</v>
      </c>
      <c r="F82" s="19">
        <v>450</v>
      </c>
      <c r="G82" s="24">
        <v>4742.97</v>
      </c>
      <c r="H82" s="24">
        <v>0.28999999999999998</v>
      </c>
      <c r="I82" s="31">
        <v>6.95</v>
      </c>
      <c r="J82" s="31"/>
      <c r="K82" s="35" t="s">
        <v>617</v>
      </c>
    </row>
    <row r="83" spans="2:11" x14ac:dyDescent="0.3">
      <c r="B83" s="8" t="s">
        <v>2809</v>
      </c>
      <c r="C83" s="57" t="s">
        <v>354</v>
      </c>
      <c r="D83" s="54" t="s">
        <v>2810</v>
      </c>
      <c r="E83" s="6" t="s">
        <v>625</v>
      </c>
      <c r="F83" s="19">
        <v>4000</v>
      </c>
      <c r="G83" s="24">
        <v>4067.3</v>
      </c>
      <c r="H83" s="24">
        <v>0.25</v>
      </c>
      <c r="I83" s="31">
        <v>7.1</v>
      </c>
      <c r="J83" s="31"/>
      <c r="K83" s="35" t="s">
        <v>617</v>
      </c>
    </row>
    <row r="84" spans="2:11" x14ac:dyDescent="0.3">
      <c r="B84" s="8" t="s">
        <v>2811</v>
      </c>
      <c r="C84" s="57" t="s">
        <v>763</v>
      </c>
      <c r="D84" s="54" t="s">
        <v>2812</v>
      </c>
      <c r="E84" s="6" t="s">
        <v>625</v>
      </c>
      <c r="F84" s="19">
        <v>3000</v>
      </c>
      <c r="G84" s="24">
        <v>3077.1</v>
      </c>
      <c r="H84" s="24">
        <v>0.19</v>
      </c>
      <c r="I84" s="31">
        <v>6.68</v>
      </c>
      <c r="J84" s="31"/>
      <c r="K84" s="35"/>
    </row>
    <row r="85" spans="2:11" x14ac:dyDescent="0.3">
      <c r="B85" s="8" t="s">
        <v>2813</v>
      </c>
      <c r="C85" s="57" t="s">
        <v>1623</v>
      </c>
      <c r="D85" s="54" t="s">
        <v>2814</v>
      </c>
      <c r="E85" s="6" t="s">
        <v>625</v>
      </c>
      <c r="F85" s="19">
        <v>250</v>
      </c>
      <c r="G85" s="24">
        <v>2557.0500000000002</v>
      </c>
      <c r="H85" s="24">
        <v>0.16</v>
      </c>
      <c r="I85" s="31">
        <v>6.8498000000000001</v>
      </c>
      <c r="J85" s="31"/>
      <c r="K85" s="35" t="s">
        <v>617</v>
      </c>
    </row>
    <row r="86" spans="2:11" x14ac:dyDescent="0.3">
      <c r="B86" s="8" t="s">
        <v>2815</v>
      </c>
      <c r="C86" s="57" t="s">
        <v>763</v>
      </c>
      <c r="D86" s="54" t="s">
        <v>2816</v>
      </c>
      <c r="E86" s="6" t="s">
        <v>625</v>
      </c>
      <c r="F86" s="19">
        <v>2500</v>
      </c>
      <c r="G86" s="24">
        <v>2537.6999999999998</v>
      </c>
      <c r="H86" s="24">
        <v>0.15</v>
      </c>
      <c r="I86" s="31">
        <v>6.5610999999999997</v>
      </c>
      <c r="J86" s="31"/>
      <c r="K86" s="35"/>
    </row>
    <row r="87" spans="2:11" x14ac:dyDescent="0.3">
      <c r="B87" s="8" t="s">
        <v>2817</v>
      </c>
      <c r="C87" s="57" t="s">
        <v>1201</v>
      </c>
      <c r="D87" s="54" t="s">
        <v>2818</v>
      </c>
      <c r="E87" s="6" t="s">
        <v>625</v>
      </c>
      <c r="F87" s="19">
        <v>250</v>
      </c>
      <c r="G87" s="24">
        <v>2497.96</v>
      </c>
      <c r="H87" s="24">
        <v>0.15</v>
      </c>
      <c r="I87" s="31">
        <v>6.9692999999999996</v>
      </c>
      <c r="J87" s="31"/>
      <c r="K87" s="35" t="s">
        <v>617</v>
      </c>
    </row>
    <row r="88" spans="2:11" x14ac:dyDescent="0.3">
      <c r="B88" s="8" t="s">
        <v>2819</v>
      </c>
      <c r="C88" s="57" t="s">
        <v>653</v>
      </c>
      <c r="D88" s="54" t="s">
        <v>2820</v>
      </c>
      <c r="E88" s="6" t="s">
        <v>625</v>
      </c>
      <c r="F88" s="19">
        <v>1000</v>
      </c>
      <c r="G88" s="24">
        <v>1017.81</v>
      </c>
      <c r="H88" s="24">
        <v>0.06</v>
      </c>
      <c r="I88" s="31">
        <v>6.5063000000000004</v>
      </c>
      <c r="J88" s="31"/>
      <c r="K88" s="35" t="s">
        <v>617</v>
      </c>
    </row>
    <row r="89" spans="2:11" x14ac:dyDescent="0.3">
      <c r="C89" s="58" t="s">
        <v>172</v>
      </c>
      <c r="D89" s="54"/>
      <c r="E89" s="6"/>
      <c r="F89" s="19"/>
      <c r="G89" s="25">
        <v>1159361.05</v>
      </c>
      <c r="H89" s="25">
        <v>70.459999999999994</v>
      </c>
      <c r="I89" s="31"/>
      <c r="J89" s="31"/>
      <c r="K89" s="35"/>
    </row>
    <row r="90" spans="2:11" x14ac:dyDescent="0.3">
      <c r="C90" s="57"/>
      <c r="D90" s="54"/>
      <c r="E90" s="6"/>
      <c r="F90" s="19"/>
      <c r="G90" s="24"/>
      <c r="H90" s="24"/>
      <c r="I90" s="31"/>
      <c r="J90" s="31"/>
      <c r="K90" s="35"/>
    </row>
    <row r="91" spans="2:11" x14ac:dyDescent="0.3">
      <c r="C91" s="58" t="s">
        <v>7</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9" t="s">
        <v>8</v>
      </c>
      <c r="D93" s="54"/>
      <c r="E93" s="6"/>
      <c r="F93" s="19"/>
      <c r="G93" s="24"/>
      <c r="H93" s="24"/>
      <c r="I93" s="31"/>
      <c r="J93" s="31"/>
      <c r="K93" s="35"/>
    </row>
    <row r="94" spans="2:11" x14ac:dyDescent="0.3">
      <c r="B94" s="8" t="s">
        <v>2821</v>
      </c>
      <c r="C94" s="57" t="s">
        <v>5272</v>
      </c>
      <c r="D94" s="54" t="s">
        <v>2822</v>
      </c>
      <c r="E94" s="6" t="s">
        <v>2024</v>
      </c>
      <c r="F94" s="19">
        <v>208</v>
      </c>
      <c r="G94" s="24">
        <v>19893.330000000002</v>
      </c>
      <c r="H94" s="24">
        <v>1.21</v>
      </c>
      <c r="I94" s="31">
        <v>7.8250000000000002</v>
      </c>
      <c r="J94" s="31"/>
      <c r="K94" s="35" t="s">
        <v>617</v>
      </c>
    </row>
    <row r="95" spans="2:11" x14ac:dyDescent="0.3">
      <c r="B95" s="8" t="s">
        <v>727</v>
      </c>
      <c r="C95" s="57" t="s">
        <v>5271</v>
      </c>
      <c r="D95" s="54" t="s">
        <v>728</v>
      </c>
      <c r="E95" s="6" t="s">
        <v>729</v>
      </c>
      <c r="F95" s="19">
        <v>200</v>
      </c>
      <c r="G95" s="24">
        <v>16971.419999999998</v>
      </c>
      <c r="H95" s="24">
        <v>1.03</v>
      </c>
      <c r="I95" s="31">
        <v>7.625</v>
      </c>
      <c r="J95" s="31"/>
      <c r="K95" s="35" t="s">
        <v>617</v>
      </c>
    </row>
    <row r="96" spans="2:11" x14ac:dyDescent="0.3">
      <c r="C96" s="58" t="s">
        <v>172</v>
      </c>
      <c r="D96" s="54"/>
      <c r="E96" s="6"/>
      <c r="F96" s="19"/>
      <c r="G96" s="25">
        <v>36864.75</v>
      </c>
      <c r="H96" s="25">
        <v>2.2400000000000002</v>
      </c>
      <c r="I96" s="31"/>
      <c r="J96" s="31"/>
      <c r="K96" s="35"/>
    </row>
    <row r="97" spans="2:11" x14ac:dyDescent="0.3">
      <c r="C97" s="57"/>
      <c r="D97" s="54"/>
      <c r="E97" s="6"/>
      <c r="F97" s="19"/>
      <c r="G97" s="24"/>
      <c r="H97" s="24"/>
      <c r="I97" s="31"/>
      <c r="J97" s="31"/>
      <c r="K97" s="35"/>
    </row>
    <row r="98" spans="2:11" x14ac:dyDescent="0.3">
      <c r="C98" s="59" t="s">
        <v>9</v>
      </c>
      <c r="D98" s="54"/>
      <c r="E98" s="6"/>
      <c r="F98" s="19"/>
      <c r="G98" s="24"/>
      <c r="H98" s="24"/>
      <c r="I98" s="31"/>
      <c r="J98" s="31"/>
      <c r="K98" s="35"/>
    </row>
    <row r="99" spans="2:11" x14ac:dyDescent="0.3">
      <c r="B99" s="8" t="s">
        <v>2823</v>
      </c>
      <c r="C99" s="57" t="s">
        <v>2824</v>
      </c>
      <c r="D99" s="54" t="s">
        <v>2825</v>
      </c>
      <c r="E99" s="6" t="s">
        <v>183</v>
      </c>
      <c r="F99" s="19">
        <v>66000000</v>
      </c>
      <c r="G99" s="24">
        <v>68935.42</v>
      </c>
      <c r="H99" s="24">
        <v>4.1900000000000004</v>
      </c>
      <c r="I99" s="31">
        <v>6.1592136000000002</v>
      </c>
      <c r="J99" s="31"/>
      <c r="K99" s="35"/>
    </row>
    <row r="100" spans="2:11" x14ac:dyDescent="0.3">
      <c r="B100" s="8" t="s">
        <v>730</v>
      </c>
      <c r="C100" s="57" t="s">
        <v>731</v>
      </c>
      <c r="D100" s="54" t="s">
        <v>732</v>
      </c>
      <c r="E100" s="6" t="s">
        <v>183</v>
      </c>
      <c r="F100" s="19">
        <v>65000000</v>
      </c>
      <c r="G100" s="24">
        <v>66639.759999999995</v>
      </c>
      <c r="H100" s="24">
        <v>4.05</v>
      </c>
      <c r="I100" s="31">
        <v>6.5233752999999997</v>
      </c>
      <c r="J100" s="31"/>
      <c r="K100" s="35"/>
    </row>
    <row r="101" spans="2:11" x14ac:dyDescent="0.3">
      <c r="B101" s="8" t="s">
        <v>739</v>
      </c>
      <c r="C101" s="57" t="s">
        <v>740</v>
      </c>
      <c r="D101" s="54" t="s">
        <v>741</v>
      </c>
      <c r="E101" s="6" t="s">
        <v>183</v>
      </c>
      <c r="F101" s="19">
        <v>40000000</v>
      </c>
      <c r="G101" s="24">
        <v>39863.440000000002</v>
      </c>
      <c r="H101" s="24">
        <v>2.42</v>
      </c>
      <c r="I101" s="31">
        <v>6.4774134999999999</v>
      </c>
      <c r="J101" s="31"/>
      <c r="K101" s="35"/>
    </row>
    <row r="102" spans="2:11" x14ac:dyDescent="0.3">
      <c r="B102" s="8" t="s">
        <v>1101</v>
      </c>
      <c r="C102" s="57" t="s">
        <v>1102</v>
      </c>
      <c r="D102" s="54" t="s">
        <v>1103</v>
      </c>
      <c r="E102" s="6" t="s">
        <v>183</v>
      </c>
      <c r="F102" s="19">
        <v>37500000</v>
      </c>
      <c r="G102" s="24">
        <v>39229.839999999997</v>
      </c>
      <c r="H102" s="24">
        <v>2.38</v>
      </c>
      <c r="I102" s="31">
        <v>6.5387146999999999</v>
      </c>
      <c r="J102" s="31"/>
      <c r="K102" s="35"/>
    </row>
    <row r="103" spans="2:11" x14ac:dyDescent="0.3">
      <c r="C103" s="58" t="s">
        <v>172</v>
      </c>
      <c r="D103" s="54"/>
      <c r="E103" s="6"/>
      <c r="F103" s="19"/>
      <c r="G103" s="25">
        <v>214668.46</v>
      </c>
      <c r="H103" s="25">
        <v>13.04</v>
      </c>
      <c r="I103" s="31"/>
      <c r="J103" s="31"/>
      <c r="K103" s="35"/>
    </row>
    <row r="104" spans="2:11" x14ac:dyDescent="0.3">
      <c r="C104" s="57"/>
      <c r="D104" s="54"/>
      <c r="E104" s="6"/>
      <c r="F104" s="19"/>
      <c r="G104" s="24"/>
      <c r="H104" s="24"/>
      <c r="I104" s="31"/>
      <c r="J104" s="31"/>
      <c r="K104" s="35"/>
    </row>
    <row r="105" spans="2:11" x14ac:dyDescent="0.3">
      <c r="C105" s="59" t="s">
        <v>10</v>
      </c>
      <c r="D105" s="54"/>
      <c r="E105" s="6"/>
      <c r="F105" s="19"/>
      <c r="G105" s="24"/>
      <c r="H105" s="24"/>
      <c r="I105" s="31"/>
      <c r="J105" s="31"/>
      <c r="K105" s="35"/>
    </row>
    <row r="106" spans="2:11" x14ac:dyDescent="0.3">
      <c r="B106" s="8" t="s">
        <v>2826</v>
      </c>
      <c r="C106" s="57" t="s">
        <v>2827</v>
      </c>
      <c r="D106" s="54" t="s">
        <v>2828</v>
      </c>
      <c r="E106" s="6" t="s">
        <v>183</v>
      </c>
      <c r="F106" s="19">
        <v>45000000</v>
      </c>
      <c r="G106" s="24">
        <v>47795.040000000001</v>
      </c>
      <c r="H106" s="24">
        <v>2.9</v>
      </c>
      <c r="I106" s="31">
        <v>6.4204813999999999</v>
      </c>
      <c r="J106" s="31"/>
      <c r="K106" s="35"/>
    </row>
    <row r="107" spans="2:11" x14ac:dyDescent="0.3">
      <c r="B107" s="8" t="s">
        <v>2829</v>
      </c>
      <c r="C107" s="57" t="s">
        <v>2830</v>
      </c>
      <c r="D107" s="54" t="s">
        <v>2831</v>
      </c>
      <c r="E107" s="6" t="s">
        <v>183</v>
      </c>
      <c r="F107" s="19">
        <v>14274700</v>
      </c>
      <c r="G107" s="24">
        <v>15001.47</v>
      </c>
      <c r="H107" s="24">
        <v>0.91</v>
      </c>
      <c r="I107" s="31">
        <v>6.6220027999999997</v>
      </c>
      <c r="J107" s="31"/>
      <c r="K107" s="35"/>
    </row>
    <row r="108" spans="2:11" x14ac:dyDescent="0.3">
      <c r="B108" s="8" t="s">
        <v>2832</v>
      </c>
      <c r="C108" s="57" t="s">
        <v>2833</v>
      </c>
      <c r="D108" s="54" t="s">
        <v>2834</v>
      </c>
      <c r="E108" s="6" t="s">
        <v>183</v>
      </c>
      <c r="F108" s="19">
        <v>13819700</v>
      </c>
      <c r="G108" s="24">
        <v>14105.16</v>
      </c>
      <c r="H108" s="24">
        <v>0.86</v>
      </c>
      <c r="I108" s="31">
        <v>6.9311052999999996</v>
      </c>
      <c r="J108" s="31"/>
      <c r="K108" s="35"/>
    </row>
    <row r="109" spans="2:11" x14ac:dyDescent="0.3">
      <c r="B109" s="8" t="s">
        <v>2835</v>
      </c>
      <c r="C109" s="57" t="s">
        <v>2836</v>
      </c>
      <c r="D109" s="54" t="s">
        <v>2837</v>
      </c>
      <c r="E109" s="6" t="s">
        <v>183</v>
      </c>
      <c r="F109" s="19">
        <v>5000000</v>
      </c>
      <c r="G109" s="24">
        <v>5078.43</v>
      </c>
      <c r="H109" s="24">
        <v>0.31</v>
      </c>
      <c r="I109" s="31">
        <v>6.6013527999999999</v>
      </c>
      <c r="J109" s="31"/>
      <c r="K109" s="35"/>
    </row>
    <row r="110" spans="2:11" x14ac:dyDescent="0.3">
      <c r="B110" s="8" t="s">
        <v>2838</v>
      </c>
      <c r="C110" s="57" t="s">
        <v>2839</v>
      </c>
      <c r="D110" s="54" t="s">
        <v>2840</v>
      </c>
      <c r="E110" s="6" t="s">
        <v>183</v>
      </c>
      <c r="F110" s="19">
        <v>1000000</v>
      </c>
      <c r="G110" s="24">
        <v>1009</v>
      </c>
      <c r="H110" s="24">
        <v>0.06</v>
      </c>
      <c r="I110" s="31">
        <v>6.6488011</v>
      </c>
      <c r="J110" s="31"/>
      <c r="K110" s="35"/>
    </row>
    <row r="111" spans="2:11" x14ac:dyDescent="0.3">
      <c r="B111" s="8" t="s">
        <v>2841</v>
      </c>
      <c r="C111" s="57" t="s">
        <v>2842</v>
      </c>
      <c r="D111" s="54" t="s">
        <v>2843</v>
      </c>
      <c r="E111" s="6" t="s">
        <v>183</v>
      </c>
      <c r="F111" s="19">
        <v>195100</v>
      </c>
      <c r="G111" s="24">
        <v>205.4</v>
      </c>
      <c r="H111" s="24">
        <v>0.01</v>
      </c>
      <c r="I111" s="31">
        <v>6.9388553000000002</v>
      </c>
      <c r="J111" s="31"/>
      <c r="K111" s="35"/>
    </row>
    <row r="112" spans="2:11" x14ac:dyDescent="0.3">
      <c r="C112" s="58" t="s">
        <v>172</v>
      </c>
      <c r="D112" s="54"/>
      <c r="E112" s="6"/>
      <c r="F112" s="19"/>
      <c r="G112" s="25">
        <v>83194.5</v>
      </c>
      <c r="H112" s="25">
        <v>5.05</v>
      </c>
      <c r="I112" s="31"/>
      <c r="J112" s="31"/>
      <c r="K112" s="35"/>
    </row>
    <row r="113" spans="1:11" x14ac:dyDescent="0.3">
      <c r="C113" s="57"/>
      <c r="D113" s="54"/>
      <c r="E113" s="6"/>
      <c r="F113" s="19"/>
      <c r="G113" s="24"/>
      <c r="H113" s="24"/>
      <c r="I113" s="31"/>
      <c r="J113" s="31"/>
      <c r="K113" s="35"/>
    </row>
    <row r="114" spans="1:11" x14ac:dyDescent="0.3">
      <c r="A114" s="10"/>
      <c r="B114" s="28"/>
      <c r="C114" s="58" t="s">
        <v>11</v>
      </c>
      <c r="D114" s="54"/>
      <c r="E114" s="6"/>
      <c r="F114" s="19"/>
      <c r="G114" s="24"/>
      <c r="H114" s="24"/>
      <c r="I114" s="31"/>
      <c r="J114" s="31"/>
      <c r="K114" s="35"/>
    </row>
    <row r="115" spans="1:11" x14ac:dyDescent="0.3">
      <c r="A115" s="28"/>
      <c r="B115" s="28"/>
      <c r="C115" s="58" t="s">
        <v>13</v>
      </c>
      <c r="D115" s="54"/>
      <c r="E115" s="6"/>
      <c r="F115" s="19"/>
      <c r="G115" s="24" t="s">
        <v>2</v>
      </c>
      <c r="H115" s="24" t="s">
        <v>2</v>
      </c>
      <c r="I115" s="31"/>
      <c r="J115" s="31"/>
      <c r="K115" s="35"/>
    </row>
    <row r="116" spans="1:11" x14ac:dyDescent="0.3">
      <c r="A116" s="28"/>
      <c r="B116" s="28"/>
      <c r="C116" s="58"/>
      <c r="D116" s="54"/>
      <c r="E116" s="6"/>
      <c r="F116" s="19"/>
      <c r="G116" s="24"/>
      <c r="H116" s="24"/>
      <c r="I116" s="31"/>
      <c r="J116" s="31"/>
      <c r="K116" s="35"/>
    </row>
    <row r="117" spans="1:11" x14ac:dyDescent="0.3">
      <c r="C117" s="59" t="s">
        <v>14</v>
      </c>
      <c r="D117" s="54"/>
      <c r="E117" s="6"/>
      <c r="F117" s="19"/>
      <c r="G117" s="24"/>
      <c r="H117" s="24"/>
      <c r="I117" s="31"/>
      <c r="J117" s="31"/>
      <c r="K117" s="35"/>
    </row>
    <row r="118" spans="1:11" x14ac:dyDescent="0.3">
      <c r="B118" s="8" t="s">
        <v>2844</v>
      </c>
      <c r="C118" s="57" t="s">
        <v>1456</v>
      </c>
      <c r="D118" s="54" t="s">
        <v>2845</v>
      </c>
      <c r="E118" s="6" t="s">
        <v>754</v>
      </c>
      <c r="F118" s="19">
        <v>5000</v>
      </c>
      <c r="G118" s="24">
        <v>23730.28</v>
      </c>
      <c r="H118" s="24">
        <v>1.44</v>
      </c>
      <c r="I118" s="31">
        <v>6.2</v>
      </c>
      <c r="J118" s="31"/>
      <c r="K118" s="35" t="s">
        <v>617</v>
      </c>
    </row>
    <row r="119" spans="1:11" x14ac:dyDescent="0.3">
      <c r="B119" s="8" t="s">
        <v>2846</v>
      </c>
      <c r="C119" s="57" t="s">
        <v>56</v>
      </c>
      <c r="D119" s="54" t="s">
        <v>2847</v>
      </c>
      <c r="E119" s="6" t="s">
        <v>754</v>
      </c>
      <c r="F119" s="19">
        <v>4000</v>
      </c>
      <c r="G119" s="24">
        <v>18974.88</v>
      </c>
      <c r="H119" s="24">
        <v>1.1499999999999999</v>
      </c>
      <c r="I119" s="31">
        <v>6.2601000000000004</v>
      </c>
      <c r="J119" s="31"/>
      <c r="K119" s="35" t="s">
        <v>617</v>
      </c>
    </row>
    <row r="120" spans="1:11" x14ac:dyDescent="0.3">
      <c r="B120" s="8" t="s">
        <v>2848</v>
      </c>
      <c r="C120" s="57" t="s">
        <v>1403</v>
      </c>
      <c r="D120" s="54" t="s">
        <v>2849</v>
      </c>
      <c r="E120" s="6" t="s">
        <v>754</v>
      </c>
      <c r="F120" s="19">
        <v>3000</v>
      </c>
      <c r="G120" s="24">
        <v>14852.34</v>
      </c>
      <c r="H120" s="24">
        <v>0.9</v>
      </c>
      <c r="I120" s="31">
        <v>5.76</v>
      </c>
      <c r="J120" s="31"/>
      <c r="K120" s="35" t="s">
        <v>617</v>
      </c>
    </row>
    <row r="121" spans="1:11" x14ac:dyDescent="0.3">
      <c r="B121" s="8" t="s">
        <v>2850</v>
      </c>
      <c r="C121" s="57" t="s">
        <v>1414</v>
      </c>
      <c r="D121" s="54" t="s">
        <v>2851</v>
      </c>
      <c r="E121" s="6" t="s">
        <v>748</v>
      </c>
      <c r="F121" s="19">
        <v>2000</v>
      </c>
      <c r="G121" s="24">
        <v>9916.09</v>
      </c>
      <c r="H121" s="24">
        <v>0.6</v>
      </c>
      <c r="I121" s="31">
        <v>5.72</v>
      </c>
      <c r="J121" s="31"/>
      <c r="K121" s="35" t="s">
        <v>617</v>
      </c>
    </row>
    <row r="122" spans="1:11" x14ac:dyDescent="0.3">
      <c r="B122" s="8" t="s">
        <v>2852</v>
      </c>
      <c r="C122" s="57" t="s">
        <v>1456</v>
      </c>
      <c r="D122" s="54" t="s">
        <v>2853</v>
      </c>
      <c r="E122" s="6" t="s">
        <v>754</v>
      </c>
      <c r="F122" s="19">
        <v>2000</v>
      </c>
      <c r="G122" s="24">
        <v>9901.73</v>
      </c>
      <c r="H122" s="24">
        <v>0.6</v>
      </c>
      <c r="I122" s="31">
        <v>5.7499000000000002</v>
      </c>
      <c r="J122" s="31"/>
      <c r="K122" s="35" t="s">
        <v>617</v>
      </c>
    </row>
    <row r="123" spans="1:11" x14ac:dyDescent="0.3">
      <c r="B123" s="8" t="s">
        <v>1798</v>
      </c>
      <c r="C123" s="57" t="s">
        <v>1403</v>
      </c>
      <c r="D123" s="54" t="s">
        <v>1799</v>
      </c>
      <c r="E123" s="6" t="s">
        <v>754</v>
      </c>
      <c r="F123" s="19">
        <v>2000</v>
      </c>
      <c r="G123" s="24">
        <v>9635.18</v>
      </c>
      <c r="H123" s="24">
        <v>0.59</v>
      </c>
      <c r="I123" s="31">
        <v>6.0350000000000001</v>
      </c>
      <c r="J123" s="31"/>
      <c r="K123" s="35" t="s">
        <v>617</v>
      </c>
    </row>
    <row r="124" spans="1:11" x14ac:dyDescent="0.3">
      <c r="B124" s="8" t="s">
        <v>2695</v>
      </c>
      <c r="C124" s="57" t="s">
        <v>41</v>
      </c>
      <c r="D124" s="54" t="s">
        <v>2696</v>
      </c>
      <c r="E124" s="6" t="s">
        <v>754</v>
      </c>
      <c r="F124" s="19">
        <v>2000</v>
      </c>
      <c r="G124" s="24">
        <v>9598.33</v>
      </c>
      <c r="H124" s="24">
        <v>0.57999999999999996</v>
      </c>
      <c r="I124" s="31">
        <v>6.26</v>
      </c>
      <c r="J124" s="31"/>
      <c r="K124" s="35" t="s">
        <v>617</v>
      </c>
    </row>
    <row r="125" spans="1:11" x14ac:dyDescent="0.3">
      <c r="C125" s="58" t="s">
        <v>172</v>
      </c>
      <c r="D125" s="54"/>
      <c r="E125" s="6"/>
      <c r="F125" s="19"/>
      <c r="G125" s="25">
        <v>96608.83</v>
      </c>
      <c r="H125" s="25">
        <v>5.86</v>
      </c>
      <c r="I125" s="31"/>
      <c r="J125" s="31"/>
      <c r="K125" s="35"/>
    </row>
    <row r="126" spans="1:11" x14ac:dyDescent="0.3">
      <c r="C126" s="57"/>
      <c r="D126" s="54"/>
      <c r="E126" s="6"/>
      <c r="F126" s="19"/>
      <c r="G126" s="24"/>
      <c r="H126" s="24"/>
      <c r="I126" s="31"/>
      <c r="J126" s="31"/>
      <c r="K126" s="35"/>
    </row>
    <row r="127" spans="1:11" x14ac:dyDescent="0.3">
      <c r="C127" s="58" t="s">
        <v>15</v>
      </c>
      <c r="D127" s="54"/>
      <c r="E127" s="6"/>
      <c r="F127" s="19"/>
      <c r="G127" s="24" t="s">
        <v>2</v>
      </c>
      <c r="H127" s="24" t="s">
        <v>2</v>
      </c>
      <c r="I127" s="31"/>
      <c r="J127" s="31"/>
      <c r="K127" s="35"/>
    </row>
    <row r="128" spans="1:11" x14ac:dyDescent="0.3">
      <c r="C128" s="57"/>
      <c r="D128" s="54"/>
      <c r="E128" s="6"/>
      <c r="F128" s="19"/>
      <c r="G128" s="24"/>
      <c r="H128" s="24"/>
      <c r="I128" s="31"/>
      <c r="J128" s="31"/>
      <c r="K128" s="35"/>
    </row>
    <row r="129" spans="1:11" x14ac:dyDescent="0.3">
      <c r="C129" s="58" t="s">
        <v>16</v>
      </c>
      <c r="D129" s="54"/>
      <c r="E129" s="6"/>
      <c r="F129" s="19"/>
      <c r="G129" s="24" t="s">
        <v>2</v>
      </c>
      <c r="H129" s="24" t="s">
        <v>2</v>
      </c>
      <c r="I129" s="31"/>
      <c r="J129" s="31"/>
      <c r="K129" s="35"/>
    </row>
    <row r="130" spans="1:11" x14ac:dyDescent="0.3">
      <c r="C130" s="57"/>
      <c r="D130" s="54"/>
      <c r="E130" s="6"/>
      <c r="F130" s="19"/>
      <c r="G130" s="24"/>
      <c r="H130" s="24"/>
      <c r="I130" s="31"/>
      <c r="J130" s="31"/>
      <c r="K130" s="35"/>
    </row>
    <row r="131" spans="1:11" x14ac:dyDescent="0.3">
      <c r="C131" s="59" t="s">
        <v>17</v>
      </c>
      <c r="D131" s="54"/>
      <c r="E131" s="6"/>
      <c r="F131" s="19"/>
      <c r="G131" s="24"/>
      <c r="H131" s="24"/>
      <c r="I131" s="31"/>
      <c r="J131" s="31"/>
      <c r="K131" s="35"/>
    </row>
    <row r="132" spans="1:11" x14ac:dyDescent="0.3">
      <c r="B132" s="8" t="s">
        <v>2854</v>
      </c>
      <c r="C132" s="57" t="s">
        <v>2855</v>
      </c>
      <c r="D132" s="54" t="s">
        <v>2856</v>
      </c>
      <c r="E132" s="6" t="s">
        <v>183</v>
      </c>
      <c r="F132" s="19">
        <v>140000</v>
      </c>
      <c r="G132" s="24">
        <v>125.66</v>
      </c>
      <c r="H132" s="24">
        <v>0.01</v>
      </c>
      <c r="I132" s="31">
        <v>5.9425072999999999</v>
      </c>
      <c r="J132" s="31"/>
      <c r="K132" s="35"/>
    </row>
    <row r="133" spans="1:11" x14ac:dyDescent="0.3">
      <c r="C133" s="58" t="s">
        <v>172</v>
      </c>
      <c r="D133" s="54"/>
      <c r="E133" s="6"/>
      <c r="F133" s="19"/>
      <c r="G133" s="25">
        <v>125.66</v>
      </c>
      <c r="H133" s="25">
        <v>0.01</v>
      </c>
      <c r="I133" s="31"/>
      <c r="J133" s="31"/>
      <c r="K133" s="35"/>
    </row>
    <row r="134" spans="1:11" x14ac:dyDescent="0.3">
      <c r="C134" s="57"/>
      <c r="D134" s="54"/>
      <c r="E134" s="6"/>
      <c r="F134" s="19"/>
      <c r="G134" s="24"/>
      <c r="H134" s="24"/>
      <c r="I134" s="31"/>
      <c r="J134" s="31"/>
      <c r="K134" s="35"/>
    </row>
    <row r="135" spans="1:11" x14ac:dyDescent="0.3">
      <c r="A135" s="10"/>
      <c r="B135" s="28"/>
      <c r="C135" s="58" t="s">
        <v>18</v>
      </c>
      <c r="D135" s="54"/>
      <c r="E135" s="6"/>
      <c r="F135" s="19"/>
      <c r="G135" s="24"/>
      <c r="H135" s="24"/>
      <c r="I135" s="31"/>
      <c r="J135" s="31"/>
      <c r="K135" s="35"/>
    </row>
    <row r="136" spans="1:11" x14ac:dyDescent="0.3">
      <c r="A136" s="28"/>
      <c r="B136" s="28"/>
      <c r="C136" s="58" t="s">
        <v>19</v>
      </c>
      <c r="D136" s="54"/>
      <c r="E136" s="6"/>
      <c r="F136" s="19"/>
      <c r="G136" s="24" t="s">
        <v>2</v>
      </c>
      <c r="H136" s="24" t="s">
        <v>2</v>
      </c>
      <c r="I136" s="31"/>
      <c r="J136" s="31"/>
      <c r="K136" s="35"/>
    </row>
    <row r="137" spans="1:11" x14ac:dyDescent="0.3">
      <c r="A137" s="28"/>
      <c r="B137" s="28"/>
      <c r="C137" s="58"/>
      <c r="D137" s="54"/>
      <c r="E137" s="6"/>
      <c r="F137" s="19"/>
      <c r="G137" s="24"/>
      <c r="H137" s="24"/>
      <c r="I137" s="31"/>
      <c r="J137" s="31"/>
      <c r="K137" s="35"/>
    </row>
    <row r="138" spans="1:11" x14ac:dyDescent="0.3">
      <c r="C138" s="59" t="s">
        <v>20</v>
      </c>
      <c r="D138" s="54"/>
      <c r="E138" s="6"/>
      <c r="F138" s="19"/>
      <c r="G138" s="24"/>
      <c r="H138" s="24"/>
      <c r="I138" s="31"/>
      <c r="J138" s="31"/>
      <c r="K138" s="35"/>
    </row>
    <row r="139" spans="1:11" x14ac:dyDescent="0.3">
      <c r="B139" s="8" t="s">
        <v>797</v>
      </c>
      <c r="C139" s="57" t="s">
        <v>5274</v>
      </c>
      <c r="D139" s="54" t="s">
        <v>798</v>
      </c>
      <c r="E139" s="6" t="s">
        <v>799</v>
      </c>
      <c r="F139" s="19">
        <v>39360.945</v>
      </c>
      <c r="G139" s="24">
        <v>4443.7700000000004</v>
      </c>
      <c r="H139" s="24">
        <v>0.27</v>
      </c>
      <c r="I139" s="31">
        <v>5.58</v>
      </c>
      <c r="J139" s="31"/>
      <c r="K139" s="35"/>
    </row>
    <row r="140" spans="1:11" x14ac:dyDescent="0.3">
      <c r="C140" s="58" t="s">
        <v>172</v>
      </c>
      <c r="D140" s="54"/>
      <c r="E140" s="6"/>
      <c r="F140" s="19"/>
      <c r="G140" s="25">
        <v>4443.7700000000004</v>
      </c>
      <c r="H140" s="25">
        <v>0.27</v>
      </c>
      <c r="I140" s="31"/>
      <c r="J140" s="31"/>
      <c r="K140" s="35"/>
    </row>
    <row r="141" spans="1:11" x14ac:dyDescent="0.3">
      <c r="C141" s="57"/>
      <c r="D141" s="54"/>
      <c r="E141" s="6"/>
      <c r="F141" s="19"/>
      <c r="G141" s="24"/>
      <c r="H141" s="24"/>
      <c r="I141" s="31"/>
      <c r="J141" s="31"/>
      <c r="K141" s="35"/>
    </row>
    <row r="142" spans="1:11" x14ac:dyDescent="0.3">
      <c r="C142" s="58" t="s">
        <v>21</v>
      </c>
      <c r="D142" s="54"/>
      <c r="E142" s="6"/>
      <c r="F142" s="19"/>
      <c r="G142" s="24" t="s">
        <v>2</v>
      </c>
      <c r="H142" s="24" t="s">
        <v>2</v>
      </c>
      <c r="I142" s="31"/>
      <c r="J142" s="31"/>
      <c r="K142" s="35"/>
    </row>
    <row r="143" spans="1:11" x14ac:dyDescent="0.3">
      <c r="C143" s="57"/>
      <c r="D143" s="54"/>
      <c r="E143" s="6"/>
      <c r="F143" s="19"/>
      <c r="G143" s="24"/>
      <c r="H143" s="24"/>
      <c r="I143" s="31"/>
      <c r="J143" s="31"/>
      <c r="K143" s="35"/>
    </row>
    <row r="144" spans="1:11" x14ac:dyDescent="0.3">
      <c r="C144" s="58" t="s">
        <v>22</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23</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9" t="s">
        <v>24</v>
      </c>
      <c r="D148" s="54"/>
      <c r="E148" s="6"/>
      <c r="F148" s="19"/>
      <c r="G148" s="24"/>
      <c r="H148" s="24"/>
      <c r="I148" s="31"/>
      <c r="J148" s="31"/>
      <c r="K148" s="35"/>
    </row>
    <row r="149" spans="1:54" x14ac:dyDescent="0.3">
      <c r="B149" s="8" t="s">
        <v>184</v>
      </c>
      <c r="C149" s="57" t="s">
        <v>185</v>
      </c>
      <c r="D149" s="54"/>
      <c r="E149" s="6"/>
      <c r="F149" s="19"/>
      <c r="G149" s="24">
        <v>6608.72</v>
      </c>
      <c r="H149" s="24">
        <v>0.4</v>
      </c>
      <c r="I149" s="31"/>
      <c r="J149" s="31"/>
      <c r="K149" s="35"/>
    </row>
    <row r="150" spans="1:54" x14ac:dyDescent="0.3">
      <c r="C150" s="58" t="s">
        <v>172</v>
      </c>
      <c r="D150" s="54"/>
      <c r="E150" s="6"/>
      <c r="F150" s="19"/>
      <c r="G150" s="25">
        <v>6608.72</v>
      </c>
      <c r="H150" s="25">
        <v>0.4</v>
      </c>
      <c r="I150" s="31"/>
      <c r="J150" s="31"/>
      <c r="K150" s="35"/>
    </row>
    <row r="151" spans="1:54" x14ac:dyDescent="0.3">
      <c r="C151" s="57"/>
      <c r="D151" s="54"/>
      <c r="E151" s="6"/>
      <c r="F151" s="19"/>
      <c r="G151" s="24"/>
      <c r="H151" s="24"/>
      <c r="I151" s="31"/>
      <c r="J151" s="31"/>
      <c r="K151" s="35"/>
    </row>
    <row r="152" spans="1:54" x14ac:dyDescent="0.3">
      <c r="A152" s="10"/>
      <c r="B152" s="28"/>
      <c r="C152" s="58" t="s">
        <v>25</v>
      </c>
      <c r="D152" s="54"/>
      <c r="E152" s="6"/>
      <c r="F152" s="19"/>
      <c r="G152" s="24"/>
      <c r="H152" s="24"/>
      <c r="I152" s="31"/>
      <c r="J152" s="31"/>
      <c r="K152" s="35"/>
    </row>
    <row r="153" spans="1:54" s="2" customFormat="1" ht="13.8" x14ac:dyDescent="0.3">
      <c r="A153" s="28"/>
      <c r="B153" s="28"/>
      <c r="C153" s="57" t="s">
        <v>5242</v>
      </c>
      <c r="D153" s="54"/>
      <c r="E153" s="6"/>
      <c r="F153" s="19"/>
      <c r="G153" s="24" t="s">
        <v>2</v>
      </c>
      <c r="H153" s="24" t="s">
        <v>2</v>
      </c>
      <c r="I153" s="31"/>
      <c r="J153" s="31"/>
      <c r="K153" s="35"/>
      <c r="L153" s="3"/>
      <c r="AI153" s="3"/>
      <c r="AV153" s="3"/>
      <c r="AX153" s="3"/>
      <c r="BB153" s="3"/>
    </row>
    <row r="154" spans="1:54" x14ac:dyDescent="0.3">
      <c r="B154" s="8"/>
      <c r="C154" s="57" t="s">
        <v>186</v>
      </c>
      <c r="D154" s="54"/>
      <c r="E154" s="6"/>
      <c r="F154" s="19"/>
      <c r="G154" s="24">
        <v>43416.42</v>
      </c>
      <c r="H154" s="24">
        <v>2.67</v>
      </c>
      <c r="I154" s="31"/>
      <c r="J154" s="31"/>
      <c r="K154" s="35"/>
    </row>
    <row r="155" spans="1:54" x14ac:dyDescent="0.3">
      <c r="C155" s="58" t="s">
        <v>172</v>
      </c>
      <c r="D155" s="54"/>
      <c r="E155" s="6"/>
      <c r="F155" s="19"/>
      <c r="G155" s="25">
        <v>43416.42</v>
      </c>
      <c r="H155" s="25">
        <v>2.67</v>
      </c>
      <c r="I155" s="31"/>
      <c r="J155" s="31"/>
      <c r="K155" s="35"/>
    </row>
    <row r="156" spans="1:54" x14ac:dyDescent="0.3">
      <c r="C156" s="57"/>
      <c r="D156" s="54"/>
      <c r="E156" s="6"/>
      <c r="F156" s="19"/>
      <c r="G156" s="24"/>
      <c r="H156" s="24"/>
      <c r="I156" s="31"/>
      <c r="J156" s="31"/>
      <c r="K156" s="35"/>
    </row>
    <row r="157" spans="1:54" x14ac:dyDescent="0.3">
      <c r="C157" s="60" t="s">
        <v>187</v>
      </c>
      <c r="D157" s="55"/>
      <c r="E157" s="5"/>
      <c r="F157" s="20"/>
      <c r="G157" s="26">
        <v>1645292.16</v>
      </c>
      <c r="H157" s="26">
        <v>99.999999999999986</v>
      </c>
      <c r="I157" s="32"/>
      <c r="J157" s="32"/>
      <c r="K157" s="36"/>
    </row>
    <row r="160" spans="1:54" x14ac:dyDescent="0.3">
      <c r="C160" s="1" t="s">
        <v>188</v>
      </c>
    </row>
    <row r="161" spans="3:11" x14ac:dyDescent="0.3">
      <c r="C161" s="37" t="s">
        <v>189</v>
      </c>
      <c r="D161" s="37"/>
      <c r="E161" s="37"/>
      <c r="F161" s="37"/>
      <c r="G161" s="37"/>
      <c r="H161" s="37"/>
      <c r="I161" s="37"/>
      <c r="J161" s="37"/>
      <c r="K161" s="37"/>
    </row>
    <row r="162" spans="3:11" x14ac:dyDescent="0.3">
      <c r="C162" s="2" t="s">
        <v>190</v>
      </c>
    </row>
    <row r="163" spans="3:11" x14ac:dyDescent="0.3">
      <c r="C163" s="2" t="s">
        <v>191</v>
      </c>
    </row>
    <row r="164" spans="3:11" ht="30" customHeight="1" x14ac:dyDescent="0.3">
      <c r="C164" s="92" t="s">
        <v>192</v>
      </c>
      <c r="D164" s="93"/>
      <c r="E164" s="93"/>
      <c r="F164" s="93"/>
      <c r="G164" s="93"/>
      <c r="H164" s="93"/>
      <c r="I164" s="93"/>
      <c r="J164" s="93"/>
      <c r="K164" s="93"/>
    </row>
    <row r="165" spans="3:11" x14ac:dyDescent="0.3">
      <c r="C165" s="2" t="s">
        <v>193</v>
      </c>
    </row>
    <row r="167" spans="3:11" x14ac:dyDescent="0.3">
      <c r="C167" s="1" t="s">
        <v>5367</v>
      </c>
      <c r="E167" s="88" t="s">
        <v>5368</v>
      </c>
    </row>
    <row r="168" spans="3:11" x14ac:dyDescent="0.3">
      <c r="E168" s="2" t="s">
        <v>5396</v>
      </c>
    </row>
  </sheetData>
  <mergeCells count="1">
    <mergeCell ref="C164:K164"/>
  </mergeCells>
  <hyperlinks>
    <hyperlink ref="J2" location="'Index'!A1" display="'Index'!A1" xr:uid="{8609A090-5DEC-450E-B9E0-09F38DDFA009}"/>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D5F3B-5EE7-4E14-B267-0C13453AF512}">
  <sheetPr codeName="Sheet141"/>
  <dimension ref="A1:IV74"/>
  <sheetViews>
    <sheetView showGridLines="0" zoomScale="90" zoomScaleNormal="90" workbookViewId="0">
      <pane ySplit="6" topLeftCell="A5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2857</v>
      </c>
      <c r="J2" s="38" t="s">
        <v>4951</v>
      </c>
    </row>
    <row r="3" spans="1:54" ht="16.2" x14ac:dyDescent="0.35">
      <c r="C3" s="1" t="s">
        <v>28</v>
      </c>
      <c r="D3" s="21" t="s">
        <v>2307</v>
      </c>
      <c r="F3" s="76" t="s">
        <v>5296</v>
      </c>
      <c r="G3" s="13" t="s">
        <v>4858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21</v>
      </c>
      <c r="D45" s="54"/>
      <c r="E45" s="6"/>
      <c r="F45" s="19"/>
      <c r="G45" s="24"/>
      <c r="H45" s="24"/>
      <c r="I45" s="31"/>
      <c r="J45" s="31"/>
      <c r="K45" s="35"/>
    </row>
    <row r="46" spans="1:11" x14ac:dyDescent="0.3">
      <c r="B46" s="8" t="s">
        <v>2858</v>
      </c>
      <c r="C46" s="57" t="s">
        <v>2859</v>
      </c>
      <c r="D46" s="54" t="s">
        <v>2860</v>
      </c>
      <c r="E46" s="6" t="s">
        <v>2859</v>
      </c>
      <c r="F46" s="19">
        <v>8854</v>
      </c>
      <c r="G46" s="24">
        <v>868294.07</v>
      </c>
      <c r="H46" s="24">
        <v>98.55</v>
      </c>
      <c r="I46" s="31"/>
      <c r="J46" s="31"/>
      <c r="K46" s="35"/>
    </row>
    <row r="47" spans="1:11" x14ac:dyDescent="0.3">
      <c r="C47" s="58" t="s">
        <v>172</v>
      </c>
      <c r="D47" s="54"/>
      <c r="E47" s="6"/>
      <c r="F47" s="19"/>
      <c r="G47" s="25">
        <v>868294.07</v>
      </c>
      <c r="H47" s="25">
        <v>98.55</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184</v>
      </c>
      <c r="C54" s="57" t="s">
        <v>185</v>
      </c>
      <c r="D54" s="54"/>
      <c r="E54" s="6"/>
      <c r="F54" s="19"/>
      <c r="G54" s="24">
        <v>76.680000000000007</v>
      </c>
      <c r="H54" s="24">
        <v>0.01</v>
      </c>
      <c r="I54" s="31"/>
      <c r="J54" s="31"/>
      <c r="K54" s="35"/>
    </row>
    <row r="55" spans="1:54" x14ac:dyDescent="0.3">
      <c r="C55" s="58" t="s">
        <v>172</v>
      </c>
      <c r="D55" s="54"/>
      <c r="E55" s="6"/>
      <c r="F55" s="19"/>
      <c r="G55" s="25">
        <v>76.680000000000007</v>
      </c>
      <c r="H55" s="25">
        <v>0.01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5242</v>
      </c>
      <c r="D58" s="54"/>
      <c r="E58" s="6"/>
      <c r="F58" s="19"/>
      <c r="G58" s="24" t="s">
        <v>2</v>
      </c>
      <c r="H58" s="24" t="s">
        <v>2</v>
      </c>
      <c r="I58" s="31"/>
      <c r="J58" s="31"/>
      <c r="K58" s="35"/>
      <c r="L58" s="3"/>
      <c r="AI58" s="3"/>
      <c r="AV58" s="3"/>
      <c r="AX58" s="3"/>
      <c r="BB58" s="3"/>
    </row>
    <row r="59" spans="1:54" x14ac:dyDescent="0.3">
      <c r="B59" s="8"/>
      <c r="C59" s="57" t="s">
        <v>186</v>
      </c>
      <c r="D59" s="54"/>
      <c r="E59" s="6"/>
      <c r="F59" s="19"/>
      <c r="G59" s="24">
        <v>12715.57</v>
      </c>
      <c r="H59" s="24">
        <v>1.44</v>
      </c>
      <c r="I59" s="31"/>
      <c r="J59" s="31"/>
      <c r="K59" s="35"/>
    </row>
    <row r="60" spans="1:54" x14ac:dyDescent="0.3">
      <c r="C60" s="58" t="s">
        <v>172</v>
      </c>
      <c r="D60" s="54"/>
      <c r="E60" s="6"/>
      <c r="F60" s="19"/>
      <c r="G60" s="25">
        <v>12715.57</v>
      </c>
      <c r="H60" s="25">
        <v>1.44</v>
      </c>
      <c r="I60" s="31"/>
      <c r="J60" s="31"/>
      <c r="K60" s="35"/>
    </row>
    <row r="61" spans="1:54" x14ac:dyDescent="0.3">
      <c r="C61" s="57"/>
      <c r="D61" s="54"/>
      <c r="E61" s="6"/>
      <c r="F61" s="19"/>
      <c r="G61" s="24"/>
      <c r="H61" s="24"/>
      <c r="I61" s="31"/>
      <c r="J61" s="31"/>
      <c r="K61" s="35"/>
    </row>
    <row r="62" spans="1:54" x14ac:dyDescent="0.3">
      <c r="C62" s="60" t="s">
        <v>187</v>
      </c>
      <c r="D62" s="55"/>
      <c r="E62" s="5"/>
      <c r="F62" s="20"/>
      <c r="G62" s="26">
        <v>881086.32</v>
      </c>
      <c r="H62" s="26">
        <v>100</v>
      </c>
      <c r="I62" s="32"/>
      <c r="J62" s="32"/>
      <c r="K62" s="36"/>
    </row>
    <row r="65" spans="3:11" x14ac:dyDescent="0.3">
      <c r="C65" s="1" t="s">
        <v>188</v>
      </c>
    </row>
    <row r="66" spans="3:11" x14ac:dyDescent="0.3">
      <c r="C66" s="37" t="s">
        <v>189</v>
      </c>
      <c r="D66" s="37"/>
      <c r="E66" s="37"/>
      <c r="F66" s="37"/>
      <c r="G66" s="37"/>
      <c r="H66" s="37"/>
      <c r="I66" s="37"/>
      <c r="J66" s="37"/>
      <c r="K66" s="37"/>
    </row>
    <row r="67" spans="3:11" x14ac:dyDescent="0.3">
      <c r="C67" s="2" t="s">
        <v>190</v>
      </c>
    </row>
    <row r="68" spans="3:11" x14ac:dyDescent="0.3">
      <c r="C68" s="2" t="s">
        <v>191</v>
      </c>
    </row>
    <row r="69" spans="3:11" ht="30" customHeight="1" x14ac:dyDescent="0.3">
      <c r="C69" s="92" t="s">
        <v>192</v>
      </c>
      <c r="D69" s="93"/>
      <c r="E69" s="93"/>
      <c r="F69" s="93"/>
      <c r="G69" s="93"/>
      <c r="H69" s="93"/>
      <c r="I69" s="93"/>
      <c r="J69" s="93"/>
      <c r="K69" s="93"/>
    </row>
    <row r="70" spans="3:11" x14ac:dyDescent="0.3">
      <c r="C70" s="2" t="s">
        <v>193</v>
      </c>
    </row>
    <row r="71" spans="3:11" x14ac:dyDescent="0.3">
      <c r="C71" s="2" t="s">
        <v>5257</v>
      </c>
    </row>
    <row r="73" spans="3:11" x14ac:dyDescent="0.3">
      <c r="C73" s="1" t="s">
        <v>5367</v>
      </c>
      <c r="E73" s="88" t="s">
        <v>5368</v>
      </c>
    </row>
    <row r="74" spans="3:11" x14ac:dyDescent="0.3">
      <c r="E74" s="2" t="s">
        <v>5397</v>
      </c>
    </row>
  </sheetData>
  <mergeCells count="1">
    <mergeCell ref="C69:K69"/>
  </mergeCells>
  <hyperlinks>
    <hyperlink ref="J2" location="'Index'!A1" display="'Index'!A1" xr:uid="{11D03CB3-6834-4849-B0E8-D82B26BC77CE}"/>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1EEE-FF36-48B8-9EE4-45AE9E71F00B}">
  <sheetPr codeName="Sheet142"/>
  <dimension ref="A1:IV98"/>
  <sheetViews>
    <sheetView showGridLines="0" zoomScale="90" zoomScaleNormal="90" workbookViewId="0">
      <pane ySplit="6" topLeftCell="A78"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2861</v>
      </c>
      <c r="J2" s="38" t="s">
        <v>4951</v>
      </c>
    </row>
    <row r="3" spans="1:54" ht="16.2" x14ac:dyDescent="0.35">
      <c r="C3" s="1" t="s">
        <v>28</v>
      </c>
      <c r="D3" s="21" t="s">
        <v>2862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73</v>
      </c>
      <c r="C10" s="57" t="s">
        <v>74</v>
      </c>
      <c r="D10" s="54" t="s">
        <v>75</v>
      </c>
      <c r="E10" s="6" t="s">
        <v>43</v>
      </c>
      <c r="F10" s="19">
        <v>9227500</v>
      </c>
      <c r="G10" s="24">
        <v>73501.649999999994</v>
      </c>
      <c r="H10" s="24">
        <v>13.93</v>
      </c>
      <c r="I10" s="31"/>
      <c r="J10" s="31"/>
      <c r="K10" s="35"/>
    </row>
    <row r="11" spans="1:54" x14ac:dyDescent="0.3">
      <c r="B11" s="8" t="s">
        <v>1028</v>
      </c>
      <c r="C11" s="57" t="s">
        <v>1029</v>
      </c>
      <c r="D11" s="54" t="s">
        <v>1030</v>
      </c>
      <c r="E11" s="6" t="s">
        <v>1031</v>
      </c>
      <c r="F11" s="19">
        <v>12975000</v>
      </c>
      <c r="G11" s="24">
        <v>49707.23</v>
      </c>
      <c r="H11" s="24">
        <v>9.42</v>
      </c>
      <c r="I11" s="31"/>
      <c r="J11" s="31"/>
      <c r="K11" s="35"/>
    </row>
    <row r="12" spans="1:54" x14ac:dyDescent="0.3">
      <c r="B12" s="8" t="s">
        <v>568</v>
      </c>
      <c r="C12" s="57" t="s">
        <v>569</v>
      </c>
      <c r="D12" s="54" t="s">
        <v>570</v>
      </c>
      <c r="E12" s="6" t="s">
        <v>126</v>
      </c>
      <c r="F12" s="19">
        <v>14543244</v>
      </c>
      <c r="G12" s="24">
        <v>48610.79</v>
      </c>
      <c r="H12" s="24">
        <v>9.2100000000000009</v>
      </c>
      <c r="I12" s="31"/>
      <c r="J12" s="31"/>
      <c r="K12" s="35"/>
    </row>
    <row r="13" spans="1:54" x14ac:dyDescent="0.3">
      <c r="B13" s="8" t="s">
        <v>123</v>
      </c>
      <c r="C13" s="57" t="s">
        <v>124</v>
      </c>
      <c r="D13" s="54" t="s">
        <v>125</v>
      </c>
      <c r="E13" s="6" t="s">
        <v>126</v>
      </c>
      <c r="F13" s="19">
        <v>16535554</v>
      </c>
      <c r="G13" s="24">
        <v>48118.46</v>
      </c>
      <c r="H13" s="24">
        <v>9.1199999999999992</v>
      </c>
      <c r="I13" s="31"/>
      <c r="J13" s="31"/>
      <c r="K13" s="35"/>
    </row>
    <row r="14" spans="1:54" x14ac:dyDescent="0.3">
      <c r="B14" s="8" t="s">
        <v>398</v>
      </c>
      <c r="C14" s="57" t="s">
        <v>399</v>
      </c>
      <c r="D14" s="54" t="s">
        <v>400</v>
      </c>
      <c r="E14" s="6" t="s">
        <v>401</v>
      </c>
      <c r="F14" s="19">
        <v>25750000</v>
      </c>
      <c r="G14" s="24">
        <v>45752.6</v>
      </c>
      <c r="H14" s="24">
        <v>8.67</v>
      </c>
      <c r="I14" s="31"/>
      <c r="J14" s="31"/>
      <c r="K14" s="35"/>
    </row>
    <row r="15" spans="1:54" x14ac:dyDescent="0.3">
      <c r="B15" s="8" t="s">
        <v>405</v>
      </c>
      <c r="C15" s="57" t="s">
        <v>406</v>
      </c>
      <c r="D15" s="54" t="s">
        <v>407</v>
      </c>
      <c r="E15" s="6" t="s">
        <v>72</v>
      </c>
      <c r="F15" s="19">
        <v>9700000</v>
      </c>
      <c r="G15" s="24">
        <v>31942.1</v>
      </c>
      <c r="H15" s="24">
        <v>6.05</v>
      </c>
      <c r="I15" s="31"/>
      <c r="J15" s="31"/>
      <c r="K15" s="35"/>
    </row>
    <row r="16" spans="1:54" x14ac:dyDescent="0.3">
      <c r="B16" s="8" t="s">
        <v>300</v>
      </c>
      <c r="C16" s="57" t="s">
        <v>301</v>
      </c>
      <c r="D16" s="54" t="s">
        <v>302</v>
      </c>
      <c r="E16" s="6" t="s">
        <v>43</v>
      </c>
      <c r="F16" s="19">
        <v>11000000</v>
      </c>
      <c r="G16" s="24">
        <v>26165.7</v>
      </c>
      <c r="H16" s="24">
        <v>4.96</v>
      </c>
      <c r="I16" s="31"/>
      <c r="J16" s="31"/>
      <c r="K16" s="35"/>
    </row>
    <row r="17" spans="2:11" x14ac:dyDescent="0.3">
      <c r="B17" s="8" t="s">
        <v>976</v>
      </c>
      <c r="C17" s="57" t="s">
        <v>977</v>
      </c>
      <c r="D17" s="54" t="s">
        <v>978</v>
      </c>
      <c r="E17" s="6" t="s">
        <v>979</v>
      </c>
      <c r="F17" s="19">
        <v>27900000</v>
      </c>
      <c r="G17" s="24">
        <v>19750.41</v>
      </c>
      <c r="H17" s="24">
        <v>3.74</v>
      </c>
      <c r="I17" s="31"/>
      <c r="J17" s="31"/>
      <c r="K17" s="35"/>
    </row>
    <row r="18" spans="2:11" x14ac:dyDescent="0.3">
      <c r="B18" s="8" t="s">
        <v>2198</v>
      </c>
      <c r="C18" s="57" t="s">
        <v>2199</v>
      </c>
      <c r="D18" s="54" t="s">
        <v>2200</v>
      </c>
      <c r="E18" s="6" t="s">
        <v>414</v>
      </c>
      <c r="F18" s="19">
        <v>3850000</v>
      </c>
      <c r="G18" s="24">
        <v>16940</v>
      </c>
      <c r="H18" s="24">
        <v>3.21</v>
      </c>
      <c r="I18" s="31"/>
      <c r="J18" s="31"/>
      <c r="K18" s="35"/>
    </row>
    <row r="19" spans="2:11" x14ac:dyDescent="0.3">
      <c r="B19" s="8" t="s">
        <v>2863</v>
      </c>
      <c r="C19" s="57" t="s">
        <v>2864</v>
      </c>
      <c r="D19" s="54" t="s">
        <v>2865</v>
      </c>
      <c r="E19" s="6" t="s">
        <v>82</v>
      </c>
      <c r="F19" s="19">
        <v>4150000</v>
      </c>
      <c r="G19" s="24">
        <v>16274.23</v>
      </c>
      <c r="H19" s="24">
        <v>3.08</v>
      </c>
      <c r="I19" s="31"/>
      <c r="J19" s="31"/>
      <c r="K19" s="35"/>
    </row>
    <row r="20" spans="2:11" x14ac:dyDescent="0.3">
      <c r="B20" s="8" t="s">
        <v>2468</v>
      </c>
      <c r="C20" s="57" t="s">
        <v>2469</v>
      </c>
      <c r="D20" s="54" t="s">
        <v>2470</v>
      </c>
      <c r="E20" s="6" t="s">
        <v>90</v>
      </c>
      <c r="F20" s="19">
        <v>1650000</v>
      </c>
      <c r="G20" s="24">
        <v>13322.1</v>
      </c>
      <c r="H20" s="24">
        <v>2.52</v>
      </c>
      <c r="I20" s="31"/>
      <c r="J20" s="31"/>
      <c r="K20" s="35"/>
    </row>
    <row r="21" spans="2:11" x14ac:dyDescent="0.3">
      <c r="B21" s="8" t="s">
        <v>427</v>
      </c>
      <c r="C21" s="57" t="s">
        <v>428</v>
      </c>
      <c r="D21" s="54" t="s">
        <v>429</v>
      </c>
      <c r="E21" s="6" t="s">
        <v>401</v>
      </c>
      <c r="F21" s="19">
        <v>4100000</v>
      </c>
      <c r="G21" s="24">
        <v>11816.2</v>
      </c>
      <c r="H21" s="24">
        <v>2.2400000000000002</v>
      </c>
      <c r="I21" s="31"/>
      <c r="J21" s="31"/>
      <c r="K21" s="35"/>
    </row>
    <row r="22" spans="2:11" x14ac:dyDescent="0.3">
      <c r="B22" s="8" t="s">
        <v>452</v>
      </c>
      <c r="C22" s="57" t="s">
        <v>453</v>
      </c>
      <c r="D22" s="54" t="s">
        <v>454</v>
      </c>
      <c r="E22" s="6" t="s">
        <v>82</v>
      </c>
      <c r="F22" s="19">
        <v>1310000</v>
      </c>
      <c r="G22" s="24">
        <v>11724.5</v>
      </c>
      <c r="H22" s="24">
        <v>2.2200000000000002</v>
      </c>
      <c r="I22" s="31"/>
      <c r="J22" s="31"/>
      <c r="K22" s="35"/>
    </row>
    <row r="23" spans="2:11" x14ac:dyDescent="0.3">
      <c r="B23" s="8" t="s">
        <v>1045</v>
      </c>
      <c r="C23" s="57" t="s">
        <v>1046</v>
      </c>
      <c r="D23" s="54" t="s">
        <v>1047</v>
      </c>
      <c r="E23" s="6" t="s">
        <v>82</v>
      </c>
      <c r="F23" s="19">
        <v>590000</v>
      </c>
      <c r="G23" s="24">
        <v>10860.13</v>
      </c>
      <c r="H23" s="24">
        <v>2.06</v>
      </c>
      <c r="I23" s="31"/>
      <c r="J23" s="31"/>
      <c r="K23" s="35"/>
    </row>
    <row r="24" spans="2:11" x14ac:dyDescent="0.3">
      <c r="B24" s="8" t="s">
        <v>2474</v>
      </c>
      <c r="C24" s="57" t="s">
        <v>1456</v>
      </c>
      <c r="D24" s="54" t="s">
        <v>2475</v>
      </c>
      <c r="E24" s="6" t="s">
        <v>43</v>
      </c>
      <c r="F24" s="19">
        <v>1527235</v>
      </c>
      <c r="G24" s="24">
        <v>9494.82</v>
      </c>
      <c r="H24" s="24">
        <v>1.8</v>
      </c>
      <c r="I24" s="31"/>
      <c r="J24" s="31"/>
      <c r="K24" s="35"/>
    </row>
    <row r="25" spans="2:11" x14ac:dyDescent="0.3">
      <c r="B25" s="8" t="s">
        <v>279</v>
      </c>
      <c r="C25" s="57" t="s">
        <v>280</v>
      </c>
      <c r="D25" s="54" t="s">
        <v>281</v>
      </c>
      <c r="E25" s="6" t="s">
        <v>107</v>
      </c>
      <c r="F25" s="19">
        <v>5000000</v>
      </c>
      <c r="G25" s="24">
        <v>9253</v>
      </c>
      <c r="H25" s="24">
        <v>1.75</v>
      </c>
      <c r="I25" s="31"/>
      <c r="J25" s="31"/>
      <c r="K25" s="35"/>
    </row>
    <row r="26" spans="2:11" x14ac:dyDescent="0.3">
      <c r="B26" s="8" t="s">
        <v>2319</v>
      </c>
      <c r="C26" s="57" t="s">
        <v>653</v>
      </c>
      <c r="D26" s="54" t="s">
        <v>2320</v>
      </c>
      <c r="E26" s="6" t="s">
        <v>90</v>
      </c>
      <c r="F26" s="19">
        <v>2125000</v>
      </c>
      <c r="G26" s="24">
        <v>8398</v>
      </c>
      <c r="H26" s="24">
        <v>1.59</v>
      </c>
      <c r="I26" s="31"/>
      <c r="J26" s="31"/>
      <c r="K26" s="35"/>
    </row>
    <row r="27" spans="2:11" x14ac:dyDescent="0.3">
      <c r="B27" s="8" t="s">
        <v>467</v>
      </c>
      <c r="C27" s="57" t="s">
        <v>468</v>
      </c>
      <c r="D27" s="54" t="s">
        <v>469</v>
      </c>
      <c r="E27" s="6" t="s">
        <v>401</v>
      </c>
      <c r="F27" s="19">
        <v>2650000</v>
      </c>
      <c r="G27" s="24">
        <v>8354.1299999999992</v>
      </c>
      <c r="H27" s="24">
        <v>1.58</v>
      </c>
      <c r="I27" s="31"/>
      <c r="J27" s="31"/>
      <c r="K27" s="35"/>
    </row>
    <row r="28" spans="2:11" x14ac:dyDescent="0.3">
      <c r="B28" s="8" t="s">
        <v>335</v>
      </c>
      <c r="C28" s="57" t="s">
        <v>336</v>
      </c>
      <c r="D28" s="54" t="s">
        <v>337</v>
      </c>
      <c r="E28" s="6" t="s">
        <v>43</v>
      </c>
      <c r="F28" s="19">
        <v>7500000</v>
      </c>
      <c r="G28" s="24">
        <v>8353.5</v>
      </c>
      <c r="H28" s="24">
        <v>1.58</v>
      </c>
      <c r="I28" s="31"/>
      <c r="J28" s="31"/>
      <c r="K28" s="35"/>
    </row>
    <row r="29" spans="2:11" x14ac:dyDescent="0.3">
      <c r="B29" s="8" t="s">
        <v>411</v>
      </c>
      <c r="C29" s="57" t="s">
        <v>412</v>
      </c>
      <c r="D29" s="54" t="s">
        <v>413</v>
      </c>
      <c r="E29" s="6" t="s">
        <v>414</v>
      </c>
      <c r="F29" s="19">
        <v>3455000</v>
      </c>
      <c r="G29" s="24">
        <v>8326.5499999999993</v>
      </c>
      <c r="H29" s="24">
        <v>1.58</v>
      </c>
      <c r="I29" s="31"/>
      <c r="J29" s="31"/>
      <c r="K29" s="35"/>
    </row>
    <row r="30" spans="2:11" x14ac:dyDescent="0.3">
      <c r="B30" s="8" t="s">
        <v>2152</v>
      </c>
      <c r="C30" s="57" t="s">
        <v>1312</v>
      </c>
      <c r="D30" s="54" t="s">
        <v>2153</v>
      </c>
      <c r="E30" s="6" t="s">
        <v>115</v>
      </c>
      <c r="F30" s="19">
        <v>3000000</v>
      </c>
      <c r="G30" s="24">
        <v>7153.5</v>
      </c>
      <c r="H30" s="24">
        <v>1.36</v>
      </c>
      <c r="I30" s="31"/>
      <c r="J30" s="31"/>
      <c r="K30" s="35"/>
    </row>
    <row r="31" spans="2:11" x14ac:dyDescent="0.3">
      <c r="B31" s="8" t="s">
        <v>2866</v>
      </c>
      <c r="C31" s="57" t="s">
        <v>2867</v>
      </c>
      <c r="D31" s="54" t="s">
        <v>2868</v>
      </c>
      <c r="E31" s="6" t="s">
        <v>54</v>
      </c>
      <c r="F31" s="19">
        <v>3200000</v>
      </c>
      <c r="G31" s="24">
        <v>6841.28</v>
      </c>
      <c r="H31" s="24">
        <v>1.3</v>
      </c>
      <c r="I31" s="31"/>
      <c r="J31" s="31"/>
      <c r="K31" s="35"/>
    </row>
    <row r="32" spans="2:11" x14ac:dyDescent="0.3">
      <c r="B32" s="8" t="s">
        <v>956</v>
      </c>
      <c r="C32" s="57" t="s">
        <v>957</v>
      </c>
      <c r="D32" s="54" t="s">
        <v>958</v>
      </c>
      <c r="E32" s="6" t="s">
        <v>72</v>
      </c>
      <c r="F32" s="19">
        <v>4281804</v>
      </c>
      <c r="G32" s="24">
        <v>6235.16</v>
      </c>
      <c r="H32" s="24">
        <v>1.18</v>
      </c>
      <c r="I32" s="31"/>
      <c r="J32" s="31"/>
      <c r="K32" s="35"/>
    </row>
    <row r="33" spans="2:11" x14ac:dyDescent="0.3">
      <c r="B33" s="8" t="s">
        <v>1041</v>
      </c>
      <c r="C33" s="57" t="s">
        <v>1042</v>
      </c>
      <c r="D33" s="54" t="s">
        <v>1043</v>
      </c>
      <c r="E33" s="6" t="s">
        <v>1044</v>
      </c>
      <c r="F33" s="19">
        <v>1550000</v>
      </c>
      <c r="G33" s="24">
        <v>5833.43</v>
      </c>
      <c r="H33" s="24">
        <v>1.1100000000000001</v>
      </c>
      <c r="I33" s="31"/>
      <c r="J33" s="31"/>
      <c r="K33" s="35"/>
    </row>
    <row r="34" spans="2:11" x14ac:dyDescent="0.3">
      <c r="B34" s="8" t="s">
        <v>288</v>
      </c>
      <c r="C34" s="57" t="s">
        <v>289</v>
      </c>
      <c r="D34" s="54" t="s">
        <v>290</v>
      </c>
      <c r="E34" s="6" t="s">
        <v>43</v>
      </c>
      <c r="F34" s="19">
        <v>5301205</v>
      </c>
      <c r="G34" s="24">
        <v>5586.41</v>
      </c>
      <c r="H34" s="24">
        <v>1.06</v>
      </c>
      <c r="I34" s="31"/>
      <c r="J34" s="31"/>
      <c r="K34" s="35"/>
    </row>
    <row r="35" spans="2:11" x14ac:dyDescent="0.3">
      <c r="B35" s="8" t="s">
        <v>2869</v>
      </c>
      <c r="C35" s="57" t="s">
        <v>2870</v>
      </c>
      <c r="D35" s="54" t="s">
        <v>2871</v>
      </c>
      <c r="E35" s="6" t="s">
        <v>401</v>
      </c>
      <c r="F35" s="19">
        <v>1200000</v>
      </c>
      <c r="G35" s="24">
        <v>5286</v>
      </c>
      <c r="H35" s="24">
        <v>1</v>
      </c>
      <c r="I35" s="31"/>
      <c r="J35" s="31"/>
      <c r="K35" s="35"/>
    </row>
    <row r="36" spans="2:11" x14ac:dyDescent="0.3">
      <c r="C36" s="58" t="s">
        <v>172</v>
      </c>
      <c r="D36" s="54"/>
      <c r="E36" s="6"/>
      <c r="F36" s="19"/>
      <c r="G36" s="25">
        <v>513601.88</v>
      </c>
      <c r="H36" s="25">
        <v>97.32</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4</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5</v>
      </c>
      <c r="D42" s="54"/>
      <c r="E42" s="6"/>
      <c r="F42" s="19"/>
      <c r="G42" s="24"/>
      <c r="H42" s="24"/>
      <c r="I42" s="31"/>
      <c r="J42" s="31"/>
      <c r="K42" s="35"/>
    </row>
    <row r="43" spans="2:11" x14ac:dyDescent="0.3">
      <c r="C43" s="57"/>
      <c r="D43" s="54"/>
      <c r="E43" s="6"/>
      <c r="F43" s="19"/>
      <c r="G43" s="24"/>
      <c r="H43" s="24"/>
      <c r="I43" s="31"/>
      <c r="J43" s="31"/>
      <c r="K43" s="35"/>
    </row>
    <row r="44" spans="2:11" x14ac:dyDescent="0.3">
      <c r="C44" s="58" t="s">
        <v>6</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9</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10</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11</v>
      </c>
      <c r="D54" s="54"/>
      <c r="E54" s="6"/>
      <c r="F54" s="19"/>
      <c r="G54" s="24"/>
      <c r="H54" s="24"/>
      <c r="I54" s="31"/>
      <c r="J54" s="31"/>
      <c r="K54" s="35"/>
    </row>
    <row r="55" spans="1:11" x14ac:dyDescent="0.3">
      <c r="A55" s="28"/>
      <c r="B55" s="28"/>
      <c r="C55" s="58" t="s">
        <v>13</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14</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C59" s="59" t="s">
        <v>15</v>
      </c>
      <c r="D59" s="54"/>
      <c r="E59" s="6"/>
      <c r="F59" s="19"/>
      <c r="G59" s="24"/>
      <c r="H59" s="24"/>
      <c r="I59" s="31"/>
      <c r="J59" s="31"/>
      <c r="K59" s="35"/>
    </row>
    <row r="60" spans="1:11" x14ac:dyDescent="0.3">
      <c r="B60" s="8" t="s">
        <v>180</v>
      </c>
      <c r="C60" s="57" t="s">
        <v>181</v>
      </c>
      <c r="D60" s="54" t="s">
        <v>182</v>
      </c>
      <c r="E60" s="6" t="s">
        <v>183</v>
      </c>
      <c r="F60" s="19">
        <v>500000</v>
      </c>
      <c r="G60" s="24">
        <v>491.86</v>
      </c>
      <c r="H60" s="24">
        <v>0.09</v>
      </c>
      <c r="I60" s="31">
        <v>5.4394999999999998</v>
      </c>
      <c r="J60" s="31"/>
      <c r="K60" s="35"/>
    </row>
    <row r="61" spans="1:11" x14ac:dyDescent="0.3">
      <c r="C61" s="58" t="s">
        <v>172</v>
      </c>
      <c r="D61" s="54"/>
      <c r="E61" s="6"/>
      <c r="F61" s="19"/>
      <c r="G61" s="25">
        <v>491.86</v>
      </c>
      <c r="H61" s="25">
        <v>0.09</v>
      </c>
      <c r="I61" s="31"/>
      <c r="J61" s="31"/>
      <c r="K61" s="35"/>
    </row>
    <row r="62" spans="1:11" x14ac:dyDescent="0.3">
      <c r="C62" s="57"/>
      <c r="D62" s="54"/>
      <c r="E62" s="6"/>
      <c r="F62" s="19"/>
      <c r="G62" s="24"/>
      <c r="H62" s="24"/>
      <c r="I62" s="31"/>
      <c r="J62" s="31"/>
      <c r="K62" s="35"/>
    </row>
    <row r="63" spans="1:11" x14ac:dyDescent="0.3">
      <c r="C63" s="58" t="s">
        <v>16</v>
      </c>
      <c r="D63" s="54"/>
      <c r="E63" s="6"/>
      <c r="F63" s="19"/>
      <c r="G63" s="24" t="s">
        <v>2</v>
      </c>
      <c r="H63" s="24" t="s">
        <v>2</v>
      </c>
      <c r="I63" s="31"/>
      <c r="J63" s="31"/>
      <c r="K63" s="35"/>
    </row>
    <row r="64" spans="1:11" x14ac:dyDescent="0.3">
      <c r="C64" s="57"/>
      <c r="D64" s="54"/>
      <c r="E64" s="6"/>
      <c r="F64" s="19"/>
      <c r="G64" s="24"/>
      <c r="H64" s="24"/>
      <c r="I64" s="31"/>
      <c r="J64" s="31"/>
      <c r="K64" s="35"/>
    </row>
    <row r="65" spans="1:11" x14ac:dyDescent="0.3">
      <c r="C65" s="58" t="s">
        <v>17</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18</v>
      </c>
      <c r="D67" s="54"/>
      <c r="E67" s="6"/>
      <c r="F67" s="19"/>
      <c r="G67" s="24"/>
      <c r="H67" s="24"/>
      <c r="I67" s="31"/>
      <c r="J67" s="31"/>
      <c r="K67" s="35"/>
    </row>
    <row r="68" spans="1:11" x14ac:dyDescent="0.3">
      <c r="A68" s="28"/>
      <c r="B68" s="28"/>
      <c r="C68" s="58" t="s">
        <v>19</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20</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21</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22</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24</v>
      </c>
      <c r="D78" s="54"/>
      <c r="E78" s="6"/>
      <c r="F78" s="19"/>
      <c r="G78" s="24"/>
      <c r="H78" s="24"/>
      <c r="I78" s="31"/>
      <c r="J78" s="31"/>
      <c r="K78" s="35"/>
    </row>
    <row r="79" spans="1:11" x14ac:dyDescent="0.3">
      <c r="B79" s="8" t="s">
        <v>184</v>
      </c>
      <c r="C79" s="57" t="s">
        <v>185</v>
      </c>
      <c r="D79" s="54"/>
      <c r="E79" s="6"/>
      <c r="F79" s="19"/>
      <c r="G79" s="24">
        <v>23728.59</v>
      </c>
      <c r="H79" s="24">
        <v>4.5</v>
      </c>
      <c r="I79" s="31"/>
      <c r="J79" s="31"/>
      <c r="K79" s="35"/>
    </row>
    <row r="80" spans="1:11" x14ac:dyDescent="0.3">
      <c r="C80" s="58" t="s">
        <v>172</v>
      </c>
      <c r="D80" s="54"/>
      <c r="E80" s="6"/>
      <c r="F80" s="19"/>
      <c r="G80" s="25">
        <v>23728.59</v>
      </c>
      <c r="H80" s="25">
        <v>4.5</v>
      </c>
      <c r="I80" s="31"/>
      <c r="J80" s="31"/>
      <c r="K80" s="35"/>
    </row>
    <row r="81" spans="1:54" x14ac:dyDescent="0.3">
      <c r="C81" s="57"/>
      <c r="D81" s="54"/>
      <c r="E81" s="6"/>
      <c r="F81" s="19"/>
      <c r="G81" s="24"/>
      <c r="H81" s="24"/>
      <c r="I81" s="31"/>
      <c r="J81" s="31"/>
      <c r="K81" s="35"/>
    </row>
    <row r="82" spans="1:54" x14ac:dyDescent="0.3">
      <c r="A82" s="10"/>
      <c r="B82" s="28"/>
      <c r="C82" s="58" t="s">
        <v>25</v>
      </c>
      <c r="D82" s="54"/>
      <c r="E82" s="6"/>
      <c r="F82" s="19"/>
      <c r="G82" s="24"/>
      <c r="H82" s="24"/>
      <c r="I82" s="31"/>
      <c r="J82" s="31"/>
      <c r="K82" s="35"/>
    </row>
    <row r="83" spans="1:54" s="2" customFormat="1" ht="13.8" x14ac:dyDescent="0.3">
      <c r="A83" s="28"/>
      <c r="B83" s="28"/>
      <c r="C83" s="57" t="s">
        <v>5242</v>
      </c>
      <c r="D83" s="54"/>
      <c r="E83" s="6"/>
      <c r="F83" s="19"/>
      <c r="G83" s="24" t="s">
        <v>2</v>
      </c>
      <c r="H83" s="24" t="s">
        <v>2</v>
      </c>
      <c r="I83" s="31"/>
      <c r="J83" s="31"/>
      <c r="K83" s="35"/>
      <c r="L83" s="3"/>
      <c r="AI83" s="3"/>
      <c r="AV83" s="3"/>
      <c r="AX83" s="3"/>
      <c r="BB83" s="3"/>
    </row>
    <row r="84" spans="1:54" x14ac:dyDescent="0.3">
      <c r="B84" s="8"/>
      <c r="C84" s="57" t="s">
        <v>186</v>
      </c>
      <c r="D84" s="54"/>
      <c r="E84" s="6"/>
      <c r="F84" s="19"/>
      <c r="G84" s="24">
        <v>-10006.43</v>
      </c>
      <c r="H84" s="24">
        <v>-1.91</v>
      </c>
      <c r="I84" s="31"/>
      <c r="J84" s="31"/>
      <c r="K84" s="35"/>
    </row>
    <row r="85" spans="1:54" x14ac:dyDescent="0.3">
      <c r="C85" s="58" t="s">
        <v>172</v>
      </c>
      <c r="D85" s="54"/>
      <c r="E85" s="6"/>
      <c r="F85" s="19"/>
      <c r="G85" s="25">
        <v>-10006.43</v>
      </c>
      <c r="H85" s="25">
        <v>-1.91</v>
      </c>
      <c r="I85" s="31"/>
      <c r="J85" s="31"/>
      <c r="K85" s="35"/>
    </row>
    <row r="86" spans="1:54" x14ac:dyDescent="0.3">
      <c r="C86" s="57"/>
      <c r="D86" s="54"/>
      <c r="E86" s="6"/>
      <c r="F86" s="19"/>
      <c r="G86" s="24"/>
      <c r="H86" s="24"/>
      <c r="I86" s="31"/>
      <c r="J86" s="31"/>
      <c r="K86" s="35"/>
    </row>
    <row r="87" spans="1:54" x14ac:dyDescent="0.3">
      <c r="C87" s="60" t="s">
        <v>187</v>
      </c>
      <c r="D87" s="55"/>
      <c r="E87" s="5"/>
      <c r="F87" s="20"/>
      <c r="G87" s="26">
        <v>527815.9</v>
      </c>
      <c r="H87" s="26">
        <v>100</v>
      </c>
      <c r="I87" s="32"/>
      <c r="J87" s="32"/>
      <c r="K87" s="36"/>
    </row>
    <row r="90" spans="1:54" x14ac:dyDescent="0.3">
      <c r="C90" s="1" t="s">
        <v>188</v>
      </c>
    </row>
    <row r="91" spans="1:54" x14ac:dyDescent="0.3">
      <c r="C91" s="37" t="s">
        <v>189</v>
      </c>
      <c r="D91" s="37"/>
      <c r="E91" s="37"/>
      <c r="F91" s="37"/>
      <c r="G91" s="37"/>
      <c r="H91" s="37"/>
      <c r="I91" s="37"/>
      <c r="J91" s="37"/>
      <c r="K91" s="37"/>
    </row>
    <row r="92" spans="1:54" x14ac:dyDescent="0.3">
      <c r="C92" s="2" t="s">
        <v>190</v>
      </c>
    </row>
    <row r="93" spans="1:54" x14ac:dyDescent="0.3">
      <c r="C93" s="2" t="s">
        <v>191</v>
      </c>
    </row>
    <row r="94" spans="1:54" ht="30" customHeight="1" x14ac:dyDescent="0.3">
      <c r="C94" s="92" t="s">
        <v>192</v>
      </c>
      <c r="D94" s="93"/>
      <c r="E94" s="93"/>
      <c r="F94" s="93"/>
      <c r="G94" s="93"/>
      <c r="H94" s="93"/>
      <c r="I94" s="93"/>
      <c r="J94" s="93"/>
      <c r="K94" s="93"/>
    </row>
    <row r="95" spans="1:54" x14ac:dyDescent="0.3">
      <c r="C95" s="2" t="s">
        <v>193</v>
      </c>
    </row>
    <row r="97" spans="3:5" x14ac:dyDescent="0.3">
      <c r="C97" s="1" t="s">
        <v>5367</v>
      </c>
      <c r="E97" s="88" t="s">
        <v>5368</v>
      </c>
    </row>
    <row r="98" spans="3:5" x14ac:dyDescent="0.3">
      <c r="E98" s="2" t="s">
        <v>5398</v>
      </c>
    </row>
  </sheetData>
  <mergeCells count="1">
    <mergeCell ref="C94:K94"/>
  </mergeCells>
  <hyperlinks>
    <hyperlink ref="J2" location="'Index'!A1" display="'Index'!A1" xr:uid="{4031FCD7-5E51-4A6A-8799-CCE1C461C652}"/>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8B7A6-AFBF-4D70-BB9D-A29FB40DC727}">
  <sheetPr codeName="Sheet143"/>
  <dimension ref="A1:IV73"/>
  <sheetViews>
    <sheetView showGridLines="0" zoomScale="90" zoomScaleNormal="90" workbookViewId="0">
      <pane ySplit="6" topLeftCell="A5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2872</v>
      </c>
      <c r="J2" s="38" t="s">
        <v>4951</v>
      </c>
    </row>
    <row r="3" spans="1:54" ht="16.2" x14ac:dyDescent="0.35">
      <c r="C3" s="1" t="s">
        <v>28</v>
      </c>
      <c r="D3" s="21" t="s">
        <v>2873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2306</v>
      </c>
      <c r="C42" s="57" t="s">
        <v>2307</v>
      </c>
      <c r="D42" s="54" t="s">
        <v>2308</v>
      </c>
      <c r="E42" s="6" t="s">
        <v>5251</v>
      </c>
      <c r="F42" s="19">
        <v>560811834</v>
      </c>
      <c r="G42" s="24">
        <v>475007.62</v>
      </c>
      <c r="H42" s="24">
        <v>100.22</v>
      </c>
      <c r="I42" s="31"/>
      <c r="J42" s="31"/>
      <c r="K42" s="35"/>
    </row>
    <row r="43" spans="1:11" x14ac:dyDescent="0.3">
      <c r="C43" s="58" t="s">
        <v>172</v>
      </c>
      <c r="D43" s="54"/>
      <c r="E43" s="6"/>
      <c r="F43" s="19"/>
      <c r="G43" s="25">
        <v>475007.62</v>
      </c>
      <c r="H43" s="25">
        <v>100.22</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184</v>
      </c>
      <c r="C54" s="57" t="s">
        <v>185</v>
      </c>
      <c r="D54" s="54"/>
      <c r="E54" s="6"/>
      <c r="F54" s="19"/>
      <c r="G54" s="24">
        <v>1413.94</v>
      </c>
      <c r="H54" s="24">
        <v>0.3</v>
      </c>
      <c r="I54" s="31"/>
      <c r="J54" s="31"/>
      <c r="K54" s="35"/>
    </row>
    <row r="55" spans="1:54" x14ac:dyDescent="0.3">
      <c r="C55" s="58" t="s">
        <v>172</v>
      </c>
      <c r="D55" s="54"/>
      <c r="E55" s="6"/>
      <c r="F55" s="19"/>
      <c r="G55" s="25">
        <v>1413.94</v>
      </c>
      <c r="H55" s="25">
        <v>0.3</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5242</v>
      </c>
      <c r="D58" s="54"/>
      <c r="E58" s="6"/>
      <c r="F58" s="19"/>
      <c r="G58" s="24" t="s">
        <v>2</v>
      </c>
      <c r="H58" s="24" t="s">
        <v>2</v>
      </c>
      <c r="I58" s="31"/>
      <c r="J58" s="31"/>
      <c r="K58" s="35"/>
      <c r="L58" s="3"/>
      <c r="AI58" s="3"/>
      <c r="AV58" s="3"/>
      <c r="AX58" s="3"/>
      <c r="BB58" s="3"/>
    </row>
    <row r="59" spans="1:54" x14ac:dyDescent="0.3">
      <c r="B59" s="8"/>
      <c r="C59" s="57" t="s">
        <v>186</v>
      </c>
      <c r="D59" s="54"/>
      <c r="E59" s="6"/>
      <c r="F59" s="19"/>
      <c r="G59" s="24">
        <v>-2452.5700000000002</v>
      </c>
      <c r="H59" s="24">
        <v>-0.52</v>
      </c>
      <c r="I59" s="31"/>
      <c r="J59" s="31"/>
      <c r="K59" s="35"/>
    </row>
    <row r="60" spans="1:54" x14ac:dyDescent="0.3">
      <c r="C60" s="58" t="s">
        <v>172</v>
      </c>
      <c r="D60" s="54"/>
      <c r="E60" s="6"/>
      <c r="F60" s="19"/>
      <c r="G60" s="25">
        <v>-2452.5700000000002</v>
      </c>
      <c r="H60" s="25">
        <v>-0.52</v>
      </c>
      <c r="I60" s="31"/>
      <c r="J60" s="31"/>
      <c r="K60" s="35"/>
    </row>
    <row r="61" spans="1:54" x14ac:dyDescent="0.3">
      <c r="C61" s="57"/>
      <c r="D61" s="54"/>
      <c r="E61" s="6"/>
      <c r="F61" s="19"/>
      <c r="G61" s="24"/>
      <c r="H61" s="24"/>
      <c r="I61" s="31"/>
      <c r="J61" s="31"/>
      <c r="K61" s="35"/>
    </row>
    <row r="62" spans="1:54" x14ac:dyDescent="0.3">
      <c r="C62" s="60" t="s">
        <v>187</v>
      </c>
      <c r="D62" s="55"/>
      <c r="E62" s="5"/>
      <c r="F62" s="20"/>
      <c r="G62" s="26">
        <v>473968.99</v>
      </c>
      <c r="H62" s="26">
        <v>100</v>
      </c>
      <c r="I62" s="32"/>
      <c r="J62" s="32"/>
      <c r="K62" s="36"/>
    </row>
    <row r="65" spans="3:11" x14ac:dyDescent="0.3">
      <c r="C65" s="1" t="s">
        <v>188</v>
      </c>
    </row>
    <row r="66" spans="3:11" x14ac:dyDescent="0.3">
      <c r="C66" s="37" t="s">
        <v>189</v>
      </c>
      <c r="D66" s="37"/>
      <c r="E66" s="37"/>
      <c r="F66" s="37"/>
      <c r="G66" s="37"/>
      <c r="H66" s="37"/>
      <c r="I66" s="37"/>
      <c r="J66" s="37"/>
      <c r="K66" s="37"/>
    </row>
    <row r="67" spans="3:11" x14ac:dyDescent="0.3">
      <c r="C67" s="2" t="s">
        <v>190</v>
      </c>
    </row>
    <row r="68" spans="3:11" x14ac:dyDescent="0.3">
      <c r="C68" s="2" t="s">
        <v>191</v>
      </c>
    </row>
    <row r="69" spans="3:11" ht="30" customHeight="1" x14ac:dyDescent="0.3">
      <c r="C69" s="92" t="s">
        <v>192</v>
      </c>
      <c r="D69" s="93"/>
      <c r="E69" s="93"/>
      <c r="F69" s="93"/>
      <c r="G69" s="93"/>
      <c r="H69" s="93"/>
      <c r="I69" s="93"/>
      <c r="J69" s="93"/>
      <c r="K69" s="93"/>
    </row>
    <row r="70" spans="3:11" x14ac:dyDescent="0.3">
      <c r="C70" s="2" t="s">
        <v>193</v>
      </c>
    </row>
    <row r="72" spans="3:11" x14ac:dyDescent="0.3">
      <c r="C72" s="1" t="s">
        <v>5367</v>
      </c>
      <c r="E72" s="88" t="s">
        <v>5368</v>
      </c>
    </row>
    <row r="73" spans="3:11" x14ac:dyDescent="0.3">
      <c r="E73" s="2" t="s">
        <v>5397</v>
      </c>
    </row>
  </sheetData>
  <mergeCells count="1">
    <mergeCell ref="C69:K69"/>
  </mergeCells>
  <hyperlinks>
    <hyperlink ref="J2" location="'Index'!A1" display="'Index'!A1" xr:uid="{918AE7A6-01C7-4B74-AF6C-8D197987C124}"/>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8A564-9637-437B-9B35-41FE0038A604}">
  <sheetPr codeName="Sheet144"/>
  <dimension ref="A1:IV101"/>
  <sheetViews>
    <sheetView showGridLines="0" zoomScale="90" zoomScaleNormal="90" workbookViewId="0">
      <pane ySplit="6" topLeftCell="A8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2874</v>
      </c>
      <c r="J2" s="38" t="s">
        <v>4951</v>
      </c>
    </row>
    <row r="3" spans="1:54" ht="16.2" x14ac:dyDescent="0.35">
      <c r="C3" s="1" t="s">
        <v>28</v>
      </c>
      <c r="D3" s="21" t="s">
        <v>2875</v>
      </c>
      <c r="F3" s="76" t="s">
        <v>5296</v>
      </c>
      <c r="G3" s="13" t="s">
        <v>4861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92938039</v>
      </c>
      <c r="G10" s="24">
        <v>1876140.19</v>
      </c>
      <c r="H10" s="24">
        <v>16</v>
      </c>
      <c r="I10" s="31"/>
      <c r="J10" s="31"/>
      <c r="K10" s="35"/>
    </row>
    <row r="11" spans="1:54" x14ac:dyDescent="0.3">
      <c r="B11" s="8" t="s">
        <v>44</v>
      </c>
      <c r="C11" s="57" t="s">
        <v>45</v>
      </c>
      <c r="D11" s="54" t="s">
        <v>46</v>
      </c>
      <c r="E11" s="6" t="s">
        <v>43</v>
      </c>
      <c r="F11" s="19">
        <v>87417424</v>
      </c>
      <c r="G11" s="24">
        <v>1295176.55</v>
      </c>
      <c r="H11" s="24">
        <v>11.05</v>
      </c>
      <c r="I11" s="31"/>
      <c r="J11" s="31"/>
      <c r="K11" s="35"/>
    </row>
    <row r="12" spans="1:54" x14ac:dyDescent="0.3">
      <c r="B12" s="8" t="s">
        <v>69</v>
      </c>
      <c r="C12" s="57" t="s">
        <v>70</v>
      </c>
      <c r="D12" s="54" t="s">
        <v>71</v>
      </c>
      <c r="E12" s="6" t="s">
        <v>72</v>
      </c>
      <c r="F12" s="19">
        <v>82944324</v>
      </c>
      <c r="G12" s="24">
        <v>1153174.94</v>
      </c>
      <c r="H12" s="24">
        <v>9.83</v>
      </c>
      <c r="I12" s="31"/>
      <c r="J12" s="31"/>
      <c r="K12" s="35"/>
    </row>
    <row r="13" spans="1:54" x14ac:dyDescent="0.3">
      <c r="B13" s="8" t="s">
        <v>47</v>
      </c>
      <c r="C13" s="57" t="s">
        <v>48</v>
      </c>
      <c r="D13" s="54" t="s">
        <v>49</v>
      </c>
      <c r="E13" s="6" t="s">
        <v>50</v>
      </c>
      <c r="F13" s="19">
        <v>43791849</v>
      </c>
      <c r="G13" s="24">
        <v>660643.82999999996</v>
      </c>
      <c r="H13" s="24">
        <v>5.63</v>
      </c>
      <c r="I13" s="31"/>
      <c r="J13" s="31"/>
      <c r="K13" s="35"/>
    </row>
    <row r="14" spans="1:54" x14ac:dyDescent="0.3">
      <c r="B14" s="8" t="s">
        <v>383</v>
      </c>
      <c r="C14" s="57" t="s">
        <v>384</v>
      </c>
      <c r="D14" s="54" t="s">
        <v>385</v>
      </c>
      <c r="E14" s="6" t="s">
        <v>257</v>
      </c>
      <c r="F14" s="19">
        <v>32153895</v>
      </c>
      <c r="G14" s="24">
        <v>615168.31999999995</v>
      </c>
      <c r="H14" s="24">
        <v>5.25</v>
      </c>
      <c r="I14" s="31"/>
      <c r="J14" s="31"/>
      <c r="K14" s="35"/>
    </row>
    <row r="15" spans="1:54" x14ac:dyDescent="0.3">
      <c r="B15" s="8" t="s">
        <v>51</v>
      </c>
      <c r="C15" s="57" t="s">
        <v>52</v>
      </c>
      <c r="D15" s="54" t="s">
        <v>53</v>
      </c>
      <c r="E15" s="6" t="s">
        <v>54</v>
      </c>
      <c r="F15" s="19">
        <v>14330138</v>
      </c>
      <c r="G15" s="24">
        <v>520993.66</v>
      </c>
      <c r="H15" s="24">
        <v>4.4400000000000004</v>
      </c>
      <c r="I15" s="31"/>
      <c r="J15" s="31"/>
      <c r="K15" s="35"/>
    </row>
    <row r="16" spans="1:54" x14ac:dyDescent="0.3">
      <c r="B16" s="8" t="s">
        <v>377</v>
      </c>
      <c r="C16" s="57" t="s">
        <v>378</v>
      </c>
      <c r="D16" s="54" t="s">
        <v>379</v>
      </c>
      <c r="E16" s="6" t="s">
        <v>97</v>
      </c>
      <c r="F16" s="19">
        <v>113519838</v>
      </c>
      <c r="G16" s="24">
        <v>467474.69</v>
      </c>
      <c r="H16" s="24">
        <v>3.99</v>
      </c>
      <c r="I16" s="31"/>
      <c r="J16" s="31"/>
      <c r="K16" s="35"/>
    </row>
    <row r="17" spans="2:11" x14ac:dyDescent="0.3">
      <c r="B17" s="8" t="s">
        <v>76</v>
      </c>
      <c r="C17" s="57" t="s">
        <v>77</v>
      </c>
      <c r="D17" s="54" t="s">
        <v>78</v>
      </c>
      <c r="E17" s="6" t="s">
        <v>50</v>
      </c>
      <c r="F17" s="19">
        <v>12418713</v>
      </c>
      <c r="G17" s="24">
        <v>377199.78</v>
      </c>
      <c r="H17" s="24">
        <v>3.22</v>
      </c>
      <c r="I17" s="31"/>
      <c r="J17" s="31"/>
      <c r="K17" s="35"/>
    </row>
    <row r="18" spans="2:11" x14ac:dyDescent="0.3">
      <c r="B18" s="8" t="s">
        <v>73</v>
      </c>
      <c r="C18" s="57" t="s">
        <v>74</v>
      </c>
      <c r="D18" s="54" t="s">
        <v>75</v>
      </c>
      <c r="E18" s="6" t="s">
        <v>43</v>
      </c>
      <c r="F18" s="19">
        <v>47043276</v>
      </c>
      <c r="G18" s="24">
        <v>374676.17</v>
      </c>
      <c r="H18" s="24">
        <v>3.2</v>
      </c>
      <c r="I18" s="31"/>
      <c r="J18" s="31"/>
      <c r="K18" s="35"/>
    </row>
    <row r="19" spans="2:11" x14ac:dyDescent="0.3">
      <c r="B19" s="8" t="s">
        <v>55</v>
      </c>
      <c r="C19" s="57" t="s">
        <v>56</v>
      </c>
      <c r="D19" s="54" t="s">
        <v>57</v>
      </c>
      <c r="E19" s="6" t="s">
        <v>43</v>
      </c>
      <c r="F19" s="19">
        <v>34959682</v>
      </c>
      <c r="G19" s="24">
        <v>373474.28</v>
      </c>
      <c r="H19" s="24">
        <v>3.19</v>
      </c>
      <c r="I19" s="31"/>
      <c r="J19" s="31"/>
      <c r="K19" s="35"/>
    </row>
    <row r="20" spans="2:11" x14ac:dyDescent="0.3">
      <c r="B20" s="8" t="s">
        <v>66</v>
      </c>
      <c r="C20" s="57" t="s">
        <v>67</v>
      </c>
      <c r="D20" s="54" t="s">
        <v>68</v>
      </c>
      <c r="E20" s="6" t="s">
        <v>43</v>
      </c>
      <c r="F20" s="19">
        <v>18036293</v>
      </c>
      <c r="G20" s="24">
        <v>356866.09</v>
      </c>
      <c r="H20" s="24">
        <v>3.04</v>
      </c>
      <c r="I20" s="31"/>
      <c r="J20" s="31"/>
      <c r="K20" s="35"/>
    </row>
    <row r="21" spans="2:11" x14ac:dyDescent="0.3">
      <c r="B21" s="8" t="s">
        <v>380</v>
      </c>
      <c r="C21" s="57" t="s">
        <v>381</v>
      </c>
      <c r="D21" s="54" t="s">
        <v>382</v>
      </c>
      <c r="E21" s="6" t="s">
        <v>65</v>
      </c>
      <c r="F21" s="19">
        <v>10823130</v>
      </c>
      <c r="G21" s="24">
        <v>346724.38</v>
      </c>
      <c r="H21" s="24">
        <v>2.96</v>
      </c>
      <c r="I21" s="31"/>
      <c r="J21" s="31"/>
      <c r="K21" s="35"/>
    </row>
    <row r="22" spans="2:11" x14ac:dyDescent="0.3">
      <c r="B22" s="8" t="s">
        <v>546</v>
      </c>
      <c r="C22" s="57" t="s">
        <v>547</v>
      </c>
      <c r="D22" s="54" t="s">
        <v>548</v>
      </c>
      <c r="E22" s="6" t="s">
        <v>90</v>
      </c>
      <c r="F22" s="19">
        <v>31994918</v>
      </c>
      <c r="G22" s="24">
        <v>281795.24</v>
      </c>
      <c r="H22" s="24">
        <v>2.4</v>
      </c>
      <c r="I22" s="31"/>
      <c r="J22" s="31"/>
      <c r="K22" s="35"/>
    </row>
    <row r="23" spans="2:11" x14ac:dyDescent="0.3">
      <c r="B23" s="8" t="s">
        <v>94</v>
      </c>
      <c r="C23" s="57" t="s">
        <v>95</v>
      </c>
      <c r="D23" s="54" t="s">
        <v>96</v>
      </c>
      <c r="E23" s="6" t="s">
        <v>97</v>
      </c>
      <c r="F23" s="19">
        <v>10945059</v>
      </c>
      <c r="G23" s="24">
        <v>276017.96999999997</v>
      </c>
      <c r="H23" s="24">
        <v>2.35</v>
      </c>
      <c r="I23" s="31"/>
      <c r="J23" s="31"/>
      <c r="K23" s="35"/>
    </row>
    <row r="24" spans="2:11" x14ac:dyDescent="0.3">
      <c r="B24" s="8" t="s">
        <v>577</v>
      </c>
      <c r="C24" s="57" t="s">
        <v>578</v>
      </c>
      <c r="D24" s="54" t="s">
        <v>579</v>
      </c>
      <c r="E24" s="6" t="s">
        <v>157</v>
      </c>
      <c r="F24" s="19">
        <v>85175616</v>
      </c>
      <c r="G24" s="24">
        <v>262213.13</v>
      </c>
      <c r="H24" s="24">
        <v>2.2400000000000002</v>
      </c>
      <c r="I24" s="31"/>
      <c r="J24" s="31"/>
      <c r="K24" s="35"/>
    </row>
    <row r="25" spans="2:11" x14ac:dyDescent="0.3">
      <c r="B25" s="8" t="s">
        <v>458</v>
      </c>
      <c r="C25" s="57" t="s">
        <v>459</v>
      </c>
      <c r="D25" s="54" t="s">
        <v>460</v>
      </c>
      <c r="E25" s="6" t="s">
        <v>86</v>
      </c>
      <c r="F25" s="19">
        <v>12941189</v>
      </c>
      <c r="G25" s="24">
        <v>220718.45</v>
      </c>
      <c r="H25" s="24">
        <v>1.88</v>
      </c>
      <c r="I25" s="31"/>
      <c r="J25" s="31"/>
      <c r="K25" s="35"/>
    </row>
    <row r="26" spans="2:11" x14ac:dyDescent="0.3">
      <c r="B26" s="8" t="s">
        <v>62</v>
      </c>
      <c r="C26" s="57" t="s">
        <v>63</v>
      </c>
      <c r="D26" s="54" t="s">
        <v>64</v>
      </c>
      <c r="E26" s="6" t="s">
        <v>65</v>
      </c>
      <c r="F26" s="19">
        <v>1618740</v>
      </c>
      <c r="G26" s="24">
        <v>204518.9</v>
      </c>
      <c r="H26" s="24">
        <v>1.74</v>
      </c>
      <c r="I26" s="31"/>
      <c r="J26" s="31"/>
      <c r="K26" s="35"/>
    </row>
    <row r="27" spans="2:11" x14ac:dyDescent="0.3">
      <c r="B27" s="8" t="s">
        <v>568</v>
      </c>
      <c r="C27" s="57" t="s">
        <v>569</v>
      </c>
      <c r="D27" s="54" t="s">
        <v>570</v>
      </c>
      <c r="E27" s="6" t="s">
        <v>126</v>
      </c>
      <c r="F27" s="19">
        <v>58244848</v>
      </c>
      <c r="G27" s="24">
        <v>194683.4</v>
      </c>
      <c r="H27" s="24">
        <v>1.66</v>
      </c>
      <c r="I27" s="31"/>
      <c r="J27" s="31"/>
      <c r="K27" s="35"/>
    </row>
    <row r="28" spans="2:11" x14ac:dyDescent="0.3">
      <c r="B28" s="8" t="s">
        <v>867</v>
      </c>
      <c r="C28" s="57" t="s">
        <v>868</v>
      </c>
      <c r="D28" s="54" t="s">
        <v>869</v>
      </c>
      <c r="E28" s="6" t="s">
        <v>50</v>
      </c>
      <c r="F28" s="19">
        <v>12973637</v>
      </c>
      <c r="G28" s="24">
        <v>190368.66</v>
      </c>
      <c r="H28" s="24">
        <v>1.62</v>
      </c>
      <c r="I28" s="31"/>
      <c r="J28" s="31"/>
      <c r="K28" s="35"/>
    </row>
    <row r="29" spans="2:11" x14ac:dyDescent="0.3">
      <c r="B29" s="8" t="s">
        <v>58</v>
      </c>
      <c r="C29" s="57" t="s">
        <v>59</v>
      </c>
      <c r="D29" s="54" t="s">
        <v>60</v>
      </c>
      <c r="E29" s="6" t="s">
        <v>61</v>
      </c>
      <c r="F29" s="19">
        <v>1444876</v>
      </c>
      <c r="G29" s="24">
        <v>176823.92</v>
      </c>
      <c r="H29" s="24">
        <v>1.51</v>
      </c>
      <c r="I29" s="31"/>
      <c r="J29" s="31"/>
      <c r="K29" s="35"/>
    </row>
    <row r="30" spans="2:11" x14ac:dyDescent="0.3">
      <c r="B30" s="8" t="s">
        <v>392</v>
      </c>
      <c r="C30" s="57" t="s">
        <v>393</v>
      </c>
      <c r="D30" s="54" t="s">
        <v>394</v>
      </c>
      <c r="E30" s="6" t="s">
        <v>65</v>
      </c>
      <c r="F30" s="19">
        <v>25723021</v>
      </c>
      <c r="G30" s="24">
        <v>171328.18</v>
      </c>
      <c r="H30" s="24">
        <v>1.46</v>
      </c>
      <c r="I30" s="31"/>
      <c r="J30" s="31"/>
      <c r="K30" s="35"/>
    </row>
    <row r="31" spans="2:11" x14ac:dyDescent="0.3">
      <c r="B31" s="8" t="s">
        <v>1028</v>
      </c>
      <c r="C31" s="57" t="s">
        <v>1029</v>
      </c>
      <c r="D31" s="54" t="s">
        <v>1030</v>
      </c>
      <c r="E31" s="6" t="s">
        <v>1031</v>
      </c>
      <c r="F31" s="19">
        <v>43907689</v>
      </c>
      <c r="G31" s="24">
        <v>168166.45</v>
      </c>
      <c r="H31" s="24">
        <v>1.43</v>
      </c>
      <c r="I31" s="31"/>
      <c r="J31" s="31"/>
      <c r="K31" s="35"/>
    </row>
    <row r="32" spans="2:11" x14ac:dyDescent="0.3">
      <c r="B32" s="8" t="s">
        <v>596</v>
      </c>
      <c r="C32" s="57" t="s">
        <v>597</v>
      </c>
      <c r="D32" s="54" t="s">
        <v>598</v>
      </c>
      <c r="E32" s="6" t="s">
        <v>134</v>
      </c>
      <c r="F32" s="19">
        <v>5006122</v>
      </c>
      <c r="G32" s="24">
        <v>167517.35999999999</v>
      </c>
      <c r="H32" s="24">
        <v>1.43</v>
      </c>
      <c r="I32" s="31"/>
      <c r="J32" s="31"/>
      <c r="K32" s="35"/>
    </row>
    <row r="33" spans="2:11" x14ac:dyDescent="0.3">
      <c r="B33" s="8" t="s">
        <v>123</v>
      </c>
      <c r="C33" s="57" t="s">
        <v>124</v>
      </c>
      <c r="D33" s="54" t="s">
        <v>125</v>
      </c>
      <c r="E33" s="6" t="s">
        <v>126</v>
      </c>
      <c r="F33" s="19">
        <v>55865875</v>
      </c>
      <c r="G33" s="24">
        <v>162541.76000000001</v>
      </c>
      <c r="H33" s="24">
        <v>1.39</v>
      </c>
      <c r="I33" s="31"/>
      <c r="J33" s="31"/>
      <c r="K33" s="35"/>
    </row>
    <row r="34" spans="2:11" x14ac:dyDescent="0.3">
      <c r="B34" s="8" t="s">
        <v>315</v>
      </c>
      <c r="C34" s="57" t="s">
        <v>316</v>
      </c>
      <c r="D34" s="54" t="s">
        <v>317</v>
      </c>
      <c r="E34" s="6" t="s">
        <v>194</v>
      </c>
      <c r="F34" s="19">
        <v>100999100</v>
      </c>
      <c r="G34" s="24">
        <v>159376.57999999999</v>
      </c>
      <c r="H34" s="24">
        <v>1.36</v>
      </c>
      <c r="I34" s="31"/>
      <c r="J34" s="31"/>
      <c r="K34" s="35"/>
    </row>
    <row r="35" spans="2:11" x14ac:dyDescent="0.3">
      <c r="B35" s="8" t="s">
        <v>808</v>
      </c>
      <c r="C35" s="57" t="s">
        <v>809</v>
      </c>
      <c r="D35" s="54" t="s">
        <v>810</v>
      </c>
      <c r="E35" s="6" t="s">
        <v>157</v>
      </c>
      <c r="F35" s="19">
        <v>2701772</v>
      </c>
      <c r="G35" s="24">
        <v>135614.09</v>
      </c>
      <c r="H35" s="24">
        <v>1.1599999999999999</v>
      </c>
      <c r="I35" s="31"/>
      <c r="J35" s="31"/>
      <c r="K35" s="35"/>
    </row>
    <row r="36" spans="2:11" x14ac:dyDescent="0.3">
      <c r="B36" s="8" t="s">
        <v>207</v>
      </c>
      <c r="C36" s="57" t="s">
        <v>208</v>
      </c>
      <c r="D36" s="54" t="s">
        <v>209</v>
      </c>
      <c r="E36" s="6" t="s">
        <v>134</v>
      </c>
      <c r="F36" s="19">
        <v>5526451</v>
      </c>
      <c r="G36" s="24">
        <v>132413.76999999999</v>
      </c>
      <c r="H36" s="24">
        <v>1.1299999999999999</v>
      </c>
      <c r="I36" s="31"/>
      <c r="J36" s="31"/>
      <c r="K36" s="35"/>
    </row>
    <row r="37" spans="2:11" x14ac:dyDescent="0.3">
      <c r="B37" s="8" t="s">
        <v>580</v>
      </c>
      <c r="C37" s="57" t="s">
        <v>581</v>
      </c>
      <c r="D37" s="54" t="s">
        <v>582</v>
      </c>
      <c r="E37" s="6" t="s">
        <v>90</v>
      </c>
      <c r="F37" s="19">
        <v>6659483</v>
      </c>
      <c r="G37" s="24">
        <v>129740.05</v>
      </c>
      <c r="H37" s="24">
        <v>1.1100000000000001</v>
      </c>
      <c r="I37" s="31"/>
      <c r="J37" s="31"/>
      <c r="K37" s="35"/>
    </row>
    <row r="38" spans="2:11" x14ac:dyDescent="0.3">
      <c r="B38" s="8" t="s">
        <v>555</v>
      </c>
      <c r="C38" s="57" t="s">
        <v>556</v>
      </c>
      <c r="D38" s="54" t="s">
        <v>557</v>
      </c>
      <c r="E38" s="6" t="s">
        <v>558</v>
      </c>
      <c r="F38" s="19">
        <v>9003331</v>
      </c>
      <c r="G38" s="24">
        <v>123633.74</v>
      </c>
      <c r="H38" s="24">
        <v>1.05</v>
      </c>
      <c r="I38" s="31"/>
      <c r="J38" s="31"/>
      <c r="K38" s="35"/>
    </row>
    <row r="39" spans="2:11" x14ac:dyDescent="0.3">
      <c r="B39" s="8" t="s">
        <v>386</v>
      </c>
      <c r="C39" s="57" t="s">
        <v>387</v>
      </c>
      <c r="D39" s="54" t="s">
        <v>388</v>
      </c>
      <c r="E39" s="6" t="s">
        <v>50</v>
      </c>
      <c r="F39" s="19">
        <v>7801317</v>
      </c>
      <c r="G39" s="24">
        <v>114215.18</v>
      </c>
      <c r="H39" s="24">
        <v>0.97</v>
      </c>
      <c r="I39" s="31"/>
      <c r="J39" s="31"/>
      <c r="K39" s="35"/>
    </row>
    <row r="40" spans="2:11" x14ac:dyDescent="0.3">
      <c r="C40" s="58" t="s">
        <v>172</v>
      </c>
      <c r="D40" s="54"/>
      <c r="E40" s="6"/>
      <c r="F40" s="19"/>
      <c r="G40" s="25">
        <v>11689399.710000001</v>
      </c>
      <c r="H40" s="25">
        <v>99.69</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184</v>
      </c>
      <c r="C82" s="57" t="s">
        <v>185</v>
      </c>
      <c r="D82" s="54"/>
      <c r="E82" s="6"/>
      <c r="F82" s="19"/>
      <c r="G82" s="24">
        <v>7543.34</v>
      </c>
      <c r="H82" s="24">
        <v>0.06</v>
      </c>
      <c r="I82" s="31"/>
      <c r="J82" s="31"/>
      <c r="K82" s="35"/>
    </row>
    <row r="83" spans="1:54" x14ac:dyDescent="0.3">
      <c r="C83" s="58" t="s">
        <v>172</v>
      </c>
      <c r="D83" s="54"/>
      <c r="E83" s="6"/>
      <c r="F83" s="19"/>
      <c r="G83" s="25">
        <v>7543.34</v>
      </c>
      <c r="H83" s="25">
        <v>0.06</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5242</v>
      </c>
      <c r="D86" s="54"/>
      <c r="E86" s="6"/>
      <c r="F86" s="19"/>
      <c r="G86" s="24" t="s">
        <v>2</v>
      </c>
      <c r="H86" s="24" t="s">
        <v>2</v>
      </c>
      <c r="I86" s="31"/>
      <c r="J86" s="31"/>
      <c r="K86" s="35"/>
      <c r="L86" s="3"/>
      <c r="AI86" s="3"/>
      <c r="AV86" s="3"/>
      <c r="AX86" s="3"/>
      <c r="BB86" s="3"/>
    </row>
    <row r="87" spans="1:54" x14ac:dyDescent="0.3">
      <c r="B87" s="8"/>
      <c r="C87" s="57" t="s">
        <v>186</v>
      </c>
      <c r="D87" s="54"/>
      <c r="E87" s="6"/>
      <c r="F87" s="19"/>
      <c r="G87" s="24">
        <v>28411.360000000001</v>
      </c>
      <c r="H87" s="24">
        <v>0.25</v>
      </c>
      <c r="I87" s="31"/>
      <c r="J87" s="31"/>
      <c r="K87" s="35"/>
    </row>
    <row r="88" spans="1:54" x14ac:dyDescent="0.3">
      <c r="C88" s="58" t="s">
        <v>172</v>
      </c>
      <c r="D88" s="54"/>
      <c r="E88" s="6"/>
      <c r="F88" s="19"/>
      <c r="G88" s="25">
        <v>28411.360000000001</v>
      </c>
      <c r="H88" s="25">
        <v>0.25</v>
      </c>
      <c r="I88" s="31"/>
      <c r="J88" s="31"/>
      <c r="K88" s="35"/>
    </row>
    <row r="89" spans="1:54" x14ac:dyDescent="0.3">
      <c r="C89" s="57"/>
      <c r="D89" s="54"/>
      <c r="E89" s="6"/>
      <c r="F89" s="19"/>
      <c r="G89" s="24"/>
      <c r="H89" s="24"/>
      <c r="I89" s="31"/>
      <c r="J89" s="31"/>
      <c r="K89" s="35"/>
    </row>
    <row r="90" spans="1:54" x14ac:dyDescent="0.3">
      <c r="C90" s="60" t="s">
        <v>187</v>
      </c>
      <c r="D90" s="55"/>
      <c r="E90" s="5"/>
      <c r="F90" s="20"/>
      <c r="G90" s="26">
        <v>11725354.41</v>
      </c>
      <c r="H90" s="26">
        <v>100</v>
      </c>
      <c r="I90" s="32"/>
      <c r="J90" s="32"/>
      <c r="K90" s="36"/>
    </row>
    <row r="93" spans="1:54" x14ac:dyDescent="0.3">
      <c r="C93" s="1" t="s">
        <v>188</v>
      </c>
    </row>
    <row r="94" spans="1:54" x14ac:dyDescent="0.3">
      <c r="C94" s="37" t="s">
        <v>189</v>
      </c>
      <c r="D94" s="37"/>
      <c r="E94" s="37"/>
      <c r="F94" s="37"/>
      <c r="G94" s="37"/>
      <c r="H94" s="37"/>
      <c r="I94" s="37"/>
      <c r="J94" s="37"/>
      <c r="K94" s="37"/>
    </row>
    <row r="95" spans="1:54" x14ac:dyDescent="0.3">
      <c r="C95" s="2" t="s">
        <v>190</v>
      </c>
    </row>
    <row r="96" spans="1:54" x14ac:dyDescent="0.3">
      <c r="C96" s="2" t="s">
        <v>191</v>
      </c>
    </row>
    <row r="97" spans="3:11" ht="30" customHeight="1" x14ac:dyDescent="0.3">
      <c r="C97" s="92" t="s">
        <v>192</v>
      </c>
      <c r="D97" s="93"/>
      <c r="E97" s="93"/>
      <c r="F97" s="93"/>
      <c r="G97" s="93"/>
      <c r="H97" s="93"/>
      <c r="I97" s="93"/>
      <c r="J97" s="93"/>
      <c r="K97" s="93"/>
    </row>
    <row r="98" spans="3:11" x14ac:dyDescent="0.3">
      <c r="C98" s="2" t="s">
        <v>193</v>
      </c>
    </row>
    <row r="100" spans="3:11" x14ac:dyDescent="0.3">
      <c r="C100" s="1" t="s">
        <v>5367</v>
      </c>
      <c r="E100" s="88" t="s">
        <v>5368</v>
      </c>
    </row>
    <row r="101" spans="3:11" x14ac:dyDescent="0.3">
      <c r="E101" s="2" t="s">
        <v>5399</v>
      </c>
    </row>
  </sheetData>
  <mergeCells count="1">
    <mergeCell ref="C97:K97"/>
  </mergeCells>
  <hyperlinks>
    <hyperlink ref="J2" location="'Index'!A1" display="'Index'!A1" xr:uid="{39B32A74-D41A-4934-AF6F-99C6FCDA2314}"/>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B46E-F048-42DB-9DF3-6CF0C33AEB32}">
  <sheetPr codeName="Sheet145"/>
  <dimension ref="A1:IV142"/>
  <sheetViews>
    <sheetView showGridLines="0" zoomScale="90" zoomScaleNormal="90" workbookViewId="0">
      <pane ySplit="6" topLeftCell="A12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2876</v>
      </c>
      <c r="J2" s="38" t="s">
        <v>4951</v>
      </c>
    </row>
    <row r="3" spans="1:54" ht="16.2" x14ac:dyDescent="0.35">
      <c r="C3" s="1" t="s">
        <v>28</v>
      </c>
      <c r="D3" s="21" t="s">
        <v>2877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998</v>
      </c>
      <c r="C10" s="57" t="s">
        <v>999</v>
      </c>
      <c r="D10" s="54" t="s">
        <v>1000</v>
      </c>
      <c r="E10" s="6" t="s">
        <v>325</v>
      </c>
      <c r="F10" s="19">
        <v>9324049</v>
      </c>
      <c r="G10" s="24">
        <v>115012.14</v>
      </c>
      <c r="H10" s="24">
        <v>3.23</v>
      </c>
      <c r="I10" s="31"/>
      <c r="J10" s="31"/>
      <c r="K10" s="35"/>
    </row>
    <row r="11" spans="1:54" x14ac:dyDescent="0.3">
      <c r="B11" s="8" t="s">
        <v>2878</v>
      </c>
      <c r="C11" s="57" t="s">
        <v>2879</v>
      </c>
      <c r="D11" s="54" t="s">
        <v>2880</v>
      </c>
      <c r="E11" s="6" t="s">
        <v>90</v>
      </c>
      <c r="F11" s="19">
        <v>89318180</v>
      </c>
      <c r="G11" s="24">
        <v>93534</v>
      </c>
      <c r="H11" s="24">
        <v>2.63</v>
      </c>
      <c r="I11" s="31"/>
      <c r="J11" s="31"/>
      <c r="K11" s="35"/>
    </row>
    <row r="12" spans="1:54" x14ac:dyDescent="0.3">
      <c r="B12" s="8" t="s">
        <v>915</v>
      </c>
      <c r="C12" s="57" t="s">
        <v>916</v>
      </c>
      <c r="D12" s="54" t="s">
        <v>917</v>
      </c>
      <c r="E12" s="6" t="s">
        <v>138</v>
      </c>
      <c r="F12" s="19">
        <v>12323990</v>
      </c>
      <c r="G12" s="24">
        <v>92577.81</v>
      </c>
      <c r="H12" s="24">
        <v>2.6</v>
      </c>
      <c r="I12" s="31"/>
      <c r="J12" s="31"/>
      <c r="K12" s="35"/>
    </row>
    <row r="13" spans="1:54" x14ac:dyDescent="0.3">
      <c r="B13" s="8" t="s">
        <v>2259</v>
      </c>
      <c r="C13" s="57" t="s">
        <v>2260</v>
      </c>
      <c r="D13" s="54" t="s">
        <v>2261</v>
      </c>
      <c r="E13" s="6" t="s">
        <v>54</v>
      </c>
      <c r="F13" s="19">
        <v>7900000</v>
      </c>
      <c r="G13" s="24">
        <v>90644.6</v>
      </c>
      <c r="H13" s="24">
        <v>2.5499999999999998</v>
      </c>
      <c r="I13" s="31"/>
      <c r="J13" s="31"/>
      <c r="K13" s="35"/>
    </row>
    <row r="14" spans="1:54" x14ac:dyDescent="0.3">
      <c r="B14" s="8" t="s">
        <v>2265</v>
      </c>
      <c r="C14" s="57" t="s">
        <v>2266</v>
      </c>
      <c r="D14" s="54" t="s">
        <v>2267</v>
      </c>
      <c r="E14" s="6" t="s">
        <v>43</v>
      </c>
      <c r="F14" s="19">
        <v>41665000</v>
      </c>
      <c r="G14" s="24">
        <v>89279.76</v>
      </c>
      <c r="H14" s="24">
        <v>2.5099999999999998</v>
      </c>
      <c r="I14" s="31"/>
      <c r="J14" s="31"/>
      <c r="K14" s="35"/>
    </row>
    <row r="15" spans="1:54" x14ac:dyDescent="0.3">
      <c r="B15" s="8" t="s">
        <v>2881</v>
      </c>
      <c r="C15" s="57" t="s">
        <v>1149</v>
      </c>
      <c r="D15" s="54" t="s">
        <v>2882</v>
      </c>
      <c r="E15" s="6" t="s">
        <v>149</v>
      </c>
      <c r="F15" s="19">
        <v>9716991</v>
      </c>
      <c r="G15" s="24">
        <v>88410.04</v>
      </c>
      <c r="H15" s="24">
        <v>2.4900000000000002</v>
      </c>
      <c r="I15" s="31"/>
      <c r="J15" s="31"/>
      <c r="K15" s="35"/>
    </row>
    <row r="16" spans="1:54" x14ac:dyDescent="0.3">
      <c r="B16" s="8" t="s">
        <v>973</v>
      </c>
      <c r="C16" s="57" t="s">
        <v>974</v>
      </c>
      <c r="D16" s="54" t="s">
        <v>975</v>
      </c>
      <c r="E16" s="6" t="s">
        <v>111</v>
      </c>
      <c r="F16" s="19">
        <v>7700000</v>
      </c>
      <c r="G16" s="24">
        <v>87780</v>
      </c>
      <c r="H16" s="24">
        <v>2.4700000000000002</v>
      </c>
      <c r="I16" s="31"/>
      <c r="J16" s="31"/>
      <c r="K16" s="35"/>
    </row>
    <row r="17" spans="2:11" x14ac:dyDescent="0.3">
      <c r="B17" s="8" t="s">
        <v>2883</v>
      </c>
      <c r="C17" s="57" t="s">
        <v>2884</v>
      </c>
      <c r="D17" s="54" t="s">
        <v>2885</v>
      </c>
      <c r="E17" s="6" t="s">
        <v>321</v>
      </c>
      <c r="F17" s="19">
        <v>5261203</v>
      </c>
      <c r="G17" s="24">
        <v>84116.11</v>
      </c>
      <c r="H17" s="24">
        <v>2.37</v>
      </c>
      <c r="I17" s="31"/>
      <c r="J17" s="31"/>
      <c r="K17" s="35"/>
    </row>
    <row r="18" spans="2:11" x14ac:dyDescent="0.3">
      <c r="B18" s="8" t="s">
        <v>131</v>
      </c>
      <c r="C18" s="57" t="s">
        <v>132</v>
      </c>
      <c r="D18" s="54" t="s">
        <v>133</v>
      </c>
      <c r="E18" s="6" t="s">
        <v>134</v>
      </c>
      <c r="F18" s="19">
        <v>6907902</v>
      </c>
      <c r="G18" s="24">
        <v>81306.009999999995</v>
      </c>
      <c r="H18" s="24">
        <v>2.29</v>
      </c>
      <c r="I18" s="31"/>
      <c r="J18" s="31"/>
      <c r="K18" s="35"/>
    </row>
    <row r="19" spans="2:11" x14ac:dyDescent="0.3">
      <c r="B19" s="8" t="s">
        <v>811</v>
      </c>
      <c r="C19" s="57" t="s">
        <v>812</v>
      </c>
      <c r="D19" s="54" t="s">
        <v>813</v>
      </c>
      <c r="E19" s="6" t="s">
        <v>814</v>
      </c>
      <c r="F19" s="19">
        <v>3300000</v>
      </c>
      <c r="G19" s="24">
        <v>77305.8</v>
      </c>
      <c r="H19" s="24">
        <v>2.17</v>
      </c>
      <c r="I19" s="31"/>
      <c r="J19" s="31"/>
      <c r="K19" s="35"/>
    </row>
    <row r="20" spans="2:11" x14ac:dyDescent="0.3">
      <c r="B20" s="8" t="s">
        <v>507</v>
      </c>
      <c r="C20" s="57" t="s">
        <v>508</v>
      </c>
      <c r="D20" s="54" t="s">
        <v>509</v>
      </c>
      <c r="E20" s="6" t="s">
        <v>321</v>
      </c>
      <c r="F20" s="19">
        <v>1500000</v>
      </c>
      <c r="G20" s="24">
        <v>75717</v>
      </c>
      <c r="H20" s="24">
        <v>2.13</v>
      </c>
      <c r="I20" s="31"/>
      <c r="J20" s="31"/>
      <c r="K20" s="35"/>
    </row>
    <row r="21" spans="2:11" x14ac:dyDescent="0.3">
      <c r="B21" s="8" t="s">
        <v>282</v>
      </c>
      <c r="C21" s="57" t="s">
        <v>283</v>
      </c>
      <c r="D21" s="54" t="s">
        <v>284</v>
      </c>
      <c r="E21" s="6" t="s">
        <v>90</v>
      </c>
      <c r="F21" s="19">
        <v>3928227</v>
      </c>
      <c r="G21" s="24">
        <v>74153.14</v>
      </c>
      <c r="H21" s="24">
        <v>2.09</v>
      </c>
      <c r="I21" s="31"/>
      <c r="J21" s="31"/>
      <c r="K21" s="35"/>
    </row>
    <row r="22" spans="2:11" x14ac:dyDescent="0.3">
      <c r="B22" s="8" t="s">
        <v>356</v>
      </c>
      <c r="C22" s="57" t="s">
        <v>357</v>
      </c>
      <c r="D22" s="54" t="s">
        <v>358</v>
      </c>
      <c r="E22" s="6" t="s">
        <v>122</v>
      </c>
      <c r="F22" s="19">
        <v>34595699</v>
      </c>
      <c r="G22" s="24">
        <v>71357.09</v>
      </c>
      <c r="H22" s="24">
        <v>2.0099999999999998</v>
      </c>
      <c r="I22" s="31"/>
      <c r="J22" s="31"/>
      <c r="K22" s="35"/>
    </row>
    <row r="23" spans="2:11" x14ac:dyDescent="0.3">
      <c r="B23" s="8" t="s">
        <v>2886</v>
      </c>
      <c r="C23" s="57" t="s">
        <v>2887</v>
      </c>
      <c r="D23" s="54" t="s">
        <v>2888</v>
      </c>
      <c r="E23" s="6" t="s">
        <v>65</v>
      </c>
      <c r="F23" s="19">
        <v>20096960</v>
      </c>
      <c r="G23" s="24">
        <v>70409.7</v>
      </c>
      <c r="H23" s="24">
        <v>1.98</v>
      </c>
      <c r="I23" s="31"/>
      <c r="J23" s="31"/>
      <c r="K23" s="35"/>
    </row>
    <row r="24" spans="2:11" x14ac:dyDescent="0.3">
      <c r="B24" s="8" t="s">
        <v>2889</v>
      </c>
      <c r="C24" s="57" t="s">
        <v>2890</v>
      </c>
      <c r="D24" s="54" t="s">
        <v>2891</v>
      </c>
      <c r="E24" s="6" t="s">
        <v>859</v>
      </c>
      <c r="F24" s="19">
        <v>15000000</v>
      </c>
      <c r="G24" s="24">
        <v>68745</v>
      </c>
      <c r="H24" s="24">
        <v>1.93</v>
      </c>
      <c r="I24" s="31"/>
      <c r="J24" s="31"/>
      <c r="K24" s="35"/>
    </row>
    <row r="25" spans="2:11" x14ac:dyDescent="0.3">
      <c r="B25" s="8" t="s">
        <v>270</v>
      </c>
      <c r="C25" s="57" t="s">
        <v>271</v>
      </c>
      <c r="D25" s="54" t="s">
        <v>272</v>
      </c>
      <c r="E25" s="6" t="s">
        <v>142</v>
      </c>
      <c r="F25" s="19">
        <v>6737593</v>
      </c>
      <c r="G25" s="24">
        <v>66365.289999999994</v>
      </c>
      <c r="H25" s="24">
        <v>1.87</v>
      </c>
      <c r="I25" s="31"/>
      <c r="J25" s="31"/>
      <c r="K25" s="35"/>
    </row>
    <row r="26" spans="2:11" x14ac:dyDescent="0.3">
      <c r="B26" s="8" t="s">
        <v>830</v>
      </c>
      <c r="C26" s="57" t="s">
        <v>831</v>
      </c>
      <c r="D26" s="54" t="s">
        <v>832</v>
      </c>
      <c r="E26" s="6" t="s">
        <v>134</v>
      </c>
      <c r="F26" s="19">
        <v>17000000</v>
      </c>
      <c r="G26" s="24">
        <v>64948.5</v>
      </c>
      <c r="H26" s="24">
        <v>1.83</v>
      </c>
      <c r="I26" s="31"/>
      <c r="J26" s="31"/>
      <c r="K26" s="35"/>
    </row>
    <row r="27" spans="2:11" x14ac:dyDescent="0.3">
      <c r="B27" s="8" t="s">
        <v>1874</v>
      </c>
      <c r="C27" s="57" t="s">
        <v>1384</v>
      </c>
      <c r="D27" s="54" t="s">
        <v>1875</v>
      </c>
      <c r="E27" s="6" t="s">
        <v>499</v>
      </c>
      <c r="F27" s="19">
        <v>11000000</v>
      </c>
      <c r="G27" s="24">
        <v>64575.5</v>
      </c>
      <c r="H27" s="24">
        <v>1.82</v>
      </c>
      <c r="I27" s="31"/>
      <c r="J27" s="31"/>
      <c r="K27" s="35"/>
    </row>
    <row r="28" spans="2:11" x14ac:dyDescent="0.3">
      <c r="B28" s="8" t="s">
        <v>1876</v>
      </c>
      <c r="C28" s="57" t="s">
        <v>1877</v>
      </c>
      <c r="D28" s="54" t="s">
        <v>1878</v>
      </c>
      <c r="E28" s="6" t="s">
        <v>90</v>
      </c>
      <c r="F28" s="19">
        <v>19532794</v>
      </c>
      <c r="G28" s="24">
        <v>63999.199999999997</v>
      </c>
      <c r="H28" s="24">
        <v>1.8</v>
      </c>
      <c r="I28" s="31"/>
      <c r="J28" s="31"/>
      <c r="K28" s="35"/>
    </row>
    <row r="29" spans="2:11" x14ac:dyDescent="0.3">
      <c r="B29" s="8" t="s">
        <v>2892</v>
      </c>
      <c r="C29" s="57" t="s">
        <v>2893</v>
      </c>
      <c r="D29" s="54" t="s">
        <v>2894</v>
      </c>
      <c r="E29" s="6" t="s">
        <v>115</v>
      </c>
      <c r="F29" s="19">
        <v>9855433</v>
      </c>
      <c r="G29" s="24">
        <v>59063.61</v>
      </c>
      <c r="H29" s="24">
        <v>1.66</v>
      </c>
      <c r="I29" s="31"/>
      <c r="J29" s="31"/>
      <c r="K29" s="35"/>
    </row>
    <row r="30" spans="2:11" x14ac:dyDescent="0.3">
      <c r="B30" s="8" t="s">
        <v>312</v>
      </c>
      <c r="C30" s="57" t="s">
        <v>313</v>
      </c>
      <c r="D30" s="54" t="s">
        <v>314</v>
      </c>
      <c r="E30" s="6" t="s">
        <v>134</v>
      </c>
      <c r="F30" s="19">
        <v>3300000</v>
      </c>
      <c r="G30" s="24">
        <v>57357.3</v>
      </c>
      <c r="H30" s="24">
        <v>1.61</v>
      </c>
      <c r="I30" s="31"/>
      <c r="J30" s="31"/>
      <c r="K30" s="35"/>
    </row>
    <row r="31" spans="2:11" x14ac:dyDescent="0.3">
      <c r="B31" s="8" t="s">
        <v>2895</v>
      </c>
      <c r="C31" s="57" t="s">
        <v>2896</v>
      </c>
      <c r="D31" s="54" t="s">
        <v>2897</v>
      </c>
      <c r="E31" s="6" t="s">
        <v>122</v>
      </c>
      <c r="F31" s="19">
        <v>10000000</v>
      </c>
      <c r="G31" s="24">
        <v>56835</v>
      </c>
      <c r="H31" s="24">
        <v>1.6</v>
      </c>
      <c r="I31" s="31"/>
      <c r="J31" s="31"/>
      <c r="K31" s="35"/>
    </row>
    <row r="32" spans="2:11" x14ac:dyDescent="0.3">
      <c r="B32" s="8" t="s">
        <v>2898</v>
      </c>
      <c r="C32" s="57" t="s">
        <v>2899</v>
      </c>
      <c r="D32" s="54" t="s">
        <v>2900</v>
      </c>
      <c r="E32" s="6" t="s">
        <v>122</v>
      </c>
      <c r="F32" s="19">
        <v>2132686</v>
      </c>
      <c r="G32" s="24">
        <v>56488.45</v>
      </c>
      <c r="H32" s="24">
        <v>1.59</v>
      </c>
      <c r="I32" s="31"/>
      <c r="J32" s="31"/>
      <c r="K32" s="35"/>
    </row>
    <row r="33" spans="2:11" x14ac:dyDescent="0.3">
      <c r="B33" s="8" t="s">
        <v>350</v>
      </c>
      <c r="C33" s="57" t="s">
        <v>351</v>
      </c>
      <c r="D33" s="54" t="s">
        <v>352</v>
      </c>
      <c r="E33" s="6" t="s">
        <v>149</v>
      </c>
      <c r="F33" s="19">
        <v>34895301</v>
      </c>
      <c r="G33" s="24">
        <v>52269.67</v>
      </c>
      <c r="H33" s="24">
        <v>1.47</v>
      </c>
      <c r="I33" s="31"/>
      <c r="J33" s="31"/>
      <c r="K33" s="35"/>
    </row>
    <row r="34" spans="2:11" x14ac:dyDescent="0.3">
      <c r="B34" s="8" t="s">
        <v>571</v>
      </c>
      <c r="C34" s="57" t="s">
        <v>572</v>
      </c>
      <c r="D34" s="54" t="s">
        <v>573</v>
      </c>
      <c r="E34" s="6" t="s">
        <v>149</v>
      </c>
      <c r="F34" s="19">
        <v>7000000</v>
      </c>
      <c r="G34" s="24">
        <v>50942.5</v>
      </c>
      <c r="H34" s="24">
        <v>1.43</v>
      </c>
      <c r="I34" s="31"/>
      <c r="J34" s="31"/>
      <c r="K34" s="35"/>
    </row>
    <row r="35" spans="2:11" x14ac:dyDescent="0.3">
      <c r="B35" s="8" t="s">
        <v>513</v>
      </c>
      <c r="C35" s="57" t="s">
        <v>514</v>
      </c>
      <c r="D35" s="54" t="s">
        <v>515</v>
      </c>
      <c r="E35" s="6" t="s">
        <v>122</v>
      </c>
      <c r="F35" s="19">
        <v>900000</v>
      </c>
      <c r="G35" s="24">
        <v>47956.5</v>
      </c>
      <c r="H35" s="24">
        <v>1.35</v>
      </c>
      <c r="I35" s="31"/>
      <c r="J35" s="31"/>
      <c r="K35" s="35"/>
    </row>
    <row r="36" spans="2:11" x14ac:dyDescent="0.3">
      <c r="B36" s="8" t="s">
        <v>836</v>
      </c>
      <c r="C36" s="57" t="s">
        <v>837</v>
      </c>
      <c r="D36" s="54" t="s">
        <v>838</v>
      </c>
      <c r="E36" s="6" t="s">
        <v>325</v>
      </c>
      <c r="F36" s="19">
        <v>3672376</v>
      </c>
      <c r="G36" s="24">
        <v>46708.95</v>
      </c>
      <c r="H36" s="24">
        <v>1.31</v>
      </c>
      <c r="I36" s="31"/>
      <c r="J36" s="31"/>
      <c r="K36" s="35"/>
    </row>
    <row r="37" spans="2:11" x14ac:dyDescent="0.3">
      <c r="B37" s="8" t="s">
        <v>2901</v>
      </c>
      <c r="C37" s="57" t="s">
        <v>1723</v>
      </c>
      <c r="D37" s="54" t="s">
        <v>2902</v>
      </c>
      <c r="E37" s="6" t="s">
        <v>43</v>
      </c>
      <c r="F37" s="19">
        <v>11000000</v>
      </c>
      <c r="G37" s="24">
        <v>46222</v>
      </c>
      <c r="H37" s="24">
        <v>1.3</v>
      </c>
      <c r="I37" s="31"/>
      <c r="J37" s="31"/>
      <c r="K37" s="35"/>
    </row>
    <row r="38" spans="2:11" x14ac:dyDescent="0.3">
      <c r="B38" s="8" t="s">
        <v>2557</v>
      </c>
      <c r="C38" s="57" t="s">
        <v>2558</v>
      </c>
      <c r="D38" s="54" t="s">
        <v>2559</v>
      </c>
      <c r="E38" s="6" t="s">
        <v>54</v>
      </c>
      <c r="F38" s="19">
        <v>4500000</v>
      </c>
      <c r="G38" s="24">
        <v>46021.5</v>
      </c>
      <c r="H38" s="24">
        <v>1.29</v>
      </c>
      <c r="I38" s="31"/>
      <c r="J38" s="31"/>
      <c r="K38" s="35"/>
    </row>
    <row r="39" spans="2:11" x14ac:dyDescent="0.3">
      <c r="B39" s="8" t="s">
        <v>992</v>
      </c>
      <c r="C39" s="57" t="s">
        <v>993</v>
      </c>
      <c r="D39" s="54" t="s">
        <v>994</v>
      </c>
      <c r="E39" s="6" t="s">
        <v>122</v>
      </c>
      <c r="F39" s="19">
        <v>4939842</v>
      </c>
      <c r="G39" s="24">
        <v>45970.17</v>
      </c>
      <c r="H39" s="24">
        <v>1.29</v>
      </c>
      <c r="I39" s="31"/>
      <c r="J39" s="31"/>
      <c r="K39" s="35"/>
    </row>
    <row r="40" spans="2:11" x14ac:dyDescent="0.3">
      <c r="B40" s="8" t="s">
        <v>464</v>
      </c>
      <c r="C40" s="57" t="s">
        <v>465</v>
      </c>
      <c r="D40" s="54" t="s">
        <v>466</v>
      </c>
      <c r="E40" s="6" t="s">
        <v>321</v>
      </c>
      <c r="F40" s="19">
        <v>11000000</v>
      </c>
      <c r="G40" s="24">
        <v>45853.5</v>
      </c>
      <c r="H40" s="24">
        <v>1.29</v>
      </c>
      <c r="I40" s="31"/>
      <c r="J40" s="31"/>
      <c r="K40" s="35"/>
    </row>
    <row r="41" spans="2:11" x14ac:dyDescent="0.3">
      <c r="B41" s="8" t="s">
        <v>2903</v>
      </c>
      <c r="C41" s="57" t="s">
        <v>2904</v>
      </c>
      <c r="D41" s="54" t="s">
        <v>2905</v>
      </c>
      <c r="E41" s="6" t="s">
        <v>164</v>
      </c>
      <c r="F41" s="19">
        <v>4434913</v>
      </c>
      <c r="G41" s="24">
        <v>44695.05</v>
      </c>
      <c r="H41" s="24">
        <v>1.26</v>
      </c>
      <c r="I41" s="31"/>
      <c r="J41" s="31"/>
      <c r="K41" s="35"/>
    </row>
    <row r="42" spans="2:11" x14ac:dyDescent="0.3">
      <c r="B42" s="8" t="s">
        <v>2160</v>
      </c>
      <c r="C42" s="57" t="s">
        <v>2161</v>
      </c>
      <c r="D42" s="54" t="s">
        <v>2162</v>
      </c>
      <c r="E42" s="6" t="s">
        <v>82</v>
      </c>
      <c r="F42" s="19">
        <v>9700000</v>
      </c>
      <c r="G42" s="24">
        <v>43131.05</v>
      </c>
      <c r="H42" s="24">
        <v>1.21</v>
      </c>
      <c r="I42" s="31"/>
      <c r="J42" s="31"/>
      <c r="K42" s="35"/>
    </row>
    <row r="43" spans="2:11" x14ac:dyDescent="0.3">
      <c r="B43" s="8" t="s">
        <v>2906</v>
      </c>
      <c r="C43" s="57" t="s">
        <v>2907</v>
      </c>
      <c r="D43" s="54" t="s">
        <v>2908</v>
      </c>
      <c r="E43" s="6" t="s">
        <v>50</v>
      </c>
      <c r="F43" s="19">
        <v>7000000</v>
      </c>
      <c r="G43" s="24">
        <v>42497</v>
      </c>
      <c r="H43" s="24">
        <v>1.19</v>
      </c>
      <c r="I43" s="31"/>
      <c r="J43" s="31"/>
      <c r="K43" s="35"/>
    </row>
    <row r="44" spans="2:11" x14ac:dyDescent="0.3">
      <c r="B44" s="8" t="s">
        <v>2909</v>
      </c>
      <c r="C44" s="57" t="s">
        <v>2910</v>
      </c>
      <c r="D44" s="54" t="s">
        <v>2911</v>
      </c>
      <c r="E44" s="6" t="s">
        <v>122</v>
      </c>
      <c r="F44" s="19">
        <v>6931269</v>
      </c>
      <c r="G44" s="24">
        <v>39723.1</v>
      </c>
      <c r="H44" s="24">
        <v>1.1200000000000001</v>
      </c>
      <c r="I44" s="31"/>
      <c r="J44" s="31"/>
      <c r="K44" s="35"/>
    </row>
    <row r="45" spans="2:11" x14ac:dyDescent="0.3">
      <c r="B45" s="8" t="s">
        <v>2912</v>
      </c>
      <c r="C45" s="57" t="s">
        <v>2913</v>
      </c>
      <c r="D45" s="54" t="s">
        <v>2914</v>
      </c>
      <c r="E45" s="6" t="s">
        <v>203</v>
      </c>
      <c r="F45" s="19">
        <v>1497114</v>
      </c>
      <c r="G45" s="24">
        <v>39607.65</v>
      </c>
      <c r="H45" s="24">
        <v>1.1100000000000001</v>
      </c>
      <c r="I45" s="31"/>
      <c r="J45" s="31"/>
      <c r="K45" s="35"/>
    </row>
    <row r="46" spans="2:11" x14ac:dyDescent="0.3">
      <c r="B46" s="8" t="s">
        <v>2915</v>
      </c>
      <c r="C46" s="57" t="s">
        <v>2916</v>
      </c>
      <c r="D46" s="54" t="s">
        <v>2917</v>
      </c>
      <c r="E46" s="6" t="s">
        <v>157</v>
      </c>
      <c r="F46" s="19">
        <v>1435100</v>
      </c>
      <c r="G46" s="24">
        <v>37157.61</v>
      </c>
      <c r="H46" s="24">
        <v>1.04</v>
      </c>
      <c r="I46" s="31"/>
      <c r="J46" s="31"/>
      <c r="K46" s="35"/>
    </row>
    <row r="47" spans="2:11" x14ac:dyDescent="0.3">
      <c r="B47" s="8" t="s">
        <v>2918</v>
      </c>
      <c r="C47" s="57" t="s">
        <v>2919</v>
      </c>
      <c r="D47" s="54" t="s">
        <v>2920</v>
      </c>
      <c r="E47" s="6" t="s">
        <v>134</v>
      </c>
      <c r="F47" s="19">
        <v>5838491</v>
      </c>
      <c r="G47" s="24">
        <v>36782.49</v>
      </c>
      <c r="H47" s="24">
        <v>1.03</v>
      </c>
      <c r="I47" s="31"/>
      <c r="J47" s="31"/>
      <c r="K47" s="35"/>
    </row>
    <row r="48" spans="2:11" x14ac:dyDescent="0.3">
      <c r="B48" s="8" t="s">
        <v>2921</v>
      </c>
      <c r="C48" s="57" t="s">
        <v>2922</v>
      </c>
      <c r="D48" s="54" t="s">
        <v>2923</v>
      </c>
      <c r="E48" s="6" t="s">
        <v>321</v>
      </c>
      <c r="F48" s="19">
        <v>666183</v>
      </c>
      <c r="G48" s="24">
        <v>35326.35</v>
      </c>
      <c r="H48" s="24">
        <v>0.99</v>
      </c>
      <c r="I48" s="31"/>
      <c r="J48" s="31"/>
      <c r="K48" s="35"/>
    </row>
    <row r="49" spans="2:11" x14ac:dyDescent="0.3">
      <c r="B49" s="8" t="s">
        <v>2924</v>
      </c>
      <c r="C49" s="57" t="s">
        <v>2925</v>
      </c>
      <c r="D49" s="54" t="s">
        <v>2926</v>
      </c>
      <c r="E49" s="6" t="s">
        <v>122</v>
      </c>
      <c r="F49" s="19">
        <v>3700000</v>
      </c>
      <c r="G49" s="24">
        <v>34987.199999999997</v>
      </c>
      <c r="H49" s="24">
        <v>0.98</v>
      </c>
      <c r="I49" s="31"/>
      <c r="J49" s="31"/>
      <c r="K49" s="35"/>
    </row>
    <row r="50" spans="2:11" x14ac:dyDescent="0.3">
      <c r="B50" s="8" t="s">
        <v>258</v>
      </c>
      <c r="C50" s="57" t="s">
        <v>259</v>
      </c>
      <c r="D50" s="54" t="s">
        <v>260</v>
      </c>
      <c r="E50" s="6" t="s">
        <v>142</v>
      </c>
      <c r="F50" s="19">
        <v>259199</v>
      </c>
      <c r="G50" s="24">
        <v>34177.980000000003</v>
      </c>
      <c r="H50" s="24">
        <v>0.96</v>
      </c>
      <c r="I50" s="31"/>
      <c r="J50" s="31"/>
      <c r="K50" s="35"/>
    </row>
    <row r="51" spans="2:11" x14ac:dyDescent="0.3">
      <c r="B51" s="8" t="s">
        <v>821</v>
      </c>
      <c r="C51" s="57" t="s">
        <v>822</v>
      </c>
      <c r="D51" s="54" t="s">
        <v>823</v>
      </c>
      <c r="E51" s="6" t="s">
        <v>134</v>
      </c>
      <c r="F51" s="19">
        <v>370000</v>
      </c>
      <c r="G51" s="24">
        <v>33432.28</v>
      </c>
      <c r="H51" s="24">
        <v>0.94</v>
      </c>
      <c r="I51" s="31"/>
      <c r="J51" s="31"/>
      <c r="K51" s="35"/>
    </row>
    <row r="52" spans="2:11" x14ac:dyDescent="0.3">
      <c r="B52" s="8" t="s">
        <v>276</v>
      </c>
      <c r="C52" s="57" t="s">
        <v>277</v>
      </c>
      <c r="D52" s="54" t="s">
        <v>278</v>
      </c>
      <c r="E52" s="6" t="s">
        <v>54</v>
      </c>
      <c r="F52" s="19">
        <v>2700000</v>
      </c>
      <c r="G52" s="24">
        <v>32891.4</v>
      </c>
      <c r="H52" s="24">
        <v>0.92</v>
      </c>
      <c r="I52" s="31"/>
      <c r="J52" s="31"/>
      <c r="K52" s="35"/>
    </row>
    <row r="53" spans="2:11" x14ac:dyDescent="0.3">
      <c r="B53" s="8" t="s">
        <v>2927</v>
      </c>
      <c r="C53" s="57" t="s">
        <v>2928</v>
      </c>
      <c r="D53" s="54" t="s">
        <v>2929</v>
      </c>
      <c r="E53" s="6" t="s">
        <v>321</v>
      </c>
      <c r="F53" s="19">
        <v>4400000</v>
      </c>
      <c r="G53" s="24">
        <v>29251.200000000001</v>
      </c>
      <c r="H53" s="24">
        <v>0.82</v>
      </c>
      <c r="I53" s="31"/>
      <c r="J53" s="31"/>
      <c r="K53" s="35"/>
    </row>
    <row r="54" spans="2:11" x14ac:dyDescent="0.3">
      <c r="B54" s="8" t="s">
        <v>986</v>
      </c>
      <c r="C54" s="57" t="s">
        <v>987</v>
      </c>
      <c r="D54" s="54" t="s">
        <v>988</v>
      </c>
      <c r="E54" s="6" t="s">
        <v>203</v>
      </c>
      <c r="F54" s="19">
        <v>21509115</v>
      </c>
      <c r="G54" s="24">
        <v>29101.83</v>
      </c>
      <c r="H54" s="24">
        <v>0.82</v>
      </c>
      <c r="I54" s="31"/>
      <c r="J54" s="31"/>
      <c r="K54" s="35"/>
    </row>
    <row r="55" spans="2:11" x14ac:dyDescent="0.3">
      <c r="B55" s="8" t="s">
        <v>833</v>
      </c>
      <c r="C55" s="57" t="s">
        <v>834</v>
      </c>
      <c r="D55" s="54" t="s">
        <v>835</v>
      </c>
      <c r="E55" s="6" t="s">
        <v>157</v>
      </c>
      <c r="F55" s="19">
        <v>3500000</v>
      </c>
      <c r="G55" s="24">
        <v>28824.25</v>
      </c>
      <c r="H55" s="24">
        <v>0.81</v>
      </c>
      <c r="I55" s="31"/>
      <c r="J55" s="31"/>
      <c r="K55" s="35"/>
    </row>
    <row r="56" spans="2:11" x14ac:dyDescent="0.3">
      <c r="B56" s="8" t="s">
        <v>322</v>
      </c>
      <c r="C56" s="57" t="s">
        <v>323</v>
      </c>
      <c r="D56" s="54" t="s">
        <v>324</v>
      </c>
      <c r="E56" s="6" t="s">
        <v>325</v>
      </c>
      <c r="F56" s="19">
        <v>2941554</v>
      </c>
      <c r="G56" s="24">
        <v>26938.75</v>
      </c>
      <c r="H56" s="24">
        <v>0.76</v>
      </c>
      <c r="I56" s="31"/>
      <c r="J56" s="31"/>
      <c r="K56" s="35"/>
    </row>
    <row r="57" spans="2:11" x14ac:dyDescent="0.3">
      <c r="B57" s="8" t="s">
        <v>583</v>
      </c>
      <c r="C57" s="57" t="s">
        <v>584</v>
      </c>
      <c r="D57" s="54" t="s">
        <v>585</v>
      </c>
      <c r="E57" s="6" t="s">
        <v>157</v>
      </c>
      <c r="F57" s="19">
        <v>3500000</v>
      </c>
      <c r="G57" s="24">
        <v>26229</v>
      </c>
      <c r="H57" s="24">
        <v>0.74</v>
      </c>
      <c r="I57" s="31"/>
      <c r="J57" s="31"/>
      <c r="K57" s="35"/>
    </row>
    <row r="58" spans="2:11" x14ac:dyDescent="0.3">
      <c r="B58" s="8" t="s">
        <v>2930</v>
      </c>
      <c r="C58" s="57" t="s">
        <v>2931</v>
      </c>
      <c r="D58" s="54" t="s">
        <v>2932</v>
      </c>
      <c r="E58" s="6" t="s">
        <v>157</v>
      </c>
      <c r="F58" s="19">
        <v>20100000</v>
      </c>
      <c r="G58" s="24">
        <v>25625.49</v>
      </c>
      <c r="H58" s="24">
        <v>0.72</v>
      </c>
      <c r="I58" s="31"/>
      <c r="J58" s="31"/>
      <c r="K58" s="35"/>
    </row>
    <row r="59" spans="2:11" x14ac:dyDescent="0.3">
      <c r="B59" s="8" t="s">
        <v>1072</v>
      </c>
      <c r="C59" s="57" t="s">
        <v>1073</v>
      </c>
      <c r="D59" s="54" t="s">
        <v>1074</v>
      </c>
      <c r="E59" s="6" t="s">
        <v>134</v>
      </c>
      <c r="F59" s="19">
        <v>1292000</v>
      </c>
      <c r="G59" s="24">
        <v>24426.55</v>
      </c>
      <c r="H59" s="24">
        <v>0.69</v>
      </c>
      <c r="I59" s="31"/>
      <c r="J59" s="31"/>
      <c r="K59" s="35"/>
    </row>
    <row r="60" spans="2:11" x14ac:dyDescent="0.3">
      <c r="B60" s="8" t="s">
        <v>2933</v>
      </c>
      <c r="C60" s="57" t="s">
        <v>2934</v>
      </c>
      <c r="D60" s="54" t="s">
        <v>2935</v>
      </c>
      <c r="E60" s="6" t="s">
        <v>54</v>
      </c>
      <c r="F60" s="19">
        <v>11299900</v>
      </c>
      <c r="G60" s="24">
        <v>24176.14</v>
      </c>
      <c r="H60" s="24">
        <v>0.68</v>
      </c>
      <c r="I60" s="31"/>
      <c r="J60" s="31"/>
      <c r="K60" s="35"/>
    </row>
    <row r="61" spans="2:11" x14ac:dyDescent="0.3">
      <c r="B61" s="8" t="s">
        <v>2936</v>
      </c>
      <c r="C61" s="57" t="s">
        <v>2937</v>
      </c>
      <c r="D61" s="54" t="s">
        <v>2938</v>
      </c>
      <c r="E61" s="6" t="s">
        <v>142</v>
      </c>
      <c r="F61" s="19">
        <v>1769628</v>
      </c>
      <c r="G61" s="24">
        <v>23628.07</v>
      </c>
      <c r="H61" s="24">
        <v>0.66</v>
      </c>
      <c r="I61" s="31"/>
      <c r="J61" s="31"/>
      <c r="K61" s="35"/>
    </row>
    <row r="62" spans="2:11" x14ac:dyDescent="0.3">
      <c r="B62" s="8" t="s">
        <v>347</v>
      </c>
      <c r="C62" s="57" t="s">
        <v>348</v>
      </c>
      <c r="D62" s="54" t="s">
        <v>349</v>
      </c>
      <c r="E62" s="6" t="s">
        <v>134</v>
      </c>
      <c r="F62" s="19">
        <v>3140000</v>
      </c>
      <c r="G62" s="24">
        <v>20794.650000000001</v>
      </c>
      <c r="H62" s="24">
        <v>0.57999999999999996</v>
      </c>
      <c r="I62" s="31"/>
      <c r="J62" s="31"/>
      <c r="K62" s="35"/>
    </row>
    <row r="63" spans="2:11" x14ac:dyDescent="0.3">
      <c r="B63" s="8" t="s">
        <v>2229</v>
      </c>
      <c r="C63" s="57" t="s">
        <v>2230</v>
      </c>
      <c r="D63" s="54" t="s">
        <v>2231</v>
      </c>
      <c r="E63" s="6" t="s">
        <v>61</v>
      </c>
      <c r="F63" s="19">
        <v>7380328</v>
      </c>
      <c r="G63" s="24">
        <v>17658.169999999998</v>
      </c>
      <c r="H63" s="24">
        <v>0.5</v>
      </c>
      <c r="I63" s="31"/>
      <c r="J63" s="31"/>
      <c r="K63" s="35"/>
    </row>
    <row r="64" spans="2:11" x14ac:dyDescent="0.3">
      <c r="B64" s="8" t="s">
        <v>2939</v>
      </c>
      <c r="C64" s="57" t="s">
        <v>2940</v>
      </c>
      <c r="D64" s="54" t="s">
        <v>2941</v>
      </c>
      <c r="E64" s="6" t="s">
        <v>54</v>
      </c>
      <c r="F64" s="19">
        <v>4247850</v>
      </c>
      <c r="G64" s="24">
        <v>16959.54</v>
      </c>
      <c r="H64" s="24">
        <v>0.48</v>
      </c>
      <c r="I64" s="31"/>
      <c r="J64" s="31"/>
      <c r="K64" s="35"/>
    </row>
    <row r="65" spans="2:11" x14ac:dyDescent="0.3">
      <c r="B65" s="8" t="s">
        <v>2942</v>
      </c>
      <c r="C65" s="57" t="s">
        <v>2943</v>
      </c>
      <c r="D65" s="54" t="s">
        <v>2944</v>
      </c>
      <c r="E65" s="6" t="s">
        <v>142</v>
      </c>
      <c r="F65" s="19">
        <v>3753760</v>
      </c>
      <c r="G65" s="24">
        <v>14523.3</v>
      </c>
      <c r="H65" s="24">
        <v>0.41</v>
      </c>
      <c r="I65" s="31"/>
      <c r="J65" s="31"/>
      <c r="K65" s="35"/>
    </row>
    <row r="66" spans="2:11" x14ac:dyDescent="0.3">
      <c r="B66" s="8" t="s">
        <v>2945</v>
      </c>
      <c r="C66" s="57" t="s">
        <v>2946</v>
      </c>
      <c r="D66" s="54" t="s">
        <v>2947</v>
      </c>
      <c r="E66" s="6" t="s">
        <v>321</v>
      </c>
      <c r="F66" s="19">
        <v>2016342</v>
      </c>
      <c r="G66" s="24">
        <v>14217.23</v>
      </c>
      <c r="H66" s="24">
        <v>0.4</v>
      </c>
      <c r="I66" s="31"/>
      <c r="J66" s="31"/>
      <c r="K66" s="35"/>
    </row>
    <row r="67" spans="2:11" x14ac:dyDescent="0.3">
      <c r="B67" s="8" t="s">
        <v>885</v>
      </c>
      <c r="C67" s="57" t="s">
        <v>886</v>
      </c>
      <c r="D67" s="54" t="s">
        <v>887</v>
      </c>
      <c r="E67" s="6" t="s">
        <v>506</v>
      </c>
      <c r="F67" s="19">
        <v>1417238</v>
      </c>
      <c r="G67" s="24">
        <v>14169.55</v>
      </c>
      <c r="H67" s="24">
        <v>0.4</v>
      </c>
      <c r="I67" s="31"/>
      <c r="J67" s="31"/>
      <c r="K67" s="35"/>
    </row>
    <row r="68" spans="2:11" x14ac:dyDescent="0.3">
      <c r="B68" s="8" t="s">
        <v>2948</v>
      </c>
      <c r="C68" s="57" t="s">
        <v>2949</v>
      </c>
      <c r="D68" s="54" t="s">
        <v>2950</v>
      </c>
      <c r="E68" s="6" t="s">
        <v>2951</v>
      </c>
      <c r="F68" s="19">
        <v>4933517</v>
      </c>
      <c r="G68" s="24">
        <v>13932.25</v>
      </c>
      <c r="H68" s="24">
        <v>0.39</v>
      </c>
      <c r="I68" s="31"/>
      <c r="J68" s="31"/>
      <c r="K68" s="35"/>
    </row>
    <row r="69" spans="2:11" x14ac:dyDescent="0.3">
      <c r="B69" s="8" t="s">
        <v>2570</v>
      </c>
      <c r="C69" s="57" t="s">
        <v>2569</v>
      </c>
      <c r="D69" s="54" t="s">
        <v>2571</v>
      </c>
      <c r="E69" s="6" t="s">
        <v>231</v>
      </c>
      <c r="F69" s="19">
        <v>1203548</v>
      </c>
      <c r="G69" s="24">
        <v>8373.69</v>
      </c>
      <c r="H69" s="24">
        <v>0.24</v>
      </c>
      <c r="I69" s="31"/>
      <c r="J69" s="31"/>
      <c r="K69" s="35"/>
    </row>
    <row r="70" spans="2:11" x14ac:dyDescent="0.3">
      <c r="B70" s="8" t="s">
        <v>2952</v>
      </c>
      <c r="C70" s="57" t="s">
        <v>2953</v>
      </c>
      <c r="D70" s="54" t="s">
        <v>2954</v>
      </c>
      <c r="E70" s="6" t="s">
        <v>126</v>
      </c>
      <c r="F70" s="19">
        <v>2989317</v>
      </c>
      <c r="G70" s="24">
        <v>8317.77</v>
      </c>
      <c r="H70" s="24">
        <v>0.23</v>
      </c>
      <c r="I70" s="31"/>
      <c r="J70" s="31"/>
      <c r="K70" s="35"/>
    </row>
    <row r="71" spans="2:11" x14ac:dyDescent="0.3">
      <c r="B71" s="8" t="s">
        <v>309</v>
      </c>
      <c r="C71" s="57" t="s">
        <v>310</v>
      </c>
      <c r="D71" s="54" t="s">
        <v>311</v>
      </c>
      <c r="E71" s="6" t="s">
        <v>134</v>
      </c>
      <c r="F71" s="19">
        <v>1800000</v>
      </c>
      <c r="G71" s="24">
        <v>8169.3</v>
      </c>
      <c r="H71" s="24">
        <v>0.23</v>
      </c>
      <c r="I71" s="31"/>
      <c r="J71" s="31"/>
      <c r="K71" s="35"/>
    </row>
    <row r="72" spans="2:11" x14ac:dyDescent="0.3">
      <c r="B72" s="8" t="s">
        <v>2270</v>
      </c>
      <c r="C72" s="57" t="s">
        <v>2271</v>
      </c>
      <c r="D72" s="54" t="s">
        <v>2272</v>
      </c>
      <c r="E72" s="6" t="s">
        <v>157</v>
      </c>
      <c r="F72" s="19">
        <v>218000</v>
      </c>
      <c r="G72" s="24">
        <v>1723.29</v>
      </c>
      <c r="H72" s="24">
        <v>0.05</v>
      </c>
      <c r="I72" s="31"/>
      <c r="J72" s="31"/>
      <c r="K72" s="35"/>
    </row>
    <row r="73" spans="2:11" x14ac:dyDescent="0.3">
      <c r="B73" s="8" t="s">
        <v>496</v>
      </c>
      <c r="C73" s="57" t="s">
        <v>497</v>
      </c>
      <c r="D73" s="54" t="s">
        <v>498</v>
      </c>
      <c r="E73" s="6" t="s">
        <v>499</v>
      </c>
      <c r="F73" s="19">
        <v>37536</v>
      </c>
      <c r="G73" s="24">
        <v>320.13</v>
      </c>
      <c r="H73" s="24">
        <v>0.01</v>
      </c>
      <c r="I73" s="31"/>
      <c r="J73" s="31"/>
      <c r="K73" s="35"/>
    </row>
    <row r="74" spans="2:11" x14ac:dyDescent="0.3">
      <c r="C74" s="58" t="s">
        <v>172</v>
      </c>
      <c r="D74" s="54"/>
      <c r="E74" s="6"/>
      <c r="F74" s="19"/>
      <c r="G74" s="25">
        <v>2963695.15</v>
      </c>
      <c r="H74" s="25">
        <v>83.33</v>
      </c>
      <c r="I74" s="31"/>
      <c r="J74" s="31"/>
      <c r="K74" s="35"/>
    </row>
    <row r="75" spans="2:11" x14ac:dyDescent="0.3">
      <c r="C75" s="57"/>
      <c r="D75" s="54"/>
      <c r="E75" s="6"/>
      <c r="F75" s="19"/>
      <c r="G75" s="24"/>
      <c r="H75" s="24"/>
      <c r="I75" s="31"/>
      <c r="J75" s="31"/>
      <c r="K75" s="35"/>
    </row>
    <row r="76" spans="2:11" x14ac:dyDescent="0.3">
      <c r="C76" s="58" t="s">
        <v>3</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4</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5</v>
      </c>
      <c r="D80" s="54"/>
      <c r="E80" s="6"/>
      <c r="F80" s="19"/>
      <c r="G80" s="24"/>
      <c r="H80" s="24"/>
      <c r="I80" s="31"/>
      <c r="J80" s="31"/>
      <c r="K80" s="35"/>
    </row>
    <row r="81" spans="1:11" x14ac:dyDescent="0.3">
      <c r="C81" s="57"/>
      <c r="D81" s="54"/>
      <c r="E81" s="6"/>
      <c r="F81" s="19"/>
      <c r="G81" s="24"/>
      <c r="H81" s="24"/>
      <c r="I81" s="31"/>
      <c r="J81" s="31"/>
      <c r="K81" s="35"/>
    </row>
    <row r="82" spans="1:11" x14ac:dyDescent="0.3">
      <c r="C82" s="58" t="s">
        <v>6</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7</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8</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9</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C90" s="58" t="s">
        <v>10</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A92" s="10"/>
      <c r="B92" s="28"/>
      <c r="C92" s="58" t="s">
        <v>11</v>
      </c>
      <c r="D92" s="54"/>
      <c r="E92" s="6"/>
      <c r="F92" s="19"/>
      <c r="G92" s="24"/>
      <c r="H92" s="24"/>
      <c r="I92" s="31"/>
      <c r="J92" s="31"/>
      <c r="K92" s="35"/>
    </row>
    <row r="93" spans="1:11" x14ac:dyDescent="0.3">
      <c r="A93" s="28"/>
      <c r="B93" s="28"/>
      <c r="C93" s="58" t="s">
        <v>13</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14</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11" x14ac:dyDescent="0.3">
      <c r="C97" s="59" t="s">
        <v>15</v>
      </c>
      <c r="D97" s="54"/>
      <c r="E97" s="6"/>
      <c r="F97" s="19"/>
      <c r="G97" s="24"/>
      <c r="H97" s="24"/>
      <c r="I97" s="31"/>
      <c r="J97" s="31"/>
      <c r="K97" s="35"/>
    </row>
    <row r="98" spans="1:11" x14ac:dyDescent="0.3">
      <c r="B98" s="8" t="s">
        <v>180</v>
      </c>
      <c r="C98" s="57" t="s">
        <v>181</v>
      </c>
      <c r="D98" s="54" t="s">
        <v>182</v>
      </c>
      <c r="E98" s="6" t="s">
        <v>183</v>
      </c>
      <c r="F98" s="19">
        <v>6500000</v>
      </c>
      <c r="G98" s="24">
        <v>6394.23</v>
      </c>
      <c r="H98" s="24">
        <v>0.18</v>
      </c>
      <c r="I98" s="31">
        <v>5.4394999999999998</v>
      </c>
      <c r="J98" s="31"/>
      <c r="K98" s="35"/>
    </row>
    <row r="99" spans="1:11" x14ac:dyDescent="0.3">
      <c r="C99" s="58" t="s">
        <v>172</v>
      </c>
      <c r="D99" s="54"/>
      <c r="E99" s="6"/>
      <c r="F99" s="19"/>
      <c r="G99" s="25">
        <v>6394.23</v>
      </c>
      <c r="H99" s="25">
        <v>0.18</v>
      </c>
      <c r="I99" s="31"/>
      <c r="J99" s="31"/>
      <c r="K99" s="35"/>
    </row>
    <row r="100" spans="1:11" x14ac:dyDescent="0.3">
      <c r="C100" s="57"/>
      <c r="D100" s="54"/>
      <c r="E100" s="6"/>
      <c r="F100" s="19"/>
      <c r="G100" s="24"/>
      <c r="H100" s="24"/>
      <c r="I100" s="31"/>
      <c r="J100" s="31"/>
      <c r="K100" s="35"/>
    </row>
    <row r="101" spans="1:11" x14ac:dyDescent="0.3">
      <c r="C101" s="58" t="s">
        <v>16</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17</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A105" s="10"/>
      <c r="B105" s="28"/>
      <c r="C105" s="58" t="s">
        <v>18</v>
      </c>
      <c r="D105" s="54"/>
      <c r="E105" s="6"/>
      <c r="F105" s="19"/>
      <c r="G105" s="24"/>
      <c r="H105" s="24"/>
      <c r="I105" s="31"/>
      <c r="J105" s="31"/>
      <c r="K105" s="35"/>
    </row>
    <row r="106" spans="1:11" x14ac:dyDescent="0.3">
      <c r="A106" s="28"/>
      <c r="B106" s="28"/>
      <c r="C106" s="58" t="s">
        <v>19</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20</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21</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22</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A114" s="28"/>
      <c r="B114" s="28"/>
      <c r="C114" s="58" t="s">
        <v>23</v>
      </c>
      <c r="D114" s="54"/>
      <c r="E114" s="6"/>
      <c r="F114" s="19"/>
      <c r="G114" s="24" t="s">
        <v>2</v>
      </c>
      <c r="H114" s="24" t="s">
        <v>2</v>
      </c>
      <c r="I114" s="31"/>
      <c r="J114" s="31"/>
      <c r="K114" s="35"/>
    </row>
    <row r="115" spans="1:54" x14ac:dyDescent="0.3">
      <c r="A115" s="28"/>
      <c r="B115" s="28"/>
      <c r="C115" s="58"/>
      <c r="D115" s="54"/>
      <c r="E115" s="6"/>
      <c r="F115" s="19"/>
      <c r="G115" s="24"/>
      <c r="H115" s="24"/>
      <c r="I115" s="31"/>
      <c r="J115" s="31"/>
      <c r="K115" s="35"/>
    </row>
    <row r="116" spans="1:54" x14ac:dyDescent="0.3">
      <c r="C116" s="59" t="s">
        <v>24</v>
      </c>
      <c r="D116" s="54"/>
      <c r="E116" s="6"/>
      <c r="F116" s="19"/>
      <c r="G116" s="24"/>
      <c r="H116" s="24"/>
      <c r="I116" s="31"/>
      <c r="J116" s="31"/>
      <c r="K116" s="35"/>
    </row>
    <row r="117" spans="1:54" x14ac:dyDescent="0.3">
      <c r="B117" s="8" t="s">
        <v>184</v>
      </c>
      <c r="C117" s="57" t="s">
        <v>185</v>
      </c>
      <c r="D117" s="54"/>
      <c r="E117" s="6"/>
      <c r="F117" s="19"/>
      <c r="G117" s="24">
        <v>557381.13</v>
      </c>
      <c r="H117" s="24">
        <v>15.67</v>
      </c>
      <c r="I117" s="31"/>
      <c r="J117" s="31"/>
      <c r="K117" s="35"/>
    </row>
    <row r="118" spans="1:54" x14ac:dyDescent="0.3">
      <c r="C118" s="58" t="s">
        <v>172</v>
      </c>
      <c r="D118" s="54"/>
      <c r="E118" s="6"/>
      <c r="F118" s="19"/>
      <c r="G118" s="25">
        <v>557381.13</v>
      </c>
      <c r="H118" s="25">
        <v>15.67</v>
      </c>
      <c r="I118" s="31"/>
      <c r="J118" s="31"/>
      <c r="K118" s="35"/>
    </row>
    <row r="119" spans="1:54" x14ac:dyDescent="0.3">
      <c r="C119" s="57"/>
      <c r="D119" s="54"/>
      <c r="E119" s="6"/>
      <c r="F119" s="19"/>
      <c r="G119" s="24"/>
      <c r="H119" s="24"/>
      <c r="I119" s="31"/>
      <c r="J119" s="31"/>
      <c r="K119" s="35"/>
    </row>
    <row r="120" spans="1:54" x14ac:dyDescent="0.3">
      <c r="A120" s="10"/>
      <c r="B120" s="28"/>
      <c r="C120" s="58" t="s">
        <v>25</v>
      </c>
      <c r="D120" s="54"/>
      <c r="E120" s="6"/>
      <c r="F120" s="19"/>
      <c r="G120" s="24"/>
      <c r="H120" s="24"/>
      <c r="I120" s="31"/>
      <c r="J120" s="31"/>
      <c r="K120" s="35"/>
    </row>
    <row r="121" spans="1:54" s="2" customFormat="1" ht="13.8" x14ac:dyDescent="0.3">
      <c r="A121" s="28"/>
      <c r="B121" s="28"/>
      <c r="C121" s="57" t="s">
        <v>5242</v>
      </c>
      <c r="D121" s="54"/>
      <c r="E121" s="6"/>
      <c r="F121" s="19"/>
      <c r="G121" s="24">
        <v>89500</v>
      </c>
      <c r="H121" s="24">
        <v>2.52</v>
      </c>
      <c r="I121" s="31"/>
      <c r="J121" s="31"/>
      <c r="K121" s="35"/>
      <c r="L121" s="3"/>
      <c r="AI121" s="3"/>
      <c r="AV121" s="3"/>
      <c r="AX121" s="3"/>
      <c r="BB121" s="3"/>
    </row>
    <row r="122" spans="1:54" x14ac:dyDescent="0.3">
      <c r="B122" s="8"/>
      <c r="C122" s="57" t="s">
        <v>186</v>
      </c>
      <c r="D122" s="54"/>
      <c r="E122" s="6"/>
      <c r="F122" s="19"/>
      <c r="G122" s="24">
        <v>-60674.97</v>
      </c>
      <c r="H122" s="24">
        <v>-1.7</v>
      </c>
      <c r="I122" s="31"/>
      <c r="J122" s="31"/>
      <c r="K122" s="35"/>
    </row>
    <row r="123" spans="1:54" x14ac:dyDescent="0.3">
      <c r="C123" s="58" t="s">
        <v>172</v>
      </c>
      <c r="D123" s="54"/>
      <c r="E123" s="6"/>
      <c r="F123" s="19"/>
      <c r="G123" s="25">
        <v>28825.03</v>
      </c>
      <c r="H123" s="25">
        <v>0.82000000000000006</v>
      </c>
      <c r="I123" s="31"/>
      <c r="J123" s="31"/>
      <c r="K123" s="35"/>
    </row>
    <row r="124" spans="1:54" x14ac:dyDescent="0.3">
      <c r="C124" s="57"/>
      <c r="D124" s="54"/>
      <c r="E124" s="6"/>
      <c r="F124" s="19"/>
      <c r="G124" s="24"/>
      <c r="H124" s="24"/>
      <c r="I124" s="31"/>
      <c r="J124" s="31"/>
      <c r="K124" s="35"/>
    </row>
    <row r="125" spans="1:54" x14ac:dyDescent="0.3">
      <c r="C125" s="60" t="s">
        <v>187</v>
      </c>
      <c r="D125" s="55"/>
      <c r="E125" s="5"/>
      <c r="F125" s="20"/>
      <c r="G125" s="26">
        <v>3556295.54</v>
      </c>
      <c r="H125" s="26">
        <v>100</v>
      </c>
      <c r="I125" s="32"/>
      <c r="J125" s="32"/>
      <c r="K125" s="36"/>
    </row>
    <row r="127" spans="1:54" s="50" customFormat="1" ht="15" x14ac:dyDescent="0.35">
      <c r="C127" s="50" t="s">
        <v>4962</v>
      </c>
      <c r="F127" s="51"/>
      <c r="G127" s="51"/>
      <c r="H127" s="51"/>
    </row>
    <row r="128" spans="1:54" s="42" customFormat="1" ht="27.6" x14ac:dyDescent="0.3">
      <c r="B128" s="43"/>
      <c r="C128" s="43" t="s">
        <v>4957</v>
      </c>
      <c r="D128" s="43" t="s">
        <v>4958</v>
      </c>
      <c r="E128" s="43" t="s">
        <v>4959</v>
      </c>
      <c r="F128" s="44" t="s">
        <v>34</v>
      </c>
      <c r="G128" s="45" t="s">
        <v>4960</v>
      </c>
      <c r="H128" s="44" t="s">
        <v>36</v>
      </c>
      <c r="I128" s="43" t="s">
        <v>39</v>
      </c>
    </row>
    <row r="129" spans="2:11" s="42" customFormat="1" ht="13.8" x14ac:dyDescent="0.3">
      <c r="B129" s="43"/>
      <c r="C129" s="43" t="s">
        <v>4956</v>
      </c>
      <c r="D129" s="43"/>
      <c r="E129" s="43"/>
      <c r="F129" s="44"/>
      <c r="G129" s="45"/>
      <c r="H129" s="44"/>
      <c r="I129" s="43"/>
    </row>
    <row r="130" spans="2:11" s="2" customFormat="1" ht="13.8" x14ac:dyDescent="0.3">
      <c r="B130" s="46">
        <v>2300138</v>
      </c>
      <c r="C130" s="46" t="s">
        <v>5292</v>
      </c>
      <c r="D130" s="46" t="s">
        <v>4955</v>
      </c>
      <c r="E130" s="46" t="s">
        <v>12</v>
      </c>
      <c r="F130" s="47">
        <v>210000</v>
      </c>
      <c r="G130" s="47">
        <v>118007.4</v>
      </c>
      <c r="H130" s="47">
        <v>3.32</v>
      </c>
      <c r="I130" s="46"/>
    </row>
    <row r="131" spans="2:11" s="2" customFormat="1" ht="13.8" x14ac:dyDescent="0.3">
      <c r="B131" s="46">
        <v>2300137</v>
      </c>
      <c r="C131" s="46" t="s">
        <v>5293</v>
      </c>
      <c r="D131" s="46" t="s">
        <v>4955</v>
      </c>
      <c r="E131" s="46" t="s">
        <v>12</v>
      </c>
      <c r="F131" s="47">
        <v>900000</v>
      </c>
      <c r="G131" s="47">
        <v>223844.4</v>
      </c>
      <c r="H131" s="47">
        <v>6.29</v>
      </c>
      <c r="I131" s="46"/>
    </row>
    <row r="132" spans="2:11" s="1" customFormat="1" ht="13.8" x14ac:dyDescent="0.3">
      <c r="B132" s="48"/>
      <c r="C132" s="48" t="s">
        <v>4961</v>
      </c>
      <c r="D132" s="48"/>
      <c r="E132" s="48"/>
      <c r="F132" s="49"/>
      <c r="G132" s="49">
        <v>341851.8</v>
      </c>
      <c r="H132" s="49">
        <v>9.61</v>
      </c>
      <c r="I132" s="48"/>
    </row>
    <row r="134" spans="2:11" x14ac:dyDescent="0.3">
      <c r="C134" s="1" t="s">
        <v>188</v>
      </c>
    </row>
    <row r="135" spans="2:11" x14ac:dyDescent="0.3">
      <c r="C135" s="37" t="s">
        <v>189</v>
      </c>
      <c r="D135" s="37"/>
      <c r="E135" s="37"/>
      <c r="F135" s="37"/>
      <c r="G135" s="37"/>
      <c r="H135" s="37"/>
      <c r="I135" s="37"/>
      <c r="J135" s="37"/>
      <c r="K135" s="37"/>
    </row>
    <row r="136" spans="2:11" x14ac:dyDescent="0.3">
      <c r="C136" s="2" t="s">
        <v>190</v>
      </c>
    </row>
    <row r="137" spans="2:11" x14ac:dyDescent="0.3">
      <c r="C137" s="2" t="s">
        <v>191</v>
      </c>
    </row>
    <row r="138" spans="2:11" ht="30" customHeight="1" x14ac:dyDescent="0.3">
      <c r="C138" s="92" t="s">
        <v>192</v>
      </c>
      <c r="D138" s="93"/>
      <c r="E138" s="93"/>
      <c r="F138" s="93"/>
      <c r="G138" s="93"/>
      <c r="H138" s="93"/>
      <c r="I138" s="93"/>
      <c r="J138" s="93"/>
      <c r="K138" s="93"/>
    </row>
    <row r="139" spans="2:11" x14ac:dyDescent="0.3">
      <c r="C139" s="2" t="s">
        <v>193</v>
      </c>
    </row>
    <row r="141" spans="2:11" x14ac:dyDescent="0.3">
      <c r="C141" s="1" t="s">
        <v>5367</v>
      </c>
      <c r="E141" s="88" t="s">
        <v>5368</v>
      </c>
    </row>
    <row r="142" spans="2:11" x14ac:dyDescent="0.3">
      <c r="E142" s="2" t="s">
        <v>5400</v>
      </c>
    </row>
  </sheetData>
  <mergeCells count="1">
    <mergeCell ref="C138:K138"/>
  </mergeCells>
  <hyperlinks>
    <hyperlink ref="J2" location="'Index'!A1" display="'Index'!A1" xr:uid="{2249FEFE-B14C-4940-B433-0EB0BE8E9BAE}"/>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491D4-1CFF-4ACE-B1C5-958204AF03D7}">
  <sheetPr codeName="Sheet146"/>
  <dimension ref="A1:IV128"/>
  <sheetViews>
    <sheetView showGridLines="0" zoomScale="90" zoomScaleNormal="90" workbookViewId="0">
      <pane ySplit="6" topLeftCell="A11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2955</v>
      </c>
      <c r="J2" s="38" t="s">
        <v>4951</v>
      </c>
    </row>
    <row r="3" spans="1:54" ht="16.2" x14ac:dyDescent="0.35">
      <c r="C3" s="1" t="s">
        <v>28</v>
      </c>
      <c r="D3" s="21" t="s">
        <v>2956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2957</v>
      </c>
      <c r="C18" s="57" t="s">
        <v>124</v>
      </c>
      <c r="D18" s="54" t="s">
        <v>2958</v>
      </c>
      <c r="E18" s="6" t="s">
        <v>625</v>
      </c>
      <c r="F18" s="19">
        <v>23000</v>
      </c>
      <c r="G18" s="24">
        <v>21232.080000000002</v>
      </c>
      <c r="H18" s="24">
        <v>5.15</v>
      </c>
      <c r="I18" s="31">
        <v>6.91</v>
      </c>
      <c r="J18" s="31"/>
      <c r="K18" s="35" t="s">
        <v>617</v>
      </c>
    </row>
    <row r="19" spans="2:11" x14ac:dyDescent="0.3">
      <c r="B19" s="8" t="s">
        <v>2959</v>
      </c>
      <c r="C19" s="57" t="s">
        <v>2960</v>
      </c>
      <c r="D19" s="54" t="s">
        <v>2961</v>
      </c>
      <c r="E19" s="6" t="s">
        <v>657</v>
      </c>
      <c r="F19" s="19">
        <v>20400</v>
      </c>
      <c r="G19" s="24">
        <v>20930.07</v>
      </c>
      <c r="H19" s="24">
        <v>5.08</v>
      </c>
      <c r="I19" s="31">
        <v>6.5702999999999996</v>
      </c>
      <c r="J19" s="31"/>
      <c r="K19" s="35" t="s">
        <v>617</v>
      </c>
    </row>
    <row r="20" spans="2:11" x14ac:dyDescent="0.3">
      <c r="B20" s="8" t="s">
        <v>1913</v>
      </c>
      <c r="C20" s="57" t="s">
        <v>1640</v>
      </c>
      <c r="D20" s="54" t="s">
        <v>1914</v>
      </c>
      <c r="E20" s="6" t="s">
        <v>639</v>
      </c>
      <c r="F20" s="19">
        <v>17500</v>
      </c>
      <c r="G20" s="24">
        <v>17744.599999999999</v>
      </c>
      <c r="H20" s="24">
        <v>4.3099999999999996</v>
      </c>
      <c r="I20" s="31">
        <v>7.2119999999999997</v>
      </c>
      <c r="J20" s="31"/>
      <c r="K20" s="35" t="s">
        <v>617</v>
      </c>
    </row>
    <row r="21" spans="2:11" x14ac:dyDescent="0.3">
      <c r="B21" s="8" t="s">
        <v>2962</v>
      </c>
      <c r="C21" s="57" t="s">
        <v>661</v>
      </c>
      <c r="D21" s="54" t="s">
        <v>2963</v>
      </c>
      <c r="E21" s="6" t="s">
        <v>625</v>
      </c>
      <c r="F21" s="19">
        <v>17000</v>
      </c>
      <c r="G21" s="24">
        <v>17289.63</v>
      </c>
      <c r="H21" s="24">
        <v>4.2</v>
      </c>
      <c r="I21" s="31">
        <v>7.1349999999999998</v>
      </c>
      <c r="J21" s="31"/>
      <c r="K21" s="35" t="s">
        <v>617</v>
      </c>
    </row>
    <row r="22" spans="2:11" x14ac:dyDescent="0.3">
      <c r="B22" s="8" t="s">
        <v>652</v>
      </c>
      <c r="C22" s="57" t="s">
        <v>653</v>
      </c>
      <c r="D22" s="54" t="s">
        <v>654</v>
      </c>
      <c r="E22" s="6" t="s">
        <v>625</v>
      </c>
      <c r="F22" s="19">
        <v>152</v>
      </c>
      <c r="G22" s="24">
        <v>15852.44</v>
      </c>
      <c r="H22" s="24">
        <v>3.85</v>
      </c>
      <c r="I22" s="31">
        <v>7.34</v>
      </c>
      <c r="J22" s="31"/>
      <c r="K22" s="35"/>
    </row>
    <row r="23" spans="2:11" x14ac:dyDescent="0.3">
      <c r="B23" s="8" t="s">
        <v>2964</v>
      </c>
      <c r="C23" s="57" t="s">
        <v>399</v>
      </c>
      <c r="D23" s="54" t="s">
        <v>2965</v>
      </c>
      <c r="E23" s="6" t="s">
        <v>621</v>
      </c>
      <c r="F23" s="19">
        <v>1500</v>
      </c>
      <c r="G23" s="24">
        <v>15302.43</v>
      </c>
      <c r="H23" s="24">
        <v>3.71</v>
      </c>
      <c r="I23" s="31">
        <v>6.3775000000000004</v>
      </c>
      <c r="J23" s="31"/>
      <c r="K23" s="35" t="s">
        <v>617</v>
      </c>
    </row>
    <row r="24" spans="2:11" x14ac:dyDescent="0.3">
      <c r="B24" s="8" t="s">
        <v>777</v>
      </c>
      <c r="C24" s="57" t="s">
        <v>607</v>
      </c>
      <c r="D24" s="54" t="s">
        <v>778</v>
      </c>
      <c r="E24" s="6" t="s">
        <v>621</v>
      </c>
      <c r="F24" s="19">
        <v>25000</v>
      </c>
      <c r="G24" s="24">
        <v>12541.7</v>
      </c>
      <c r="H24" s="24">
        <v>3.04</v>
      </c>
      <c r="I24" s="31">
        <v>7.5324999999999998</v>
      </c>
      <c r="J24" s="31"/>
      <c r="K24" s="35" t="s">
        <v>617</v>
      </c>
    </row>
    <row r="25" spans="2:11" x14ac:dyDescent="0.3">
      <c r="B25" s="8" t="s">
        <v>2966</v>
      </c>
      <c r="C25" s="57" t="s">
        <v>763</v>
      </c>
      <c r="D25" s="54" t="s">
        <v>2967</v>
      </c>
      <c r="E25" s="6" t="s">
        <v>625</v>
      </c>
      <c r="F25" s="19">
        <v>10000</v>
      </c>
      <c r="G25" s="24">
        <v>10182.16</v>
      </c>
      <c r="H25" s="24">
        <v>2.4700000000000002</v>
      </c>
      <c r="I25" s="31">
        <v>6.8949999999999996</v>
      </c>
      <c r="J25" s="31"/>
      <c r="K25" s="35" t="s">
        <v>617</v>
      </c>
    </row>
    <row r="26" spans="2:11" x14ac:dyDescent="0.3">
      <c r="B26" s="8" t="s">
        <v>1908</v>
      </c>
      <c r="C26" s="57" t="s">
        <v>1640</v>
      </c>
      <c r="D26" s="54" t="s">
        <v>1909</v>
      </c>
      <c r="E26" s="6" t="s">
        <v>639</v>
      </c>
      <c r="F26" s="19">
        <v>10000</v>
      </c>
      <c r="G26" s="24">
        <v>10106.33</v>
      </c>
      <c r="H26" s="24">
        <v>2.4500000000000002</v>
      </c>
      <c r="I26" s="31">
        <v>7.0049999999999999</v>
      </c>
      <c r="J26" s="31"/>
      <c r="K26" s="35" t="s">
        <v>617</v>
      </c>
    </row>
    <row r="27" spans="2:11" x14ac:dyDescent="0.3">
      <c r="B27" s="8" t="s">
        <v>1926</v>
      </c>
      <c r="C27" s="57" t="s">
        <v>712</v>
      </c>
      <c r="D27" s="54" t="s">
        <v>1927</v>
      </c>
      <c r="E27" s="6" t="s">
        <v>625</v>
      </c>
      <c r="F27" s="19">
        <v>10000</v>
      </c>
      <c r="G27" s="24">
        <v>9964.83</v>
      </c>
      <c r="H27" s="24">
        <v>2.42</v>
      </c>
      <c r="I27" s="31">
        <v>6.7374999999999998</v>
      </c>
      <c r="J27" s="31"/>
      <c r="K27" s="35" t="s">
        <v>617</v>
      </c>
    </row>
    <row r="28" spans="2:11" x14ac:dyDescent="0.3">
      <c r="B28" s="8" t="s">
        <v>2968</v>
      </c>
      <c r="C28" s="57" t="s">
        <v>41</v>
      </c>
      <c r="D28" s="54" t="s">
        <v>2969</v>
      </c>
      <c r="E28" s="6" t="s">
        <v>625</v>
      </c>
      <c r="F28" s="19">
        <v>1000</v>
      </c>
      <c r="G28" s="24">
        <v>9884.84</v>
      </c>
      <c r="H28" s="24">
        <v>2.4</v>
      </c>
      <c r="I28" s="31">
        <v>7.0792999999999999</v>
      </c>
      <c r="J28" s="31"/>
      <c r="K28" s="35" t="s">
        <v>617</v>
      </c>
    </row>
    <row r="29" spans="2:11" x14ac:dyDescent="0.3">
      <c r="B29" s="8" t="s">
        <v>2720</v>
      </c>
      <c r="C29" s="57" t="s">
        <v>644</v>
      </c>
      <c r="D29" s="54" t="s">
        <v>2721</v>
      </c>
      <c r="E29" s="6" t="s">
        <v>657</v>
      </c>
      <c r="F29" s="19">
        <v>9500</v>
      </c>
      <c r="G29" s="24">
        <v>9695.64</v>
      </c>
      <c r="H29" s="24">
        <v>2.35</v>
      </c>
      <c r="I29" s="31">
        <v>6.63</v>
      </c>
      <c r="J29" s="31"/>
      <c r="K29" s="35" t="s">
        <v>617</v>
      </c>
    </row>
    <row r="30" spans="2:11" x14ac:dyDescent="0.3">
      <c r="B30" s="8" t="s">
        <v>2970</v>
      </c>
      <c r="C30" s="57" t="s">
        <v>1269</v>
      </c>
      <c r="D30" s="54" t="s">
        <v>2971</v>
      </c>
      <c r="E30" s="6" t="s">
        <v>625</v>
      </c>
      <c r="F30" s="19">
        <v>7500</v>
      </c>
      <c r="G30" s="24">
        <v>7645.88</v>
      </c>
      <c r="H30" s="24">
        <v>1.86</v>
      </c>
      <c r="I30" s="31">
        <v>6.5625</v>
      </c>
      <c r="J30" s="31"/>
      <c r="K30" s="35" t="s">
        <v>617</v>
      </c>
    </row>
    <row r="31" spans="2:11" x14ac:dyDescent="0.3">
      <c r="B31" s="8" t="s">
        <v>2972</v>
      </c>
      <c r="C31" s="57" t="s">
        <v>301</v>
      </c>
      <c r="D31" s="54" t="s">
        <v>2973</v>
      </c>
      <c r="E31" s="6" t="s">
        <v>657</v>
      </c>
      <c r="F31" s="19">
        <v>750</v>
      </c>
      <c r="G31" s="24">
        <v>7632.98</v>
      </c>
      <c r="H31" s="24">
        <v>1.85</v>
      </c>
      <c r="I31" s="31">
        <v>6.8575999999999997</v>
      </c>
      <c r="J31" s="31"/>
      <c r="K31" s="35" t="s">
        <v>617</v>
      </c>
    </row>
    <row r="32" spans="2:11" x14ac:dyDescent="0.3">
      <c r="B32" s="8" t="s">
        <v>1888</v>
      </c>
      <c r="C32" s="57" t="s">
        <v>696</v>
      </c>
      <c r="D32" s="54" t="s">
        <v>1889</v>
      </c>
      <c r="E32" s="6" t="s">
        <v>625</v>
      </c>
      <c r="F32" s="19">
        <v>700</v>
      </c>
      <c r="G32" s="24">
        <v>6987.74</v>
      </c>
      <c r="H32" s="24">
        <v>1.7</v>
      </c>
      <c r="I32" s="31">
        <v>5.8631000000000002</v>
      </c>
      <c r="J32" s="31">
        <v>6.3203091056999998</v>
      </c>
      <c r="K32" s="35" t="s">
        <v>617</v>
      </c>
    </row>
    <row r="33" spans="2:11" x14ac:dyDescent="0.3">
      <c r="B33" s="8" t="s">
        <v>2975</v>
      </c>
      <c r="C33" s="57" t="s">
        <v>2801</v>
      </c>
      <c r="D33" s="54" t="s">
        <v>2976</v>
      </c>
      <c r="E33" s="6" t="s">
        <v>625</v>
      </c>
      <c r="F33" s="19">
        <v>650</v>
      </c>
      <c r="G33" s="24">
        <v>6578.27</v>
      </c>
      <c r="H33" s="24">
        <v>1.6</v>
      </c>
      <c r="I33" s="31">
        <v>6.4177</v>
      </c>
      <c r="J33" s="31"/>
      <c r="K33" s="35" t="s">
        <v>617</v>
      </c>
    </row>
    <row r="34" spans="2:11" x14ac:dyDescent="0.3">
      <c r="B34" s="8" t="s">
        <v>655</v>
      </c>
      <c r="C34" s="57" t="s">
        <v>644</v>
      </c>
      <c r="D34" s="54" t="s">
        <v>656</v>
      </c>
      <c r="E34" s="6" t="s">
        <v>657</v>
      </c>
      <c r="F34" s="19">
        <v>5000</v>
      </c>
      <c r="G34" s="24">
        <v>5156.41</v>
      </c>
      <c r="H34" s="24">
        <v>1.25</v>
      </c>
      <c r="I34" s="31">
        <v>6.77</v>
      </c>
      <c r="J34" s="31"/>
      <c r="K34" s="35" t="s">
        <v>617</v>
      </c>
    </row>
    <row r="35" spans="2:11" x14ac:dyDescent="0.3">
      <c r="B35" s="8" t="s">
        <v>2977</v>
      </c>
      <c r="C35" s="57" t="s">
        <v>1269</v>
      </c>
      <c r="D35" s="54" t="s">
        <v>2978</v>
      </c>
      <c r="E35" s="6" t="s">
        <v>625</v>
      </c>
      <c r="F35" s="19">
        <v>5000</v>
      </c>
      <c r="G35" s="24">
        <v>5101.6099999999997</v>
      </c>
      <c r="H35" s="24">
        <v>1.24</v>
      </c>
      <c r="I35" s="31">
        <v>6.7488000000000001</v>
      </c>
      <c r="J35" s="31"/>
      <c r="K35" s="35" t="s">
        <v>617</v>
      </c>
    </row>
    <row r="36" spans="2:11" x14ac:dyDescent="0.3">
      <c r="B36" s="8" t="s">
        <v>2979</v>
      </c>
      <c r="C36" s="57" t="s">
        <v>1269</v>
      </c>
      <c r="D36" s="54" t="s">
        <v>2980</v>
      </c>
      <c r="E36" s="6" t="s">
        <v>625</v>
      </c>
      <c r="F36" s="19">
        <v>5000</v>
      </c>
      <c r="G36" s="24">
        <v>5099.91</v>
      </c>
      <c r="H36" s="24">
        <v>1.24</v>
      </c>
      <c r="I36" s="31">
        <v>6.5625</v>
      </c>
      <c r="J36" s="31"/>
      <c r="K36" s="35" t="s">
        <v>617</v>
      </c>
    </row>
    <row r="37" spans="2:11" x14ac:dyDescent="0.3">
      <c r="B37" s="8" t="s">
        <v>2981</v>
      </c>
      <c r="C37" s="57" t="s">
        <v>712</v>
      </c>
      <c r="D37" s="54" t="s">
        <v>2982</v>
      </c>
      <c r="E37" s="6" t="s">
        <v>625</v>
      </c>
      <c r="F37" s="19">
        <v>500</v>
      </c>
      <c r="G37" s="24">
        <v>5077.5600000000004</v>
      </c>
      <c r="H37" s="24">
        <v>1.23</v>
      </c>
      <c r="I37" s="31">
        <v>6.5049999999999999</v>
      </c>
      <c r="J37" s="31"/>
      <c r="K37" s="35" t="s">
        <v>617</v>
      </c>
    </row>
    <row r="38" spans="2:11" x14ac:dyDescent="0.3">
      <c r="B38" s="8" t="s">
        <v>2983</v>
      </c>
      <c r="C38" s="57" t="s">
        <v>41</v>
      </c>
      <c r="D38" s="54" t="s">
        <v>2984</v>
      </c>
      <c r="E38" s="6" t="s">
        <v>625</v>
      </c>
      <c r="F38" s="19">
        <v>500</v>
      </c>
      <c r="G38" s="24">
        <v>5064.8999999999996</v>
      </c>
      <c r="H38" s="24">
        <v>1.23</v>
      </c>
      <c r="I38" s="31">
        <v>6.7003000000000004</v>
      </c>
      <c r="J38" s="31"/>
      <c r="K38" s="35"/>
    </row>
    <row r="39" spans="2:11" x14ac:dyDescent="0.3">
      <c r="B39" s="8" t="s">
        <v>762</v>
      </c>
      <c r="C39" s="57" t="s">
        <v>763</v>
      </c>
      <c r="D39" s="54" t="s">
        <v>764</v>
      </c>
      <c r="E39" s="6" t="s">
        <v>625</v>
      </c>
      <c r="F39" s="19">
        <v>5000</v>
      </c>
      <c r="G39" s="24">
        <v>4989.03</v>
      </c>
      <c r="H39" s="24">
        <v>1.21</v>
      </c>
      <c r="I39" s="31">
        <v>6.69</v>
      </c>
      <c r="J39" s="31"/>
      <c r="K39" s="35" t="s">
        <v>617</v>
      </c>
    </row>
    <row r="40" spans="2:11" x14ac:dyDescent="0.3">
      <c r="B40" s="8" t="s">
        <v>2587</v>
      </c>
      <c r="C40" s="57" t="s">
        <v>1269</v>
      </c>
      <c r="D40" s="54" t="s">
        <v>2588</v>
      </c>
      <c r="E40" s="6" t="s">
        <v>625</v>
      </c>
      <c r="F40" s="19">
        <v>4000</v>
      </c>
      <c r="G40" s="24">
        <v>4080.23</v>
      </c>
      <c r="H40" s="24">
        <v>0.99</v>
      </c>
      <c r="I40" s="31">
        <v>6.5625</v>
      </c>
      <c r="J40" s="31"/>
      <c r="K40" s="35" t="s">
        <v>617</v>
      </c>
    </row>
    <row r="41" spans="2:11" x14ac:dyDescent="0.3">
      <c r="B41" s="8" t="s">
        <v>2985</v>
      </c>
      <c r="C41" s="57" t="s">
        <v>2960</v>
      </c>
      <c r="D41" s="54" t="s">
        <v>2986</v>
      </c>
      <c r="E41" s="6" t="s">
        <v>625</v>
      </c>
      <c r="F41" s="19">
        <v>350</v>
      </c>
      <c r="G41" s="24">
        <v>3600.4</v>
      </c>
      <c r="H41" s="24">
        <v>0.87</v>
      </c>
      <c r="I41" s="31">
        <v>6.5883000000000003</v>
      </c>
      <c r="J41" s="31"/>
      <c r="K41" s="35" t="s">
        <v>617</v>
      </c>
    </row>
    <row r="42" spans="2:11" x14ac:dyDescent="0.3">
      <c r="B42" s="8" t="s">
        <v>2987</v>
      </c>
      <c r="C42" s="57" t="s">
        <v>2439</v>
      </c>
      <c r="D42" s="54" t="s">
        <v>2988</v>
      </c>
      <c r="E42" s="6" t="s">
        <v>657</v>
      </c>
      <c r="F42" s="19">
        <v>1650</v>
      </c>
      <c r="G42" s="24">
        <v>3353.21</v>
      </c>
      <c r="H42" s="24">
        <v>0.81</v>
      </c>
      <c r="I42" s="31">
        <v>6.6119000000000003</v>
      </c>
      <c r="J42" s="31"/>
      <c r="K42" s="35" t="s">
        <v>617</v>
      </c>
    </row>
    <row r="43" spans="2:11" x14ac:dyDescent="0.3">
      <c r="B43" s="8" t="s">
        <v>2989</v>
      </c>
      <c r="C43" s="57" t="s">
        <v>124</v>
      </c>
      <c r="D43" s="54" t="s">
        <v>2990</v>
      </c>
      <c r="E43" s="6" t="s">
        <v>625</v>
      </c>
      <c r="F43" s="19">
        <v>3500</v>
      </c>
      <c r="G43" s="24">
        <v>3234.67</v>
      </c>
      <c r="H43" s="24">
        <v>0.79</v>
      </c>
      <c r="I43" s="31">
        <v>6.8240999999999996</v>
      </c>
      <c r="J43" s="31"/>
      <c r="K43" s="35" t="s">
        <v>617</v>
      </c>
    </row>
    <row r="44" spans="2:11" x14ac:dyDescent="0.3">
      <c r="B44" s="8" t="s">
        <v>2991</v>
      </c>
      <c r="C44" s="57" t="s">
        <v>2960</v>
      </c>
      <c r="D44" s="54" t="s">
        <v>2992</v>
      </c>
      <c r="E44" s="6" t="s">
        <v>625</v>
      </c>
      <c r="F44" s="19">
        <v>250</v>
      </c>
      <c r="G44" s="24">
        <v>2560.4299999999998</v>
      </c>
      <c r="H44" s="24">
        <v>0.62</v>
      </c>
      <c r="I44" s="31">
        <v>6.5412999999999997</v>
      </c>
      <c r="J44" s="31"/>
      <c r="K44" s="35" t="s">
        <v>617</v>
      </c>
    </row>
    <row r="45" spans="2:11" x14ac:dyDescent="0.3">
      <c r="B45" s="8" t="s">
        <v>2714</v>
      </c>
      <c r="C45" s="57" t="s">
        <v>1269</v>
      </c>
      <c r="D45" s="54" t="s">
        <v>2715</v>
      </c>
      <c r="E45" s="6" t="s">
        <v>625</v>
      </c>
      <c r="F45" s="19">
        <v>2500</v>
      </c>
      <c r="G45" s="24">
        <v>2556.6</v>
      </c>
      <c r="H45" s="24">
        <v>0.62</v>
      </c>
      <c r="I45" s="31">
        <v>6.79</v>
      </c>
      <c r="J45" s="31"/>
      <c r="K45" s="35"/>
    </row>
    <row r="46" spans="2:11" x14ac:dyDescent="0.3">
      <c r="B46" s="8" t="s">
        <v>1133</v>
      </c>
      <c r="C46" s="57" t="s">
        <v>644</v>
      </c>
      <c r="D46" s="54" t="s">
        <v>1134</v>
      </c>
      <c r="E46" s="6" t="s">
        <v>625</v>
      </c>
      <c r="F46" s="19">
        <v>2500</v>
      </c>
      <c r="G46" s="24">
        <v>2553.81</v>
      </c>
      <c r="H46" s="24">
        <v>0.62</v>
      </c>
      <c r="I46" s="31">
        <v>6.6950000000000003</v>
      </c>
      <c r="J46" s="31"/>
      <c r="K46" s="35" t="s">
        <v>617</v>
      </c>
    </row>
    <row r="47" spans="2:11" x14ac:dyDescent="0.3">
      <c r="B47" s="8" t="s">
        <v>2716</v>
      </c>
      <c r="C47" s="57" t="s">
        <v>1269</v>
      </c>
      <c r="D47" s="54" t="s">
        <v>2717</v>
      </c>
      <c r="E47" s="6" t="s">
        <v>625</v>
      </c>
      <c r="F47" s="19">
        <v>2500</v>
      </c>
      <c r="G47" s="24">
        <v>2546.0500000000002</v>
      </c>
      <c r="H47" s="24">
        <v>0.62</v>
      </c>
      <c r="I47" s="31">
        <v>6.7474999999999996</v>
      </c>
      <c r="J47" s="31"/>
      <c r="K47" s="35"/>
    </row>
    <row r="48" spans="2:11" x14ac:dyDescent="0.3">
      <c r="B48" s="8" t="s">
        <v>2993</v>
      </c>
      <c r="C48" s="57" t="s">
        <v>2439</v>
      </c>
      <c r="D48" s="54" t="s">
        <v>2994</v>
      </c>
      <c r="E48" s="6" t="s">
        <v>657</v>
      </c>
      <c r="F48" s="19">
        <v>1250</v>
      </c>
      <c r="G48" s="24">
        <v>2544</v>
      </c>
      <c r="H48" s="24">
        <v>0.62</v>
      </c>
      <c r="I48" s="31">
        <v>6.59</v>
      </c>
      <c r="J48" s="31"/>
      <c r="K48" s="35" t="s">
        <v>617</v>
      </c>
    </row>
    <row r="49" spans="2:11" x14ac:dyDescent="0.3">
      <c r="B49" s="8" t="s">
        <v>2995</v>
      </c>
      <c r="C49" s="57" t="s">
        <v>717</v>
      </c>
      <c r="D49" s="54" t="s">
        <v>2996</v>
      </c>
      <c r="E49" s="6" t="s">
        <v>625</v>
      </c>
      <c r="F49" s="19">
        <v>25</v>
      </c>
      <c r="G49" s="24">
        <v>2492.02</v>
      </c>
      <c r="H49" s="24">
        <v>0.6</v>
      </c>
      <c r="I49" s="31">
        <v>7.1543000000000001</v>
      </c>
      <c r="J49" s="31">
        <v>7.3246928111000003</v>
      </c>
      <c r="K49" s="35" t="s">
        <v>617</v>
      </c>
    </row>
    <row r="50" spans="2:11" x14ac:dyDescent="0.3">
      <c r="B50" s="8" t="s">
        <v>2997</v>
      </c>
      <c r="C50" s="57" t="s">
        <v>2998</v>
      </c>
      <c r="D50" s="54" t="s">
        <v>2999</v>
      </c>
      <c r="E50" s="6" t="s">
        <v>632</v>
      </c>
      <c r="F50" s="19">
        <v>10</v>
      </c>
      <c r="G50" s="24">
        <v>1029.68</v>
      </c>
      <c r="H50" s="24">
        <v>0.25</v>
      </c>
      <c r="I50" s="31">
        <v>7.39215</v>
      </c>
      <c r="J50" s="31"/>
      <c r="K50" s="35" t="s">
        <v>617</v>
      </c>
    </row>
    <row r="51" spans="2:11" x14ac:dyDescent="0.3">
      <c r="B51" s="8" t="s">
        <v>1091</v>
      </c>
      <c r="C51" s="57" t="s">
        <v>1092</v>
      </c>
      <c r="D51" s="54" t="s">
        <v>1093</v>
      </c>
      <c r="E51" s="6" t="s">
        <v>1094</v>
      </c>
      <c r="F51" s="19">
        <v>67</v>
      </c>
      <c r="G51" s="24">
        <v>668.45</v>
      </c>
      <c r="H51" s="24">
        <v>0.16</v>
      </c>
      <c r="I51" s="31">
        <v>7.9733000000000001</v>
      </c>
      <c r="J51" s="31"/>
      <c r="K51" s="35" t="s">
        <v>617</v>
      </c>
    </row>
    <row r="52" spans="2:11" x14ac:dyDescent="0.3">
      <c r="B52" s="8" t="s">
        <v>3000</v>
      </c>
      <c r="C52" s="57" t="s">
        <v>124</v>
      </c>
      <c r="D52" s="54" t="s">
        <v>3001</v>
      </c>
      <c r="E52" s="6" t="s">
        <v>625</v>
      </c>
      <c r="F52" s="19">
        <v>40</v>
      </c>
      <c r="G52" s="24">
        <v>525.55999999999995</v>
      </c>
      <c r="H52" s="24">
        <v>0.13</v>
      </c>
      <c r="I52" s="31">
        <v>6.3550000000000004</v>
      </c>
      <c r="J52" s="31"/>
      <c r="K52" s="35" t="s">
        <v>617</v>
      </c>
    </row>
    <row r="53" spans="2:11" x14ac:dyDescent="0.3">
      <c r="B53" s="8" t="s">
        <v>3002</v>
      </c>
      <c r="C53" s="57" t="s">
        <v>2439</v>
      </c>
      <c r="D53" s="54" t="s">
        <v>3003</v>
      </c>
      <c r="E53" s="6" t="s">
        <v>657</v>
      </c>
      <c r="F53" s="19">
        <v>100</v>
      </c>
      <c r="G53" s="24">
        <v>204.74</v>
      </c>
      <c r="H53" s="24">
        <v>0.05</v>
      </c>
      <c r="I53" s="31">
        <v>6.5650000000000004</v>
      </c>
      <c r="J53" s="31"/>
      <c r="K53" s="35" t="s">
        <v>617</v>
      </c>
    </row>
    <row r="54" spans="2:11" x14ac:dyDescent="0.3">
      <c r="C54" s="58" t="s">
        <v>172</v>
      </c>
      <c r="D54" s="54"/>
      <c r="E54" s="6"/>
      <c r="F54" s="19"/>
      <c r="G54" s="25">
        <v>262010.89</v>
      </c>
      <c r="H54" s="25">
        <v>63.59</v>
      </c>
      <c r="I54" s="31"/>
      <c r="J54" s="31"/>
      <c r="K54" s="35"/>
    </row>
    <row r="55" spans="2:11" x14ac:dyDescent="0.3">
      <c r="C55" s="57"/>
      <c r="D55" s="54"/>
      <c r="E55" s="6"/>
      <c r="F55" s="19"/>
      <c r="G55" s="24"/>
      <c r="H55" s="24"/>
      <c r="I55" s="31"/>
      <c r="J55" s="31"/>
      <c r="K55" s="35"/>
    </row>
    <row r="56" spans="2:11" x14ac:dyDescent="0.3">
      <c r="C56" s="58" t="s">
        <v>7</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8</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9" t="s">
        <v>9</v>
      </c>
      <c r="D60" s="54"/>
      <c r="E60" s="6"/>
      <c r="F60" s="19"/>
      <c r="G60" s="24"/>
      <c r="H60" s="24"/>
      <c r="I60" s="31"/>
      <c r="J60" s="31"/>
      <c r="K60" s="35"/>
    </row>
    <row r="61" spans="2:11" x14ac:dyDescent="0.3">
      <c r="B61" s="8" t="s">
        <v>730</v>
      </c>
      <c r="C61" s="57" t="s">
        <v>731</v>
      </c>
      <c r="D61" s="54" t="s">
        <v>732</v>
      </c>
      <c r="E61" s="6" t="s">
        <v>183</v>
      </c>
      <c r="F61" s="19">
        <v>27000000</v>
      </c>
      <c r="G61" s="24">
        <v>27681.13</v>
      </c>
      <c r="H61" s="24">
        <v>6.72</v>
      </c>
      <c r="I61" s="31">
        <v>6.5233752999999997</v>
      </c>
      <c r="J61" s="31"/>
      <c r="K61" s="35"/>
    </row>
    <row r="62" spans="2:11" x14ac:dyDescent="0.3">
      <c r="B62" s="8" t="s">
        <v>733</v>
      </c>
      <c r="C62" s="57" t="s">
        <v>734</v>
      </c>
      <c r="D62" s="54" t="s">
        <v>735</v>
      </c>
      <c r="E62" s="6" t="s">
        <v>183</v>
      </c>
      <c r="F62" s="19">
        <v>22500000</v>
      </c>
      <c r="G62" s="24">
        <v>22668.66</v>
      </c>
      <c r="H62" s="24">
        <v>5.5</v>
      </c>
      <c r="I62" s="31">
        <v>7.1525086</v>
      </c>
      <c r="J62" s="31"/>
      <c r="K62" s="35"/>
    </row>
    <row r="63" spans="2:11" x14ac:dyDescent="0.3">
      <c r="B63" s="8" t="s">
        <v>739</v>
      </c>
      <c r="C63" s="57" t="s">
        <v>740</v>
      </c>
      <c r="D63" s="54" t="s">
        <v>741</v>
      </c>
      <c r="E63" s="6" t="s">
        <v>183</v>
      </c>
      <c r="F63" s="19">
        <v>500000</v>
      </c>
      <c r="G63" s="24">
        <v>498.29</v>
      </c>
      <c r="H63" s="24">
        <v>0.12</v>
      </c>
      <c r="I63" s="31">
        <v>6.4774134999999999</v>
      </c>
      <c r="J63" s="31"/>
      <c r="K63" s="35"/>
    </row>
    <row r="64" spans="2:11" x14ac:dyDescent="0.3">
      <c r="C64" s="58" t="s">
        <v>172</v>
      </c>
      <c r="D64" s="54"/>
      <c r="E64" s="6"/>
      <c r="F64" s="19"/>
      <c r="G64" s="25">
        <v>50848.08</v>
      </c>
      <c r="H64" s="25">
        <v>12.34</v>
      </c>
      <c r="I64" s="31"/>
      <c r="J64" s="31"/>
      <c r="K64" s="35"/>
    </row>
    <row r="65" spans="1:11" x14ac:dyDescent="0.3">
      <c r="C65" s="57"/>
      <c r="D65" s="54"/>
      <c r="E65" s="6"/>
      <c r="F65" s="19"/>
      <c r="G65" s="24"/>
      <c r="H65" s="24"/>
      <c r="I65" s="31"/>
      <c r="J65" s="31"/>
      <c r="K65" s="35"/>
    </row>
    <row r="66" spans="1:11" x14ac:dyDescent="0.3">
      <c r="C66" s="59" t="s">
        <v>10</v>
      </c>
      <c r="D66" s="54"/>
      <c r="E66" s="6"/>
      <c r="F66" s="19"/>
      <c r="G66" s="24"/>
      <c r="H66" s="24"/>
      <c r="I66" s="31"/>
      <c r="J66" s="31"/>
      <c r="K66" s="35"/>
    </row>
    <row r="67" spans="1:11" x14ac:dyDescent="0.3">
      <c r="B67" s="8" t="s">
        <v>794</v>
      </c>
      <c r="C67" s="57" t="s">
        <v>795</v>
      </c>
      <c r="D67" s="54" t="s">
        <v>796</v>
      </c>
      <c r="E67" s="6" t="s">
        <v>183</v>
      </c>
      <c r="F67" s="19">
        <v>16000000</v>
      </c>
      <c r="G67" s="24">
        <v>16011.5</v>
      </c>
      <c r="H67" s="24">
        <v>3.89</v>
      </c>
      <c r="I67" s="31">
        <v>7.0079321999999999</v>
      </c>
      <c r="J67" s="31"/>
      <c r="K67" s="35"/>
    </row>
    <row r="68" spans="1:11" x14ac:dyDescent="0.3">
      <c r="B68" s="8" t="s">
        <v>3004</v>
      </c>
      <c r="C68" s="57" t="s">
        <v>3005</v>
      </c>
      <c r="D68" s="54" t="s">
        <v>3006</v>
      </c>
      <c r="E68" s="6" t="s">
        <v>183</v>
      </c>
      <c r="F68" s="19">
        <v>7500000</v>
      </c>
      <c r="G68" s="24">
        <v>7897.93</v>
      </c>
      <c r="H68" s="24">
        <v>1.92</v>
      </c>
      <c r="I68" s="31">
        <v>6.9982426999999996</v>
      </c>
      <c r="J68" s="31"/>
      <c r="K68" s="35"/>
    </row>
    <row r="69" spans="1:11" x14ac:dyDescent="0.3">
      <c r="B69" s="8" t="s">
        <v>3007</v>
      </c>
      <c r="C69" s="57" t="s">
        <v>3008</v>
      </c>
      <c r="D69" s="54" t="s">
        <v>3009</v>
      </c>
      <c r="E69" s="6" t="s">
        <v>183</v>
      </c>
      <c r="F69" s="19">
        <v>6500000</v>
      </c>
      <c r="G69" s="24">
        <v>6421.69</v>
      </c>
      <c r="H69" s="24">
        <v>1.56</v>
      </c>
      <c r="I69" s="31">
        <v>6.9767152000000001</v>
      </c>
      <c r="J69" s="31"/>
      <c r="K69" s="35"/>
    </row>
    <row r="70" spans="1:11" x14ac:dyDescent="0.3">
      <c r="B70" s="8" t="s">
        <v>3010</v>
      </c>
      <c r="C70" s="57" t="s">
        <v>3011</v>
      </c>
      <c r="D70" s="54" t="s">
        <v>3012</v>
      </c>
      <c r="E70" s="6" t="s">
        <v>183</v>
      </c>
      <c r="F70" s="19">
        <v>4500000</v>
      </c>
      <c r="G70" s="24">
        <v>4730.53</v>
      </c>
      <c r="H70" s="24">
        <v>1.1499999999999999</v>
      </c>
      <c r="I70" s="31">
        <v>6.9388553000000002</v>
      </c>
      <c r="J70" s="31"/>
      <c r="K70" s="35"/>
    </row>
    <row r="71" spans="1:11" x14ac:dyDescent="0.3">
      <c r="B71" s="8" t="s">
        <v>3013</v>
      </c>
      <c r="C71" s="57" t="s">
        <v>3014</v>
      </c>
      <c r="D71" s="54" t="s">
        <v>3015</v>
      </c>
      <c r="E71" s="6" t="s">
        <v>183</v>
      </c>
      <c r="F71" s="19">
        <v>4000000</v>
      </c>
      <c r="G71" s="24">
        <v>4264.1400000000003</v>
      </c>
      <c r="H71" s="24">
        <v>1.04</v>
      </c>
      <c r="I71" s="31">
        <v>6.7485776</v>
      </c>
      <c r="J71" s="31"/>
      <c r="K71" s="35"/>
    </row>
    <row r="72" spans="1:11" x14ac:dyDescent="0.3">
      <c r="B72" s="8" t="s">
        <v>3016</v>
      </c>
      <c r="C72" s="57" t="s">
        <v>3017</v>
      </c>
      <c r="D72" s="54" t="s">
        <v>3018</v>
      </c>
      <c r="E72" s="6" t="s">
        <v>183</v>
      </c>
      <c r="F72" s="19">
        <v>3000000</v>
      </c>
      <c r="G72" s="24">
        <v>3161.1</v>
      </c>
      <c r="H72" s="24">
        <v>0.77</v>
      </c>
      <c r="I72" s="31">
        <v>6.9549364000000002</v>
      </c>
      <c r="J72" s="31"/>
      <c r="K72" s="35"/>
    </row>
    <row r="73" spans="1:11" x14ac:dyDescent="0.3">
      <c r="B73" s="8" t="s">
        <v>3019</v>
      </c>
      <c r="C73" s="57" t="s">
        <v>3020</v>
      </c>
      <c r="D73" s="54" t="s">
        <v>3021</v>
      </c>
      <c r="E73" s="6" t="s">
        <v>183</v>
      </c>
      <c r="F73" s="19">
        <v>2500000</v>
      </c>
      <c r="G73" s="24">
        <v>2617.56</v>
      </c>
      <c r="H73" s="24">
        <v>0.64</v>
      </c>
      <c r="I73" s="31">
        <v>6.9982426999999996</v>
      </c>
      <c r="J73" s="31"/>
      <c r="K73" s="35"/>
    </row>
    <row r="74" spans="1:11" x14ac:dyDescent="0.3">
      <c r="B74" s="8" t="s">
        <v>3022</v>
      </c>
      <c r="C74" s="57" t="s">
        <v>3023</v>
      </c>
      <c r="D74" s="54" t="s">
        <v>3024</v>
      </c>
      <c r="E74" s="6" t="s">
        <v>183</v>
      </c>
      <c r="F74" s="19">
        <v>281000</v>
      </c>
      <c r="G74" s="24">
        <v>292.94</v>
      </c>
      <c r="H74" s="24">
        <v>7.0000000000000007E-2</v>
      </c>
      <c r="I74" s="31">
        <v>6.9818651999999997</v>
      </c>
      <c r="J74" s="31"/>
      <c r="K74" s="35"/>
    </row>
    <row r="75" spans="1:11" x14ac:dyDescent="0.3">
      <c r="C75" s="58" t="s">
        <v>172</v>
      </c>
      <c r="D75" s="54"/>
      <c r="E75" s="6"/>
      <c r="F75" s="19"/>
      <c r="G75" s="25">
        <v>45397.39</v>
      </c>
      <c r="H75" s="25">
        <v>11.04</v>
      </c>
      <c r="I75" s="31"/>
      <c r="J75" s="31"/>
      <c r="K75" s="35"/>
    </row>
    <row r="76" spans="1:11" x14ac:dyDescent="0.3">
      <c r="C76" s="57"/>
      <c r="D76" s="54"/>
      <c r="E76" s="6"/>
      <c r="F76" s="19"/>
      <c r="G76" s="24"/>
      <c r="H76" s="24"/>
      <c r="I76" s="31"/>
      <c r="J76" s="31"/>
      <c r="K76" s="35"/>
    </row>
    <row r="77" spans="1:11" x14ac:dyDescent="0.3">
      <c r="A77" s="10"/>
      <c r="B77" s="28"/>
      <c r="C77" s="58" t="s">
        <v>11</v>
      </c>
      <c r="D77" s="54"/>
      <c r="E77" s="6"/>
      <c r="F77" s="19"/>
      <c r="G77" s="24"/>
      <c r="H77" s="24"/>
      <c r="I77" s="31"/>
      <c r="J77" s="31"/>
      <c r="K77" s="35"/>
    </row>
    <row r="78" spans="1:11" x14ac:dyDescent="0.3">
      <c r="C78" s="59" t="s">
        <v>13</v>
      </c>
      <c r="D78" s="54"/>
      <c r="E78" s="6"/>
      <c r="F78" s="19"/>
      <c r="G78" s="24"/>
      <c r="H78" s="24"/>
      <c r="I78" s="31"/>
      <c r="J78" s="31"/>
      <c r="K78" s="35"/>
    </row>
    <row r="79" spans="1:11" x14ac:dyDescent="0.3">
      <c r="B79" s="8" t="s">
        <v>3025</v>
      </c>
      <c r="C79" s="57" t="s">
        <v>957</v>
      </c>
      <c r="D79" s="54" t="s">
        <v>3026</v>
      </c>
      <c r="E79" s="6" t="s">
        <v>754</v>
      </c>
      <c r="F79" s="19">
        <v>1000</v>
      </c>
      <c r="G79" s="24">
        <v>4961.3100000000004</v>
      </c>
      <c r="H79" s="24">
        <v>1.2</v>
      </c>
      <c r="I79" s="31">
        <v>5.8097000000000003</v>
      </c>
      <c r="J79" s="31"/>
      <c r="K79" s="35"/>
    </row>
    <row r="80" spans="1:11" x14ac:dyDescent="0.3">
      <c r="C80" s="58" t="s">
        <v>172</v>
      </c>
      <c r="D80" s="54"/>
      <c r="E80" s="6"/>
      <c r="F80" s="19"/>
      <c r="G80" s="25">
        <v>4961.3100000000004</v>
      </c>
      <c r="H80" s="25">
        <v>1.2</v>
      </c>
      <c r="I80" s="31"/>
      <c r="J80" s="31"/>
      <c r="K80" s="35"/>
    </row>
    <row r="81" spans="1:11" x14ac:dyDescent="0.3">
      <c r="C81" s="57"/>
      <c r="D81" s="54"/>
      <c r="E81" s="6"/>
      <c r="F81" s="19"/>
      <c r="G81" s="24"/>
      <c r="H81" s="24"/>
      <c r="I81" s="31"/>
      <c r="J81" s="31"/>
      <c r="K81" s="35"/>
    </row>
    <row r="82" spans="1:11" x14ac:dyDescent="0.3">
      <c r="C82" s="59" t="s">
        <v>14</v>
      </c>
      <c r="D82" s="54"/>
      <c r="E82" s="6"/>
      <c r="F82" s="19"/>
      <c r="G82" s="24"/>
      <c r="H82" s="24"/>
      <c r="I82" s="31"/>
      <c r="J82" s="31"/>
      <c r="K82" s="35"/>
    </row>
    <row r="83" spans="1:11" x14ac:dyDescent="0.3">
      <c r="B83" s="8" t="s">
        <v>3027</v>
      </c>
      <c r="C83" s="57" t="s">
        <v>67</v>
      </c>
      <c r="D83" s="54" t="s">
        <v>3028</v>
      </c>
      <c r="E83" s="6" t="s">
        <v>754</v>
      </c>
      <c r="F83" s="19">
        <v>3000</v>
      </c>
      <c r="G83" s="24">
        <v>14687.15</v>
      </c>
      <c r="H83" s="24">
        <v>3.57</v>
      </c>
      <c r="I83" s="31">
        <v>5.8901000000000003</v>
      </c>
      <c r="J83" s="31"/>
      <c r="K83" s="35" t="s">
        <v>617</v>
      </c>
    </row>
    <row r="84" spans="1:11" x14ac:dyDescent="0.3">
      <c r="B84" s="8" t="s">
        <v>1778</v>
      </c>
      <c r="C84" s="57" t="s">
        <v>450</v>
      </c>
      <c r="D84" s="54" t="s">
        <v>1779</v>
      </c>
      <c r="E84" s="6" t="s">
        <v>754</v>
      </c>
      <c r="F84" s="19">
        <v>1500</v>
      </c>
      <c r="G84" s="24">
        <v>7310.04</v>
      </c>
      <c r="H84" s="24">
        <v>1.77</v>
      </c>
      <c r="I84" s="31">
        <v>6.7750000000000004</v>
      </c>
      <c r="J84" s="31"/>
      <c r="K84" s="35" t="s">
        <v>617</v>
      </c>
    </row>
    <row r="85" spans="1:11" x14ac:dyDescent="0.3">
      <c r="B85" s="8" t="s">
        <v>2846</v>
      </c>
      <c r="C85" s="57" t="s">
        <v>56</v>
      </c>
      <c r="D85" s="54" t="s">
        <v>2847</v>
      </c>
      <c r="E85" s="6" t="s">
        <v>754</v>
      </c>
      <c r="F85" s="19">
        <v>1500</v>
      </c>
      <c r="G85" s="24">
        <v>7115.58</v>
      </c>
      <c r="H85" s="24">
        <v>1.73</v>
      </c>
      <c r="I85" s="31">
        <v>6.2601000000000004</v>
      </c>
      <c r="J85" s="31"/>
      <c r="K85" s="35" t="s">
        <v>617</v>
      </c>
    </row>
    <row r="86" spans="1:11" x14ac:dyDescent="0.3">
      <c r="B86" s="8" t="s">
        <v>3029</v>
      </c>
      <c r="C86" s="57" t="s">
        <v>1403</v>
      </c>
      <c r="D86" s="54" t="s">
        <v>3030</v>
      </c>
      <c r="E86" s="6" t="s">
        <v>754</v>
      </c>
      <c r="F86" s="19">
        <v>600</v>
      </c>
      <c r="G86" s="24">
        <v>2931.97</v>
      </c>
      <c r="H86" s="24">
        <v>0.71</v>
      </c>
      <c r="I86" s="31">
        <v>5.9225000000000003</v>
      </c>
      <c r="J86" s="31"/>
      <c r="K86" s="35" t="s">
        <v>617</v>
      </c>
    </row>
    <row r="87" spans="1:11" x14ac:dyDescent="0.3">
      <c r="C87" s="58" t="s">
        <v>172</v>
      </c>
      <c r="D87" s="54"/>
      <c r="E87" s="6"/>
      <c r="F87" s="19"/>
      <c r="G87" s="25">
        <v>32044.74</v>
      </c>
      <c r="H87" s="25">
        <v>7.78</v>
      </c>
      <c r="I87" s="31"/>
      <c r="J87" s="31"/>
      <c r="K87" s="35"/>
    </row>
    <row r="88" spans="1:11" x14ac:dyDescent="0.3">
      <c r="C88" s="57"/>
      <c r="D88" s="54"/>
      <c r="E88" s="6"/>
      <c r="F88" s="19"/>
      <c r="G88" s="24"/>
      <c r="H88" s="24"/>
      <c r="I88" s="31"/>
      <c r="J88" s="31"/>
      <c r="K88" s="35"/>
    </row>
    <row r="89" spans="1:11" x14ac:dyDescent="0.3">
      <c r="C89" s="58" t="s">
        <v>15</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16</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8" t="s">
        <v>17</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A95" s="10"/>
      <c r="B95" s="28"/>
      <c r="C95" s="58" t="s">
        <v>18</v>
      </c>
      <c r="D95" s="54"/>
      <c r="E95" s="6"/>
      <c r="F95" s="19"/>
      <c r="G95" s="24"/>
      <c r="H95" s="24"/>
      <c r="I95" s="31"/>
      <c r="J95" s="31"/>
      <c r="K95" s="35"/>
    </row>
    <row r="96" spans="1:11" x14ac:dyDescent="0.3">
      <c r="A96" s="28"/>
      <c r="B96" s="28"/>
      <c r="C96" s="58" t="s">
        <v>19</v>
      </c>
      <c r="D96" s="54"/>
      <c r="E96" s="6"/>
      <c r="F96" s="19"/>
      <c r="G96" s="24" t="s">
        <v>2</v>
      </c>
      <c r="H96" s="24" t="s">
        <v>2</v>
      </c>
      <c r="I96" s="31"/>
      <c r="J96" s="31"/>
      <c r="K96" s="35"/>
    </row>
    <row r="97" spans="1:11" x14ac:dyDescent="0.3">
      <c r="A97" s="28"/>
      <c r="B97" s="28"/>
      <c r="C97" s="58"/>
      <c r="D97" s="54"/>
      <c r="E97" s="6"/>
      <c r="F97" s="19"/>
      <c r="G97" s="24"/>
      <c r="H97" s="24"/>
      <c r="I97" s="31"/>
      <c r="J97" s="31"/>
      <c r="K97" s="35"/>
    </row>
    <row r="98" spans="1:11" x14ac:dyDescent="0.3">
      <c r="C98" s="59" t="s">
        <v>20</v>
      </c>
      <c r="D98" s="54"/>
      <c r="E98" s="6"/>
      <c r="F98" s="19"/>
      <c r="G98" s="24"/>
      <c r="H98" s="24"/>
      <c r="I98" s="31"/>
      <c r="J98" s="31"/>
      <c r="K98" s="35"/>
    </row>
    <row r="99" spans="1:11" x14ac:dyDescent="0.3">
      <c r="B99" s="8" t="s">
        <v>797</v>
      </c>
      <c r="C99" s="57" t="s">
        <v>5274</v>
      </c>
      <c r="D99" s="54" t="s">
        <v>798</v>
      </c>
      <c r="E99" s="6" t="s">
        <v>799</v>
      </c>
      <c r="F99" s="19">
        <v>12638.668</v>
      </c>
      <c r="G99" s="24">
        <v>1426.88</v>
      </c>
      <c r="H99" s="24">
        <v>0.35</v>
      </c>
      <c r="I99" s="31">
        <v>5.58</v>
      </c>
      <c r="J99" s="31"/>
      <c r="K99" s="35"/>
    </row>
    <row r="100" spans="1:11" x14ac:dyDescent="0.3">
      <c r="C100" s="58" t="s">
        <v>172</v>
      </c>
      <c r="D100" s="54"/>
      <c r="E100" s="6"/>
      <c r="F100" s="19"/>
      <c r="G100" s="25">
        <v>1426.88</v>
      </c>
      <c r="H100" s="25">
        <v>0.35</v>
      </c>
      <c r="I100" s="31"/>
      <c r="J100" s="31"/>
      <c r="K100" s="35"/>
    </row>
    <row r="101" spans="1:11" x14ac:dyDescent="0.3">
      <c r="C101" s="57"/>
      <c r="D101" s="54"/>
      <c r="E101" s="6"/>
      <c r="F101" s="19"/>
      <c r="G101" s="24"/>
      <c r="H101" s="24"/>
      <c r="I101" s="31"/>
      <c r="J101" s="31"/>
      <c r="K101" s="35"/>
    </row>
    <row r="102" spans="1:11" x14ac:dyDescent="0.3">
      <c r="C102" s="58" t="s">
        <v>21</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22</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C106" s="58" t="s">
        <v>23</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C108" s="59" t="s">
        <v>24</v>
      </c>
      <c r="D108" s="54"/>
      <c r="E108" s="6"/>
      <c r="F108" s="19"/>
      <c r="G108" s="24"/>
      <c r="H108" s="24"/>
      <c r="I108" s="31"/>
      <c r="J108" s="31"/>
      <c r="K108" s="35"/>
    </row>
    <row r="109" spans="1:11" x14ac:dyDescent="0.3">
      <c r="B109" s="8" t="s">
        <v>184</v>
      </c>
      <c r="C109" s="57" t="s">
        <v>185</v>
      </c>
      <c r="D109" s="54"/>
      <c r="E109" s="6"/>
      <c r="F109" s="19"/>
      <c r="G109" s="24">
        <v>4357.4399999999996</v>
      </c>
      <c r="H109" s="24">
        <v>1.06</v>
      </c>
      <c r="I109" s="31"/>
      <c r="J109" s="31"/>
      <c r="K109" s="35"/>
    </row>
    <row r="110" spans="1:11" x14ac:dyDescent="0.3">
      <c r="C110" s="58" t="s">
        <v>172</v>
      </c>
      <c r="D110" s="54"/>
      <c r="E110" s="6"/>
      <c r="F110" s="19"/>
      <c r="G110" s="25">
        <v>4357.4399999999996</v>
      </c>
      <c r="H110" s="25">
        <v>1.06</v>
      </c>
      <c r="I110" s="31"/>
      <c r="J110" s="31"/>
      <c r="K110" s="35"/>
    </row>
    <row r="111" spans="1:11" x14ac:dyDescent="0.3">
      <c r="C111" s="57"/>
      <c r="D111" s="54"/>
      <c r="E111" s="6"/>
      <c r="F111" s="19"/>
      <c r="G111" s="24"/>
      <c r="H111" s="24"/>
      <c r="I111" s="31"/>
      <c r="J111" s="31"/>
      <c r="K111" s="35"/>
    </row>
    <row r="112" spans="1:11" x14ac:dyDescent="0.3">
      <c r="A112" s="10"/>
      <c r="B112" s="28"/>
      <c r="C112" s="58" t="s">
        <v>25</v>
      </c>
      <c r="D112" s="54"/>
      <c r="E112" s="6"/>
      <c r="F112" s="19"/>
      <c r="G112" s="24"/>
      <c r="H112" s="24"/>
      <c r="I112" s="31"/>
      <c r="J112" s="31"/>
      <c r="K112" s="35"/>
    </row>
    <row r="113" spans="1:54" s="2" customFormat="1" ht="13.8" x14ac:dyDescent="0.3">
      <c r="A113" s="28"/>
      <c r="B113" s="28"/>
      <c r="C113" s="57" t="s">
        <v>5242</v>
      </c>
      <c r="D113" s="54"/>
      <c r="E113" s="6"/>
      <c r="F113" s="19"/>
      <c r="G113" s="24" t="s">
        <v>2</v>
      </c>
      <c r="H113" s="24" t="s">
        <v>2</v>
      </c>
      <c r="I113" s="31"/>
      <c r="J113" s="31"/>
      <c r="K113" s="35"/>
      <c r="L113" s="3"/>
      <c r="AI113" s="3"/>
      <c r="AV113" s="3"/>
      <c r="AX113" s="3"/>
      <c r="BB113" s="3"/>
    </row>
    <row r="114" spans="1:54" x14ac:dyDescent="0.3">
      <c r="B114" s="8"/>
      <c r="C114" s="57" t="s">
        <v>186</v>
      </c>
      <c r="D114" s="54"/>
      <c r="E114" s="6"/>
      <c r="F114" s="19"/>
      <c r="G114" s="24">
        <v>10882.16</v>
      </c>
      <c r="H114" s="24">
        <v>2.64</v>
      </c>
      <c r="I114" s="31"/>
      <c r="J114" s="31"/>
      <c r="K114" s="35"/>
    </row>
    <row r="115" spans="1:54" x14ac:dyDescent="0.3">
      <c r="C115" s="58" t="s">
        <v>172</v>
      </c>
      <c r="D115" s="54"/>
      <c r="E115" s="6"/>
      <c r="F115" s="19"/>
      <c r="G115" s="25">
        <v>10882.16</v>
      </c>
      <c r="H115" s="25">
        <v>2.64</v>
      </c>
      <c r="I115" s="31"/>
      <c r="J115" s="31"/>
      <c r="K115" s="35"/>
    </row>
    <row r="116" spans="1:54" x14ac:dyDescent="0.3">
      <c r="C116" s="57"/>
      <c r="D116" s="54"/>
      <c r="E116" s="6"/>
      <c r="F116" s="19"/>
      <c r="G116" s="24"/>
      <c r="H116" s="24"/>
      <c r="I116" s="31"/>
      <c r="J116" s="31"/>
      <c r="K116" s="35"/>
    </row>
    <row r="117" spans="1:54" x14ac:dyDescent="0.3">
      <c r="C117" s="60" t="s">
        <v>187</v>
      </c>
      <c r="D117" s="55"/>
      <c r="E117" s="5"/>
      <c r="F117" s="20"/>
      <c r="G117" s="26">
        <v>411928.89</v>
      </c>
      <c r="H117" s="26">
        <v>100</v>
      </c>
      <c r="I117" s="32"/>
      <c r="J117" s="32"/>
      <c r="K117" s="36"/>
    </row>
    <row r="120" spans="1:54" x14ac:dyDescent="0.3">
      <c r="C120" s="1" t="s">
        <v>188</v>
      </c>
    </row>
    <row r="121" spans="1:54" x14ac:dyDescent="0.3">
      <c r="C121" s="37" t="s">
        <v>189</v>
      </c>
      <c r="D121" s="37"/>
      <c r="E121" s="37"/>
      <c r="F121" s="37"/>
      <c r="G121" s="37"/>
      <c r="H121" s="37"/>
      <c r="I121" s="37"/>
      <c r="J121" s="37"/>
      <c r="K121" s="37"/>
    </row>
    <row r="122" spans="1:54" x14ac:dyDescent="0.3">
      <c r="C122" s="2" t="s">
        <v>190</v>
      </c>
    </row>
    <row r="123" spans="1:54" x14ac:dyDescent="0.3">
      <c r="C123" s="2" t="s">
        <v>191</v>
      </c>
    </row>
    <row r="124" spans="1:54" ht="30" customHeight="1" x14ac:dyDescent="0.3">
      <c r="C124" s="92" t="s">
        <v>192</v>
      </c>
      <c r="D124" s="93"/>
      <c r="E124" s="93"/>
      <c r="F124" s="93"/>
      <c r="G124" s="93"/>
      <c r="H124" s="93"/>
      <c r="I124" s="93"/>
      <c r="J124" s="93"/>
      <c r="K124" s="93"/>
    </row>
    <row r="125" spans="1:54" x14ac:dyDescent="0.3">
      <c r="C125" s="2" t="s">
        <v>193</v>
      </c>
    </row>
    <row r="127" spans="1:54" x14ac:dyDescent="0.3">
      <c r="C127" s="1" t="s">
        <v>5367</v>
      </c>
      <c r="E127" s="88" t="s">
        <v>5368</v>
      </c>
    </row>
    <row r="128" spans="1:54" x14ac:dyDescent="0.3">
      <c r="E128" s="2" t="s">
        <v>5401</v>
      </c>
    </row>
  </sheetData>
  <mergeCells count="1">
    <mergeCell ref="C124:K124"/>
  </mergeCells>
  <hyperlinks>
    <hyperlink ref="J2" location="'Index'!A1" display="'Index'!A1" xr:uid="{EB4F8244-A292-41D8-8BAE-365CFC6FC15A}"/>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67C4D-8E7B-477F-8F62-B20E5DA4062F}">
  <sheetPr codeName="Sheet16"/>
  <dimension ref="A1:IV141"/>
  <sheetViews>
    <sheetView showGridLines="0" zoomScale="90" zoomScaleNormal="90" workbookViewId="0">
      <pane ySplit="6" topLeftCell="A12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372</v>
      </c>
      <c r="J2" s="38" t="s">
        <v>4951</v>
      </c>
    </row>
    <row r="3" spans="1:54" ht="16.2" x14ac:dyDescent="0.35">
      <c r="C3" s="1" t="s">
        <v>28</v>
      </c>
      <c r="D3" s="21" t="s">
        <v>373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14293253</v>
      </c>
      <c r="G10" s="24">
        <v>288466.43</v>
      </c>
      <c r="H10" s="24">
        <v>9.5299999999999994</v>
      </c>
      <c r="I10" s="31"/>
      <c r="J10" s="31"/>
      <c r="K10" s="35"/>
    </row>
    <row r="11" spans="1:54" x14ac:dyDescent="0.3">
      <c r="B11" s="8" t="s">
        <v>69</v>
      </c>
      <c r="C11" s="57" t="s">
        <v>70</v>
      </c>
      <c r="D11" s="54" t="s">
        <v>71</v>
      </c>
      <c r="E11" s="6" t="s">
        <v>72</v>
      </c>
      <c r="F11" s="19">
        <v>11275148</v>
      </c>
      <c r="G11" s="24">
        <v>156747.10999999999</v>
      </c>
      <c r="H11" s="24">
        <v>5.18</v>
      </c>
      <c r="I11" s="31"/>
      <c r="J11" s="31"/>
      <c r="K11" s="35"/>
    </row>
    <row r="12" spans="1:54" x14ac:dyDescent="0.3">
      <c r="B12" s="8" t="s">
        <v>44</v>
      </c>
      <c r="C12" s="57" t="s">
        <v>45</v>
      </c>
      <c r="D12" s="54" t="s">
        <v>46</v>
      </c>
      <c r="E12" s="6" t="s">
        <v>43</v>
      </c>
      <c r="F12" s="19">
        <v>7416237</v>
      </c>
      <c r="G12" s="24">
        <v>109864.13</v>
      </c>
      <c r="H12" s="24">
        <v>3.63</v>
      </c>
      <c r="I12" s="31"/>
      <c r="J12" s="31"/>
      <c r="K12" s="35"/>
    </row>
    <row r="13" spans="1:54" x14ac:dyDescent="0.3">
      <c r="B13" s="8" t="s">
        <v>315</v>
      </c>
      <c r="C13" s="57" t="s">
        <v>316</v>
      </c>
      <c r="D13" s="54" t="s">
        <v>317</v>
      </c>
      <c r="E13" s="6" t="s">
        <v>194</v>
      </c>
      <c r="F13" s="19">
        <v>62000000</v>
      </c>
      <c r="G13" s="24">
        <v>97922.8</v>
      </c>
      <c r="H13" s="24">
        <v>3.23</v>
      </c>
      <c r="I13" s="31"/>
      <c r="J13" s="31"/>
      <c r="K13" s="35"/>
    </row>
    <row r="14" spans="1:54" x14ac:dyDescent="0.3">
      <c r="B14" s="8" t="s">
        <v>374</v>
      </c>
      <c r="C14" s="57" t="s">
        <v>375</v>
      </c>
      <c r="D14" s="54" t="s">
        <v>376</v>
      </c>
      <c r="E14" s="6" t="s">
        <v>86</v>
      </c>
      <c r="F14" s="19">
        <v>6098542</v>
      </c>
      <c r="G14" s="24">
        <v>94807.93</v>
      </c>
      <c r="H14" s="24">
        <v>3.13</v>
      </c>
      <c r="I14" s="31"/>
      <c r="J14" s="31"/>
      <c r="K14" s="35"/>
    </row>
    <row r="15" spans="1:54" x14ac:dyDescent="0.3">
      <c r="B15" s="8" t="s">
        <v>377</v>
      </c>
      <c r="C15" s="57" t="s">
        <v>378</v>
      </c>
      <c r="D15" s="54" t="s">
        <v>379</v>
      </c>
      <c r="E15" s="6" t="s">
        <v>97</v>
      </c>
      <c r="F15" s="19">
        <v>21414825</v>
      </c>
      <c r="G15" s="24">
        <v>88218.37</v>
      </c>
      <c r="H15" s="24">
        <v>2.91</v>
      </c>
      <c r="I15" s="31"/>
      <c r="J15" s="31"/>
      <c r="K15" s="35"/>
    </row>
    <row r="16" spans="1:54" x14ac:dyDescent="0.3">
      <c r="B16" s="8" t="s">
        <v>380</v>
      </c>
      <c r="C16" s="57" t="s">
        <v>381</v>
      </c>
      <c r="D16" s="54" t="s">
        <v>382</v>
      </c>
      <c r="E16" s="6" t="s">
        <v>65</v>
      </c>
      <c r="F16" s="19">
        <v>2515083</v>
      </c>
      <c r="G16" s="24">
        <v>80560.62</v>
      </c>
      <c r="H16" s="24">
        <v>2.66</v>
      </c>
      <c r="I16" s="31"/>
      <c r="J16" s="31"/>
      <c r="K16" s="35"/>
    </row>
    <row r="17" spans="2:11" x14ac:dyDescent="0.3">
      <c r="B17" s="8" t="s">
        <v>73</v>
      </c>
      <c r="C17" s="57" t="s">
        <v>74</v>
      </c>
      <c r="D17" s="54" t="s">
        <v>75</v>
      </c>
      <c r="E17" s="6" t="s">
        <v>43</v>
      </c>
      <c r="F17" s="19">
        <v>9335639</v>
      </c>
      <c r="G17" s="24">
        <v>74363.03</v>
      </c>
      <c r="H17" s="24">
        <v>2.46</v>
      </c>
      <c r="I17" s="31"/>
      <c r="J17" s="31"/>
      <c r="K17" s="35"/>
    </row>
    <row r="18" spans="2:11" x14ac:dyDescent="0.3">
      <c r="B18" s="8" t="s">
        <v>238</v>
      </c>
      <c r="C18" s="57" t="s">
        <v>239</v>
      </c>
      <c r="D18" s="54" t="s">
        <v>240</v>
      </c>
      <c r="E18" s="6" t="s">
        <v>126</v>
      </c>
      <c r="F18" s="19">
        <v>5610813</v>
      </c>
      <c r="G18" s="24">
        <v>73501.649999999994</v>
      </c>
      <c r="H18" s="24">
        <v>2.4300000000000002</v>
      </c>
      <c r="I18" s="31"/>
      <c r="J18" s="31"/>
      <c r="K18" s="35"/>
    </row>
    <row r="19" spans="2:11" x14ac:dyDescent="0.3">
      <c r="B19" s="8" t="s">
        <v>66</v>
      </c>
      <c r="C19" s="57" t="s">
        <v>67</v>
      </c>
      <c r="D19" s="54" t="s">
        <v>68</v>
      </c>
      <c r="E19" s="6" t="s">
        <v>43</v>
      </c>
      <c r="F19" s="19">
        <v>3650000</v>
      </c>
      <c r="G19" s="24">
        <v>72218.899999999994</v>
      </c>
      <c r="H19" s="24">
        <v>2.39</v>
      </c>
      <c r="I19" s="31"/>
      <c r="J19" s="31"/>
      <c r="K19" s="35"/>
    </row>
    <row r="20" spans="2:11" x14ac:dyDescent="0.3">
      <c r="B20" s="8" t="s">
        <v>55</v>
      </c>
      <c r="C20" s="57" t="s">
        <v>56</v>
      </c>
      <c r="D20" s="54" t="s">
        <v>57</v>
      </c>
      <c r="E20" s="6" t="s">
        <v>43</v>
      </c>
      <c r="F20" s="19">
        <v>6473332</v>
      </c>
      <c r="G20" s="24">
        <v>69161.08</v>
      </c>
      <c r="H20" s="24">
        <v>2.2799999999999998</v>
      </c>
      <c r="I20" s="31"/>
      <c r="J20" s="31"/>
      <c r="K20" s="35"/>
    </row>
    <row r="21" spans="2:11" x14ac:dyDescent="0.3">
      <c r="B21" s="8" t="s">
        <v>165</v>
      </c>
      <c r="C21" s="57" t="s">
        <v>166</v>
      </c>
      <c r="D21" s="54" t="s">
        <v>167</v>
      </c>
      <c r="E21" s="6" t="s">
        <v>122</v>
      </c>
      <c r="F21" s="19">
        <v>1663190</v>
      </c>
      <c r="G21" s="24">
        <v>59134.720000000001</v>
      </c>
      <c r="H21" s="24">
        <v>1.95</v>
      </c>
      <c r="I21" s="31"/>
      <c r="J21" s="31"/>
      <c r="K21" s="35"/>
    </row>
    <row r="22" spans="2:11" x14ac:dyDescent="0.3">
      <c r="B22" s="8" t="s">
        <v>383</v>
      </c>
      <c r="C22" s="57" t="s">
        <v>384</v>
      </c>
      <c r="D22" s="54" t="s">
        <v>385</v>
      </c>
      <c r="E22" s="6" t="s">
        <v>257</v>
      </c>
      <c r="F22" s="19">
        <v>3063576</v>
      </c>
      <c r="G22" s="24">
        <v>58646.04</v>
      </c>
      <c r="H22" s="24">
        <v>1.94</v>
      </c>
      <c r="I22" s="31"/>
      <c r="J22" s="31"/>
      <c r="K22" s="35"/>
    </row>
    <row r="23" spans="2:11" x14ac:dyDescent="0.3">
      <c r="B23" s="8" t="s">
        <v>200</v>
      </c>
      <c r="C23" s="57" t="s">
        <v>201</v>
      </c>
      <c r="D23" s="54" t="s">
        <v>202</v>
      </c>
      <c r="E23" s="6" t="s">
        <v>203</v>
      </c>
      <c r="F23" s="19">
        <v>1014416</v>
      </c>
      <c r="G23" s="24">
        <v>57314.5</v>
      </c>
      <c r="H23" s="24">
        <v>1.89</v>
      </c>
      <c r="I23" s="31"/>
      <c r="J23" s="31"/>
      <c r="K23" s="35"/>
    </row>
    <row r="24" spans="2:11" x14ac:dyDescent="0.3">
      <c r="B24" s="8" t="s">
        <v>386</v>
      </c>
      <c r="C24" s="57" t="s">
        <v>387</v>
      </c>
      <c r="D24" s="54" t="s">
        <v>388</v>
      </c>
      <c r="E24" s="6" t="s">
        <v>50</v>
      </c>
      <c r="F24" s="19">
        <v>3780741</v>
      </c>
      <c r="G24" s="24">
        <v>55338.71</v>
      </c>
      <c r="H24" s="24">
        <v>1.83</v>
      </c>
      <c r="I24" s="31"/>
      <c r="J24" s="31"/>
      <c r="K24" s="35"/>
    </row>
    <row r="25" spans="2:11" x14ac:dyDescent="0.3">
      <c r="B25" s="8" t="s">
        <v>389</v>
      </c>
      <c r="C25" s="57" t="s">
        <v>390</v>
      </c>
      <c r="D25" s="54" t="s">
        <v>391</v>
      </c>
      <c r="E25" s="6" t="s">
        <v>90</v>
      </c>
      <c r="F25" s="19">
        <v>21086115</v>
      </c>
      <c r="G25" s="24">
        <v>54296.75</v>
      </c>
      <c r="H25" s="24">
        <v>1.79</v>
      </c>
      <c r="I25" s="31"/>
      <c r="J25" s="31"/>
      <c r="K25" s="35"/>
    </row>
    <row r="26" spans="2:11" x14ac:dyDescent="0.3">
      <c r="B26" s="8" t="s">
        <v>392</v>
      </c>
      <c r="C26" s="57" t="s">
        <v>393</v>
      </c>
      <c r="D26" s="54" t="s">
        <v>394</v>
      </c>
      <c r="E26" s="6" t="s">
        <v>65</v>
      </c>
      <c r="F26" s="19">
        <v>7989722</v>
      </c>
      <c r="G26" s="24">
        <v>53207.55</v>
      </c>
      <c r="H26" s="24">
        <v>1.76</v>
      </c>
      <c r="I26" s="31"/>
      <c r="J26" s="31"/>
      <c r="K26" s="35"/>
    </row>
    <row r="27" spans="2:11" x14ac:dyDescent="0.3">
      <c r="B27" s="8" t="s">
        <v>395</v>
      </c>
      <c r="C27" s="57" t="s">
        <v>396</v>
      </c>
      <c r="D27" s="54" t="s">
        <v>397</v>
      </c>
      <c r="E27" s="6" t="s">
        <v>86</v>
      </c>
      <c r="F27" s="19">
        <v>2687887</v>
      </c>
      <c r="G27" s="24">
        <v>51852.03</v>
      </c>
      <c r="H27" s="24">
        <v>1.71</v>
      </c>
      <c r="I27" s="31"/>
      <c r="J27" s="31"/>
      <c r="K27" s="35"/>
    </row>
    <row r="28" spans="2:11" x14ac:dyDescent="0.3">
      <c r="B28" s="8" t="s">
        <v>47</v>
      </c>
      <c r="C28" s="57" t="s">
        <v>48</v>
      </c>
      <c r="D28" s="54" t="s">
        <v>49</v>
      </c>
      <c r="E28" s="6" t="s">
        <v>50</v>
      </c>
      <c r="F28" s="19">
        <v>3341001</v>
      </c>
      <c r="G28" s="24">
        <v>50415.71</v>
      </c>
      <c r="H28" s="24">
        <v>1.67</v>
      </c>
      <c r="I28" s="31"/>
      <c r="J28" s="31"/>
      <c r="K28" s="35"/>
    </row>
    <row r="29" spans="2:11" x14ac:dyDescent="0.3">
      <c r="B29" s="8" t="s">
        <v>398</v>
      </c>
      <c r="C29" s="57" t="s">
        <v>399</v>
      </c>
      <c r="D29" s="54" t="s">
        <v>400</v>
      </c>
      <c r="E29" s="6" t="s">
        <v>401</v>
      </c>
      <c r="F29" s="19">
        <v>26493555</v>
      </c>
      <c r="G29" s="24">
        <v>47073.75</v>
      </c>
      <c r="H29" s="24">
        <v>1.56</v>
      </c>
      <c r="I29" s="31"/>
      <c r="J29" s="31"/>
      <c r="K29" s="35"/>
    </row>
    <row r="30" spans="2:11" x14ac:dyDescent="0.3">
      <c r="B30" s="8" t="s">
        <v>402</v>
      </c>
      <c r="C30" s="57" t="s">
        <v>403</v>
      </c>
      <c r="D30" s="54" t="s">
        <v>404</v>
      </c>
      <c r="E30" s="6" t="s">
        <v>122</v>
      </c>
      <c r="F30" s="19">
        <v>1484340</v>
      </c>
      <c r="G30" s="24">
        <v>46498.43</v>
      </c>
      <c r="H30" s="24">
        <v>1.54</v>
      </c>
      <c r="I30" s="31"/>
      <c r="J30" s="31"/>
      <c r="K30" s="35"/>
    </row>
    <row r="31" spans="2:11" x14ac:dyDescent="0.3">
      <c r="B31" s="8" t="s">
        <v>154</v>
      </c>
      <c r="C31" s="57" t="s">
        <v>155</v>
      </c>
      <c r="D31" s="54" t="s">
        <v>156</v>
      </c>
      <c r="E31" s="6" t="s">
        <v>157</v>
      </c>
      <c r="F31" s="19">
        <v>22000000</v>
      </c>
      <c r="G31" s="24">
        <v>46116.4</v>
      </c>
      <c r="H31" s="24">
        <v>1.52</v>
      </c>
      <c r="I31" s="31"/>
      <c r="J31" s="31"/>
      <c r="K31" s="35"/>
    </row>
    <row r="32" spans="2:11" x14ac:dyDescent="0.3">
      <c r="B32" s="8" t="s">
        <v>76</v>
      </c>
      <c r="C32" s="57" t="s">
        <v>77</v>
      </c>
      <c r="D32" s="54" t="s">
        <v>78</v>
      </c>
      <c r="E32" s="6" t="s">
        <v>50</v>
      </c>
      <c r="F32" s="19">
        <v>1500000</v>
      </c>
      <c r="G32" s="24">
        <v>45552</v>
      </c>
      <c r="H32" s="24">
        <v>1.5</v>
      </c>
      <c r="I32" s="31"/>
      <c r="J32" s="31"/>
      <c r="K32" s="35"/>
    </row>
    <row r="33" spans="2:11" x14ac:dyDescent="0.3">
      <c r="B33" s="8" t="s">
        <v>405</v>
      </c>
      <c r="C33" s="57" t="s">
        <v>406</v>
      </c>
      <c r="D33" s="54" t="s">
        <v>407</v>
      </c>
      <c r="E33" s="6" t="s">
        <v>72</v>
      </c>
      <c r="F33" s="19">
        <v>12944725</v>
      </c>
      <c r="G33" s="24">
        <v>42626.98</v>
      </c>
      <c r="H33" s="24">
        <v>1.41</v>
      </c>
      <c r="I33" s="31"/>
      <c r="J33" s="31"/>
      <c r="K33" s="35"/>
    </row>
    <row r="34" spans="2:11" x14ac:dyDescent="0.3">
      <c r="B34" s="8" t="s">
        <v>408</v>
      </c>
      <c r="C34" s="57" t="s">
        <v>409</v>
      </c>
      <c r="D34" s="54" t="s">
        <v>410</v>
      </c>
      <c r="E34" s="6" t="s">
        <v>82</v>
      </c>
      <c r="F34" s="19">
        <v>6904842</v>
      </c>
      <c r="G34" s="24">
        <v>42530.37</v>
      </c>
      <c r="H34" s="24">
        <v>1.4</v>
      </c>
      <c r="I34" s="31"/>
      <c r="J34" s="31"/>
      <c r="K34" s="35"/>
    </row>
    <row r="35" spans="2:11" x14ac:dyDescent="0.3">
      <c r="B35" s="8" t="s">
        <v>411</v>
      </c>
      <c r="C35" s="57" t="s">
        <v>412</v>
      </c>
      <c r="D35" s="54" t="s">
        <v>413</v>
      </c>
      <c r="E35" s="6" t="s">
        <v>414</v>
      </c>
      <c r="F35" s="19">
        <v>17000000</v>
      </c>
      <c r="G35" s="24">
        <v>40970</v>
      </c>
      <c r="H35" s="24">
        <v>1.35</v>
      </c>
      <c r="I35" s="31"/>
      <c r="J35" s="31"/>
      <c r="K35" s="35"/>
    </row>
    <row r="36" spans="2:11" x14ac:dyDescent="0.3">
      <c r="B36" s="8" t="s">
        <v>344</v>
      </c>
      <c r="C36" s="57" t="s">
        <v>345</v>
      </c>
      <c r="D36" s="54" t="s">
        <v>346</v>
      </c>
      <c r="E36" s="6" t="s">
        <v>50</v>
      </c>
      <c r="F36" s="19">
        <v>16314276</v>
      </c>
      <c r="G36" s="24">
        <v>40508.35</v>
      </c>
      <c r="H36" s="24">
        <v>1.34</v>
      </c>
      <c r="I36" s="31"/>
      <c r="J36" s="31"/>
      <c r="K36" s="35"/>
    </row>
    <row r="37" spans="2:11" x14ac:dyDescent="0.3">
      <c r="B37" s="8" t="s">
        <v>207</v>
      </c>
      <c r="C37" s="57" t="s">
        <v>208</v>
      </c>
      <c r="D37" s="54" t="s">
        <v>209</v>
      </c>
      <c r="E37" s="6" t="s">
        <v>134</v>
      </c>
      <c r="F37" s="19">
        <v>1591000</v>
      </c>
      <c r="G37" s="24">
        <v>38121.949999999997</v>
      </c>
      <c r="H37" s="24">
        <v>1.26</v>
      </c>
      <c r="I37" s="31"/>
      <c r="J37" s="31"/>
      <c r="K37" s="35"/>
    </row>
    <row r="38" spans="2:11" x14ac:dyDescent="0.3">
      <c r="B38" s="8" t="s">
        <v>415</v>
      </c>
      <c r="C38" s="57" t="s">
        <v>416</v>
      </c>
      <c r="D38" s="54" t="s">
        <v>417</v>
      </c>
      <c r="E38" s="6" t="s">
        <v>50</v>
      </c>
      <c r="F38" s="19">
        <v>5404493</v>
      </c>
      <c r="G38" s="24">
        <v>38047.629999999997</v>
      </c>
      <c r="H38" s="24">
        <v>1.26</v>
      </c>
      <c r="I38" s="31"/>
      <c r="J38" s="31"/>
      <c r="K38" s="35"/>
    </row>
    <row r="39" spans="2:11" x14ac:dyDescent="0.3">
      <c r="B39" s="8" t="s">
        <v>418</v>
      </c>
      <c r="C39" s="57" t="s">
        <v>419</v>
      </c>
      <c r="D39" s="54" t="s">
        <v>420</v>
      </c>
      <c r="E39" s="6" t="s">
        <v>142</v>
      </c>
      <c r="F39" s="19">
        <v>1921616</v>
      </c>
      <c r="G39" s="24">
        <v>37500.339999999997</v>
      </c>
      <c r="H39" s="24">
        <v>1.24</v>
      </c>
      <c r="I39" s="31"/>
      <c r="J39" s="31"/>
      <c r="K39" s="35"/>
    </row>
    <row r="40" spans="2:11" x14ac:dyDescent="0.3">
      <c r="B40" s="8" t="s">
        <v>421</v>
      </c>
      <c r="C40" s="57" t="s">
        <v>422</v>
      </c>
      <c r="D40" s="54" t="s">
        <v>423</v>
      </c>
      <c r="E40" s="6" t="s">
        <v>138</v>
      </c>
      <c r="F40" s="19">
        <v>4080059</v>
      </c>
      <c r="G40" s="24">
        <v>34984.47</v>
      </c>
      <c r="H40" s="24">
        <v>1.1599999999999999</v>
      </c>
      <c r="I40" s="31"/>
      <c r="J40" s="31"/>
      <c r="K40" s="35"/>
    </row>
    <row r="41" spans="2:11" x14ac:dyDescent="0.3">
      <c r="B41" s="8" t="s">
        <v>104</v>
      </c>
      <c r="C41" s="57" t="s">
        <v>105</v>
      </c>
      <c r="D41" s="54" t="s">
        <v>106</v>
      </c>
      <c r="E41" s="6" t="s">
        <v>107</v>
      </c>
      <c r="F41" s="19">
        <v>4949146</v>
      </c>
      <c r="G41" s="24">
        <v>33805.14</v>
      </c>
      <c r="H41" s="24">
        <v>1.1200000000000001</v>
      </c>
      <c r="I41" s="31"/>
      <c r="J41" s="31"/>
      <c r="K41" s="35"/>
    </row>
    <row r="42" spans="2:11" x14ac:dyDescent="0.3">
      <c r="B42" s="8" t="s">
        <v>424</v>
      </c>
      <c r="C42" s="57" t="s">
        <v>425</v>
      </c>
      <c r="D42" s="54" t="s">
        <v>426</v>
      </c>
      <c r="E42" s="6" t="s">
        <v>164</v>
      </c>
      <c r="F42" s="19">
        <v>8973058</v>
      </c>
      <c r="G42" s="24">
        <v>33429.129999999997</v>
      </c>
      <c r="H42" s="24">
        <v>1.1000000000000001</v>
      </c>
      <c r="I42" s="31"/>
      <c r="J42" s="31"/>
      <c r="K42" s="35"/>
    </row>
    <row r="43" spans="2:11" x14ac:dyDescent="0.3">
      <c r="B43" s="8" t="s">
        <v>427</v>
      </c>
      <c r="C43" s="57" t="s">
        <v>428</v>
      </c>
      <c r="D43" s="54" t="s">
        <v>429</v>
      </c>
      <c r="E43" s="6" t="s">
        <v>401</v>
      </c>
      <c r="F43" s="19">
        <v>11401921</v>
      </c>
      <c r="G43" s="24">
        <v>32860.339999999997</v>
      </c>
      <c r="H43" s="24">
        <v>1.0900000000000001</v>
      </c>
      <c r="I43" s="31"/>
      <c r="J43" s="31"/>
      <c r="K43" s="35"/>
    </row>
    <row r="44" spans="2:11" x14ac:dyDescent="0.3">
      <c r="B44" s="8" t="s">
        <v>430</v>
      </c>
      <c r="C44" s="57" t="s">
        <v>431</v>
      </c>
      <c r="D44" s="54" t="s">
        <v>432</v>
      </c>
      <c r="E44" s="6" t="s">
        <v>433</v>
      </c>
      <c r="F44" s="19">
        <v>8654179</v>
      </c>
      <c r="G44" s="24">
        <v>32578.66</v>
      </c>
      <c r="H44" s="24">
        <v>1.08</v>
      </c>
      <c r="I44" s="31"/>
      <c r="J44" s="31"/>
      <c r="K44" s="35"/>
    </row>
    <row r="45" spans="2:11" x14ac:dyDescent="0.3">
      <c r="B45" s="8" t="s">
        <v>434</v>
      </c>
      <c r="C45" s="57" t="s">
        <v>435</v>
      </c>
      <c r="D45" s="54" t="s">
        <v>436</v>
      </c>
      <c r="E45" s="6" t="s">
        <v>90</v>
      </c>
      <c r="F45" s="19">
        <v>268476</v>
      </c>
      <c r="G45" s="24">
        <v>30939.17</v>
      </c>
      <c r="H45" s="24">
        <v>1.02</v>
      </c>
      <c r="I45" s="31"/>
      <c r="J45" s="31"/>
      <c r="K45" s="35"/>
    </row>
    <row r="46" spans="2:11" x14ac:dyDescent="0.3">
      <c r="B46" s="8" t="s">
        <v>437</v>
      </c>
      <c r="C46" s="57" t="s">
        <v>438</v>
      </c>
      <c r="D46" s="54" t="s">
        <v>439</v>
      </c>
      <c r="E46" s="6" t="s">
        <v>43</v>
      </c>
      <c r="F46" s="19">
        <v>15000000</v>
      </c>
      <c r="G46" s="24">
        <v>30364.5</v>
      </c>
      <c r="H46" s="24">
        <v>1</v>
      </c>
      <c r="I46" s="31"/>
      <c r="J46" s="31"/>
      <c r="K46" s="35"/>
    </row>
    <row r="47" spans="2:11" x14ac:dyDescent="0.3">
      <c r="B47" s="8" t="s">
        <v>440</v>
      </c>
      <c r="C47" s="57" t="s">
        <v>441</v>
      </c>
      <c r="D47" s="54" t="s">
        <v>442</v>
      </c>
      <c r="E47" s="6" t="s">
        <v>157</v>
      </c>
      <c r="F47" s="19">
        <v>7448566</v>
      </c>
      <c r="G47" s="24">
        <v>30073.59</v>
      </c>
      <c r="H47" s="24">
        <v>0.99</v>
      </c>
      <c r="I47" s="31"/>
      <c r="J47" s="31"/>
      <c r="K47" s="35"/>
    </row>
    <row r="48" spans="2:11" x14ac:dyDescent="0.3">
      <c r="B48" s="8" t="s">
        <v>443</v>
      </c>
      <c r="C48" s="57" t="s">
        <v>444</v>
      </c>
      <c r="D48" s="54" t="s">
        <v>445</v>
      </c>
      <c r="E48" s="6" t="s">
        <v>122</v>
      </c>
      <c r="F48" s="19">
        <v>1909590</v>
      </c>
      <c r="G48" s="24">
        <v>29415.32</v>
      </c>
      <c r="H48" s="24">
        <v>0.97</v>
      </c>
      <c r="I48" s="31"/>
      <c r="J48" s="31"/>
      <c r="K48" s="35"/>
    </row>
    <row r="49" spans="2:11" x14ac:dyDescent="0.3">
      <c r="B49" s="8" t="s">
        <v>288</v>
      </c>
      <c r="C49" s="57" t="s">
        <v>289</v>
      </c>
      <c r="D49" s="54" t="s">
        <v>290</v>
      </c>
      <c r="E49" s="6" t="s">
        <v>43</v>
      </c>
      <c r="F49" s="19">
        <v>27890616</v>
      </c>
      <c r="G49" s="24">
        <v>29391.13</v>
      </c>
      <c r="H49" s="24">
        <v>0.97</v>
      </c>
      <c r="I49" s="31"/>
      <c r="J49" s="31"/>
      <c r="K49" s="35"/>
    </row>
    <row r="50" spans="2:11" x14ac:dyDescent="0.3">
      <c r="B50" s="8" t="s">
        <v>446</v>
      </c>
      <c r="C50" s="57" t="s">
        <v>447</v>
      </c>
      <c r="D50" s="54" t="s">
        <v>448</v>
      </c>
      <c r="E50" s="6" t="s">
        <v>61</v>
      </c>
      <c r="F50" s="19">
        <v>18371082</v>
      </c>
      <c r="G50" s="24">
        <v>28150.01</v>
      </c>
      <c r="H50" s="24">
        <v>0.93</v>
      </c>
      <c r="I50" s="31"/>
      <c r="J50" s="31"/>
      <c r="K50" s="35"/>
    </row>
    <row r="51" spans="2:11" x14ac:dyDescent="0.3">
      <c r="B51" s="8" t="s">
        <v>449</v>
      </c>
      <c r="C51" s="57" t="s">
        <v>450</v>
      </c>
      <c r="D51" s="54" t="s">
        <v>451</v>
      </c>
      <c r="E51" s="6" t="s">
        <v>43</v>
      </c>
      <c r="F51" s="19">
        <v>44472693</v>
      </c>
      <c r="G51" s="24">
        <v>26354.52</v>
      </c>
      <c r="H51" s="24">
        <v>0.87</v>
      </c>
      <c r="I51" s="31"/>
      <c r="J51" s="31"/>
      <c r="K51" s="35"/>
    </row>
    <row r="52" spans="2:11" x14ac:dyDescent="0.3">
      <c r="B52" s="8" t="s">
        <v>273</v>
      </c>
      <c r="C52" s="57" t="s">
        <v>274</v>
      </c>
      <c r="D52" s="54" t="s">
        <v>275</v>
      </c>
      <c r="E52" s="6" t="s">
        <v>196</v>
      </c>
      <c r="F52" s="19">
        <v>6043971</v>
      </c>
      <c r="G52" s="24">
        <v>25701.99</v>
      </c>
      <c r="H52" s="24">
        <v>0.85</v>
      </c>
      <c r="I52" s="31"/>
      <c r="J52" s="31"/>
      <c r="K52" s="35"/>
    </row>
    <row r="53" spans="2:11" x14ac:dyDescent="0.3">
      <c r="B53" s="8" t="s">
        <v>264</v>
      </c>
      <c r="C53" s="57" t="s">
        <v>265</v>
      </c>
      <c r="D53" s="54" t="s">
        <v>266</v>
      </c>
      <c r="E53" s="6" t="s">
        <v>171</v>
      </c>
      <c r="F53" s="19">
        <v>2000000</v>
      </c>
      <c r="G53" s="24">
        <v>25180</v>
      </c>
      <c r="H53" s="24">
        <v>0.83</v>
      </c>
      <c r="I53" s="31"/>
      <c r="J53" s="31"/>
      <c r="K53" s="35"/>
    </row>
    <row r="54" spans="2:11" x14ac:dyDescent="0.3">
      <c r="B54" s="8" t="s">
        <v>250</v>
      </c>
      <c r="C54" s="57" t="s">
        <v>251</v>
      </c>
      <c r="D54" s="54" t="s">
        <v>252</v>
      </c>
      <c r="E54" s="6" t="s">
        <v>253</v>
      </c>
      <c r="F54" s="19">
        <v>1219590</v>
      </c>
      <c r="G54" s="24">
        <v>23728.34</v>
      </c>
      <c r="H54" s="24">
        <v>0.78</v>
      </c>
      <c r="I54" s="31"/>
      <c r="J54" s="31"/>
      <c r="K54" s="35"/>
    </row>
    <row r="55" spans="2:11" x14ac:dyDescent="0.3">
      <c r="B55" s="8" t="s">
        <v>116</v>
      </c>
      <c r="C55" s="57" t="s">
        <v>117</v>
      </c>
      <c r="D55" s="54" t="s">
        <v>118</v>
      </c>
      <c r="E55" s="6" t="s">
        <v>115</v>
      </c>
      <c r="F55" s="19">
        <v>600000</v>
      </c>
      <c r="G55" s="24">
        <v>23642.400000000001</v>
      </c>
      <c r="H55" s="24">
        <v>0.78</v>
      </c>
      <c r="I55" s="31"/>
      <c r="J55" s="31"/>
      <c r="K55" s="35"/>
    </row>
    <row r="56" spans="2:11" x14ac:dyDescent="0.3">
      <c r="B56" s="8" t="s">
        <v>452</v>
      </c>
      <c r="C56" s="57" t="s">
        <v>453</v>
      </c>
      <c r="D56" s="54" t="s">
        <v>454</v>
      </c>
      <c r="E56" s="6" t="s">
        <v>82</v>
      </c>
      <c r="F56" s="19">
        <v>2347834</v>
      </c>
      <c r="G56" s="24">
        <v>21013.11</v>
      </c>
      <c r="H56" s="24">
        <v>0.69</v>
      </c>
      <c r="I56" s="31"/>
      <c r="J56" s="31"/>
      <c r="K56" s="35"/>
    </row>
    <row r="57" spans="2:11" x14ac:dyDescent="0.3">
      <c r="B57" s="8" t="s">
        <v>210</v>
      </c>
      <c r="C57" s="57" t="s">
        <v>211</v>
      </c>
      <c r="D57" s="54" t="s">
        <v>212</v>
      </c>
      <c r="E57" s="6" t="s">
        <v>61</v>
      </c>
      <c r="F57" s="19">
        <v>64693</v>
      </c>
      <c r="G57" s="24">
        <v>19931.91</v>
      </c>
      <c r="H57" s="24">
        <v>0.66</v>
      </c>
      <c r="I57" s="31"/>
      <c r="J57" s="31"/>
      <c r="K57" s="35"/>
    </row>
    <row r="58" spans="2:11" x14ac:dyDescent="0.3">
      <c r="B58" s="8" t="s">
        <v>146</v>
      </c>
      <c r="C58" s="57" t="s">
        <v>147</v>
      </c>
      <c r="D58" s="54" t="s">
        <v>148</v>
      </c>
      <c r="E58" s="6" t="s">
        <v>149</v>
      </c>
      <c r="F58" s="19">
        <v>3000000</v>
      </c>
      <c r="G58" s="24">
        <v>19665</v>
      </c>
      <c r="H58" s="24">
        <v>0.65</v>
      </c>
      <c r="I58" s="31"/>
      <c r="J58" s="31"/>
      <c r="K58" s="35"/>
    </row>
    <row r="59" spans="2:11" x14ac:dyDescent="0.3">
      <c r="B59" s="8" t="s">
        <v>131</v>
      </c>
      <c r="C59" s="57" t="s">
        <v>132</v>
      </c>
      <c r="D59" s="54" t="s">
        <v>133</v>
      </c>
      <c r="E59" s="6" t="s">
        <v>134</v>
      </c>
      <c r="F59" s="19">
        <v>1397320</v>
      </c>
      <c r="G59" s="24">
        <v>16446.46</v>
      </c>
      <c r="H59" s="24">
        <v>0.54</v>
      </c>
      <c r="I59" s="31"/>
      <c r="J59" s="31"/>
      <c r="K59" s="35"/>
    </row>
    <row r="60" spans="2:11" x14ac:dyDescent="0.3">
      <c r="B60" s="8" t="s">
        <v>455</v>
      </c>
      <c r="C60" s="57" t="s">
        <v>456</v>
      </c>
      <c r="D60" s="54" t="s">
        <v>457</v>
      </c>
      <c r="E60" s="6" t="s">
        <v>61</v>
      </c>
      <c r="F60" s="19">
        <v>7655191</v>
      </c>
      <c r="G60" s="24">
        <v>16297.9</v>
      </c>
      <c r="H60" s="24">
        <v>0.54</v>
      </c>
      <c r="I60" s="31"/>
      <c r="J60" s="31"/>
      <c r="K60" s="35"/>
    </row>
    <row r="61" spans="2:11" x14ac:dyDescent="0.3">
      <c r="B61" s="8" t="s">
        <v>458</v>
      </c>
      <c r="C61" s="57" t="s">
        <v>459</v>
      </c>
      <c r="D61" s="54" t="s">
        <v>460</v>
      </c>
      <c r="E61" s="6" t="s">
        <v>86</v>
      </c>
      <c r="F61" s="19">
        <v>954673</v>
      </c>
      <c r="G61" s="24">
        <v>16293.4</v>
      </c>
      <c r="H61" s="24">
        <v>0.54</v>
      </c>
      <c r="I61" s="31"/>
      <c r="J61" s="31"/>
      <c r="K61" s="35"/>
    </row>
    <row r="62" spans="2:11" x14ac:dyDescent="0.3">
      <c r="B62" s="8" t="s">
        <v>461</v>
      </c>
      <c r="C62" s="57" t="s">
        <v>462</v>
      </c>
      <c r="D62" s="54" t="s">
        <v>463</v>
      </c>
      <c r="E62" s="6" t="s">
        <v>157</v>
      </c>
      <c r="F62" s="19">
        <v>1723010</v>
      </c>
      <c r="G62" s="24">
        <v>16033.47</v>
      </c>
      <c r="H62" s="24">
        <v>0.53</v>
      </c>
      <c r="I62" s="31"/>
      <c r="J62" s="31"/>
      <c r="K62" s="35"/>
    </row>
    <row r="63" spans="2:11" x14ac:dyDescent="0.3">
      <c r="B63" s="8" t="s">
        <v>464</v>
      </c>
      <c r="C63" s="57" t="s">
        <v>465</v>
      </c>
      <c r="D63" s="54" t="s">
        <v>466</v>
      </c>
      <c r="E63" s="6" t="s">
        <v>321</v>
      </c>
      <c r="F63" s="19">
        <v>3714431</v>
      </c>
      <c r="G63" s="24">
        <v>15483.61</v>
      </c>
      <c r="H63" s="24">
        <v>0.51</v>
      </c>
      <c r="I63" s="31"/>
      <c r="J63" s="31"/>
      <c r="K63" s="35"/>
    </row>
    <row r="64" spans="2:11" x14ac:dyDescent="0.3">
      <c r="B64" s="8" t="s">
        <v>222</v>
      </c>
      <c r="C64" s="57" t="s">
        <v>223</v>
      </c>
      <c r="D64" s="54" t="s">
        <v>224</v>
      </c>
      <c r="E64" s="6" t="s">
        <v>142</v>
      </c>
      <c r="F64" s="19">
        <v>571087</v>
      </c>
      <c r="G64" s="24">
        <v>15283.43</v>
      </c>
      <c r="H64" s="24">
        <v>0.5</v>
      </c>
      <c r="I64" s="31"/>
      <c r="J64" s="31"/>
      <c r="K64" s="35"/>
    </row>
    <row r="65" spans="2:11" x14ac:dyDescent="0.3">
      <c r="B65" s="8" t="s">
        <v>467</v>
      </c>
      <c r="C65" s="57" t="s">
        <v>468</v>
      </c>
      <c r="D65" s="54" t="s">
        <v>469</v>
      </c>
      <c r="E65" s="6" t="s">
        <v>401</v>
      </c>
      <c r="F65" s="19">
        <v>4676293</v>
      </c>
      <c r="G65" s="24">
        <v>14742.01</v>
      </c>
      <c r="H65" s="24">
        <v>0.49</v>
      </c>
      <c r="I65" s="31"/>
      <c r="J65" s="31"/>
      <c r="K65" s="35"/>
    </row>
    <row r="66" spans="2:11" x14ac:dyDescent="0.3">
      <c r="B66" s="8" t="s">
        <v>470</v>
      </c>
      <c r="C66" s="57" t="s">
        <v>471</v>
      </c>
      <c r="D66" s="54" t="s">
        <v>472</v>
      </c>
      <c r="E66" s="6" t="s">
        <v>82</v>
      </c>
      <c r="F66" s="19">
        <v>16098757</v>
      </c>
      <c r="G66" s="24">
        <v>14094.46</v>
      </c>
      <c r="H66" s="24">
        <v>0.47</v>
      </c>
      <c r="I66" s="31"/>
      <c r="J66" s="31"/>
      <c r="K66" s="35"/>
    </row>
    <row r="67" spans="2:11" x14ac:dyDescent="0.3">
      <c r="B67" s="8" t="s">
        <v>213</v>
      </c>
      <c r="C67" s="57" t="s">
        <v>214</v>
      </c>
      <c r="D67" s="54" t="s">
        <v>215</v>
      </c>
      <c r="E67" s="6" t="s">
        <v>134</v>
      </c>
      <c r="F67" s="19">
        <v>2192103</v>
      </c>
      <c r="G67" s="24">
        <v>12383.19</v>
      </c>
      <c r="H67" s="24">
        <v>0.41</v>
      </c>
      <c r="I67" s="31"/>
      <c r="J67" s="31"/>
      <c r="K67" s="35"/>
    </row>
    <row r="68" spans="2:11" x14ac:dyDescent="0.3">
      <c r="B68" s="8" t="s">
        <v>51</v>
      </c>
      <c r="C68" s="57" t="s">
        <v>52</v>
      </c>
      <c r="D68" s="54" t="s">
        <v>53</v>
      </c>
      <c r="E68" s="6" t="s">
        <v>54</v>
      </c>
      <c r="F68" s="19">
        <v>301628</v>
      </c>
      <c r="G68" s="24">
        <v>10968.7</v>
      </c>
      <c r="H68" s="24">
        <v>0.36</v>
      </c>
      <c r="I68" s="31"/>
      <c r="J68" s="31"/>
      <c r="K68" s="35"/>
    </row>
    <row r="69" spans="2:11" x14ac:dyDescent="0.3">
      <c r="B69" s="8" t="s">
        <v>291</v>
      </c>
      <c r="C69" s="57" t="s">
        <v>292</v>
      </c>
      <c r="D69" s="54" t="s">
        <v>293</v>
      </c>
      <c r="E69" s="6" t="s">
        <v>61</v>
      </c>
      <c r="F69" s="19">
        <v>507752</v>
      </c>
      <c r="G69" s="24">
        <v>9080.64</v>
      </c>
      <c r="H69" s="24">
        <v>0.3</v>
      </c>
      <c r="I69" s="31"/>
      <c r="J69" s="31"/>
      <c r="K69" s="35"/>
    </row>
    <row r="70" spans="2:11" x14ac:dyDescent="0.3">
      <c r="B70" s="8" t="s">
        <v>473</v>
      </c>
      <c r="C70" s="57" t="s">
        <v>474</v>
      </c>
      <c r="D70" s="54" t="s">
        <v>475</v>
      </c>
      <c r="E70" s="6" t="s">
        <v>86</v>
      </c>
      <c r="F70" s="19">
        <v>147988</v>
      </c>
      <c r="G70" s="24">
        <v>8620.2999999999993</v>
      </c>
      <c r="H70" s="24">
        <v>0.28000000000000003</v>
      </c>
      <c r="I70" s="31"/>
      <c r="J70" s="31"/>
      <c r="K70" s="35"/>
    </row>
    <row r="71" spans="2:11" x14ac:dyDescent="0.3">
      <c r="B71" s="8" t="s">
        <v>476</v>
      </c>
      <c r="C71" s="57" t="s">
        <v>477</v>
      </c>
      <c r="D71" s="54" t="s">
        <v>478</v>
      </c>
      <c r="E71" s="6" t="s">
        <v>86</v>
      </c>
      <c r="F71" s="19">
        <v>147988</v>
      </c>
      <c r="G71" s="24">
        <v>7263.25</v>
      </c>
      <c r="H71" s="24">
        <v>0.24</v>
      </c>
      <c r="I71" s="31"/>
      <c r="J71" s="31"/>
      <c r="K71" s="35"/>
    </row>
    <row r="72" spans="2:11" x14ac:dyDescent="0.3">
      <c r="B72" s="8" t="s">
        <v>479</v>
      </c>
      <c r="C72" s="57" t="s">
        <v>480</v>
      </c>
      <c r="D72" s="54" t="s">
        <v>481</v>
      </c>
      <c r="E72" s="6" t="s">
        <v>50</v>
      </c>
      <c r="F72" s="19">
        <v>361579</v>
      </c>
      <c r="G72" s="24">
        <v>6321.12</v>
      </c>
      <c r="H72" s="24">
        <v>0.21</v>
      </c>
      <c r="I72" s="31"/>
      <c r="J72" s="31"/>
      <c r="K72" s="35"/>
    </row>
    <row r="73" spans="2:11" x14ac:dyDescent="0.3">
      <c r="B73" s="8" t="s">
        <v>347</v>
      </c>
      <c r="C73" s="57" t="s">
        <v>348</v>
      </c>
      <c r="D73" s="54" t="s">
        <v>349</v>
      </c>
      <c r="E73" s="6" t="s">
        <v>134</v>
      </c>
      <c r="F73" s="19">
        <v>881262</v>
      </c>
      <c r="G73" s="24">
        <v>5836.16</v>
      </c>
      <c r="H73" s="24">
        <v>0.19</v>
      </c>
      <c r="I73" s="31"/>
      <c r="J73" s="31"/>
      <c r="K73" s="35"/>
    </row>
    <row r="74" spans="2:11" x14ac:dyDescent="0.3">
      <c r="B74" s="8" t="s">
        <v>119</v>
      </c>
      <c r="C74" s="57" t="s">
        <v>120</v>
      </c>
      <c r="D74" s="54" t="s">
        <v>121</v>
      </c>
      <c r="E74" s="6" t="s">
        <v>122</v>
      </c>
      <c r="F74" s="19">
        <v>162028</v>
      </c>
      <c r="G74" s="24">
        <v>5377.55</v>
      </c>
      <c r="H74" s="24">
        <v>0.18</v>
      </c>
      <c r="I74" s="31"/>
      <c r="J74" s="31"/>
      <c r="K74" s="35"/>
    </row>
    <row r="75" spans="2:11" x14ac:dyDescent="0.3">
      <c r="B75" s="8" t="s">
        <v>353</v>
      </c>
      <c r="C75" s="57" t="s">
        <v>354</v>
      </c>
      <c r="D75" s="54" t="s">
        <v>355</v>
      </c>
      <c r="E75" s="6" t="s">
        <v>90</v>
      </c>
      <c r="F75" s="19">
        <v>297423</v>
      </c>
      <c r="G75" s="24">
        <v>2256.1</v>
      </c>
      <c r="H75" s="24">
        <v>7.0000000000000007E-2</v>
      </c>
      <c r="I75" s="31"/>
      <c r="J75" s="31"/>
      <c r="K75" s="35"/>
    </row>
    <row r="76" spans="2:11" x14ac:dyDescent="0.3">
      <c r="B76" s="8" t="s">
        <v>482</v>
      </c>
      <c r="C76" s="57" t="s">
        <v>483</v>
      </c>
      <c r="D76" s="54" t="s">
        <v>484</v>
      </c>
      <c r="E76" s="6" t="s">
        <v>321</v>
      </c>
      <c r="F76" s="19">
        <v>39070</v>
      </c>
      <c r="G76" s="24">
        <v>1188.04</v>
      </c>
      <c r="H76" s="24">
        <v>0.04</v>
      </c>
      <c r="I76" s="31"/>
      <c r="J76" s="31"/>
      <c r="K76" s="35"/>
    </row>
    <row r="77" spans="2:11" x14ac:dyDescent="0.3">
      <c r="B77" s="8" t="s">
        <v>91</v>
      </c>
      <c r="C77" s="57" t="s">
        <v>92</v>
      </c>
      <c r="D77" s="54" t="s">
        <v>93</v>
      </c>
      <c r="E77" s="6" t="s">
        <v>50</v>
      </c>
      <c r="F77" s="19">
        <v>15246</v>
      </c>
      <c r="G77" s="24">
        <v>778.46</v>
      </c>
      <c r="H77" s="24">
        <v>0.03</v>
      </c>
      <c r="I77" s="31"/>
      <c r="J77" s="31"/>
      <c r="K77" s="35"/>
    </row>
    <row r="78" spans="2:11" x14ac:dyDescent="0.3">
      <c r="B78" s="8" t="s">
        <v>362</v>
      </c>
      <c r="C78" s="57" t="s">
        <v>363</v>
      </c>
      <c r="D78" s="54" t="s">
        <v>364</v>
      </c>
      <c r="E78" s="6" t="s">
        <v>253</v>
      </c>
      <c r="F78" s="19">
        <v>1035288</v>
      </c>
      <c r="G78" s="61">
        <v>0</v>
      </c>
      <c r="H78" s="24" t="s">
        <v>5243</v>
      </c>
      <c r="I78" s="31"/>
      <c r="J78" s="31"/>
      <c r="K78" s="35" t="s">
        <v>5304</v>
      </c>
    </row>
    <row r="79" spans="2:11" x14ac:dyDescent="0.3">
      <c r="C79" s="58" t="s">
        <v>172</v>
      </c>
      <c r="D79" s="54"/>
      <c r="E79" s="6"/>
      <c r="F79" s="19"/>
      <c r="G79" s="25">
        <v>2837541.24</v>
      </c>
      <c r="H79" s="25">
        <v>93.72</v>
      </c>
      <c r="I79" s="31"/>
      <c r="J79" s="31"/>
      <c r="K79" s="35"/>
    </row>
    <row r="80" spans="2:11" x14ac:dyDescent="0.3">
      <c r="C80" s="57"/>
      <c r="D80" s="54"/>
      <c r="E80" s="6"/>
      <c r="F80" s="19"/>
      <c r="G80" s="24"/>
      <c r="H80" s="24"/>
      <c r="I80" s="31"/>
      <c r="J80" s="31"/>
      <c r="K80" s="35"/>
    </row>
    <row r="81" spans="3:11" x14ac:dyDescent="0.3">
      <c r="C81" s="58" t="s">
        <v>3</v>
      </c>
      <c r="D81" s="54"/>
      <c r="E81" s="6"/>
      <c r="F81" s="19"/>
      <c r="G81" s="24" t="s">
        <v>2</v>
      </c>
      <c r="H81" s="24" t="s">
        <v>2</v>
      </c>
      <c r="I81" s="31"/>
      <c r="J81" s="31"/>
      <c r="K81" s="35"/>
    </row>
    <row r="82" spans="3:11" x14ac:dyDescent="0.3">
      <c r="C82" s="57"/>
      <c r="D82" s="54"/>
      <c r="E82" s="6"/>
      <c r="F82" s="19"/>
      <c r="G82" s="24"/>
      <c r="H82" s="24"/>
      <c r="I82" s="31"/>
      <c r="J82" s="31"/>
      <c r="K82" s="35"/>
    </row>
    <row r="83" spans="3:11" x14ac:dyDescent="0.3">
      <c r="C83" s="58" t="s">
        <v>4</v>
      </c>
      <c r="D83" s="54"/>
      <c r="E83" s="6"/>
      <c r="F83" s="19"/>
      <c r="G83" s="24" t="s">
        <v>2</v>
      </c>
      <c r="H83" s="24" t="s">
        <v>2</v>
      </c>
      <c r="I83" s="31"/>
      <c r="J83" s="31"/>
      <c r="K83" s="35"/>
    </row>
    <row r="84" spans="3:11" x14ac:dyDescent="0.3">
      <c r="C84" s="57"/>
      <c r="D84" s="54"/>
      <c r="E84" s="6"/>
      <c r="F84" s="19"/>
      <c r="G84" s="24"/>
      <c r="H84" s="24"/>
      <c r="I84" s="31"/>
      <c r="J84" s="31"/>
      <c r="K84" s="35"/>
    </row>
    <row r="85" spans="3:11" x14ac:dyDescent="0.3">
      <c r="C85" s="58" t="s">
        <v>5</v>
      </c>
      <c r="D85" s="54"/>
      <c r="E85" s="6"/>
      <c r="F85" s="19"/>
      <c r="G85" s="24"/>
      <c r="H85" s="24"/>
      <c r="I85" s="31"/>
      <c r="J85" s="31"/>
      <c r="K85" s="35"/>
    </row>
    <row r="86" spans="3:11" x14ac:dyDescent="0.3">
      <c r="C86" s="57"/>
      <c r="D86" s="54"/>
      <c r="E86" s="6"/>
      <c r="F86" s="19"/>
      <c r="G86" s="24"/>
      <c r="H86" s="24"/>
      <c r="I86" s="31"/>
      <c r="J86" s="31"/>
      <c r="K86" s="35"/>
    </row>
    <row r="87" spans="3:11" x14ac:dyDescent="0.3">
      <c r="C87" s="58" t="s">
        <v>6</v>
      </c>
      <c r="D87" s="54"/>
      <c r="E87" s="6"/>
      <c r="F87" s="19"/>
      <c r="G87" s="24" t="s">
        <v>2</v>
      </c>
      <c r="H87" s="24" t="s">
        <v>2</v>
      </c>
      <c r="I87" s="31"/>
      <c r="J87" s="31"/>
      <c r="K87" s="35"/>
    </row>
    <row r="88" spans="3:11" x14ac:dyDescent="0.3">
      <c r="C88" s="57"/>
      <c r="D88" s="54"/>
      <c r="E88" s="6"/>
      <c r="F88" s="19"/>
      <c r="G88" s="24"/>
      <c r="H88" s="24"/>
      <c r="I88" s="31"/>
      <c r="J88" s="31"/>
      <c r="K88" s="35"/>
    </row>
    <row r="89" spans="3:11" x14ac:dyDescent="0.3">
      <c r="C89" s="58" t="s">
        <v>7</v>
      </c>
      <c r="D89" s="54"/>
      <c r="E89" s="6"/>
      <c r="F89" s="19"/>
      <c r="G89" s="24" t="s">
        <v>2</v>
      </c>
      <c r="H89" s="24" t="s">
        <v>2</v>
      </c>
      <c r="I89" s="31"/>
      <c r="J89" s="31"/>
      <c r="K89" s="35"/>
    </row>
    <row r="90" spans="3:11" x14ac:dyDescent="0.3">
      <c r="C90" s="57"/>
      <c r="D90" s="54"/>
      <c r="E90" s="6"/>
      <c r="F90" s="19"/>
      <c r="G90" s="24"/>
      <c r="H90" s="24"/>
      <c r="I90" s="31"/>
      <c r="J90" s="31"/>
      <c r="K90" s="35"/>
    </row>
    <row r="91" spans="3:11" x14ac:dyDescent="0.3">
      <c r="C91" s="58" t="s">
        <v>8</v>
      </c>
      <c r="D91" s="54"/>
      <c r="E91" s="6"/>
      <c r="F91" s="19"/>
      <c r="G91" s="24" t="s">
        <v>2</v>
      </c>
      <c r="H91" s="24" t="s">
        <v>2</v>
      </c>
      <c r="I91" s="31"/>
      <c r="J91" s="31"/>
      <c r="K91" s="35"/>
    </row>
    <row r="92" spans="3:11" x14ac:dyDescent="0.3">
      <c r="C92" s="57"/>
      <c r="D92" s="54"/>
      <c r="E92" s="6"/>
      <c r="F92" s="19"/>
      <c r="G92" s="24"/>
      <c r="H92" s="24"/>
      <c r="I92" s="31"/>
      <c r="J92" s="31"/>
      <c r="K92" s="35"/>
    </row>
    <row r="93" spans="3:11" x14ac:dyDescent="0.3">
      <c r="C93" s="58" t="s">
        <v>9</v>
      </c>
      <c r="D93" s="54"/>
      <c r="E93" s="6"/>
      <c r="F93" s="19"/>
      <c r="G93" s="24" t="s">
        <v>2</v>
      </c>
      <c r="H93" s="24" t="s">
        <v>2</v>
      </c>
      <c r="I93" s="31"/>
      <c r="J93" s="31"/>
      <c r="K93" s="35"/>
    </row>
    <row r="94" spans="3:11" x14ac:dyDescent="0.3">
      <c r="C94" s="57"/>
      <c r="D94" s="54"/>
      <c r="E94" s="6"/>
      <c r="F94" s="19"/>
      <c r="G94" s="24"/>
      <c r="H94" s="24"/>
      <c r="I94" s="31"/>
      <c r="J94" s="31"/>
      <c r="K94" s="35"/>
    </row>
    <row r="95" spans="3:11" x14ac:dyDescent="0.3">
      <c r="C95" s="58" t="s">
        <v>10</v>
      </c>
      <c r="D95" s="54"/>
      <c r="E95" s="6"/>
      <c r="F95" s="19"/>
      <c r="G95" s="24" t="s">
        <v>2</v>
      </c>
      <c r="H95" s="24" t="s">
        <v>2</v>
      </c>
      <c r="I95" s="31"/>
      <c r="J95" s="31"/>
      <c r="K95" s="35"/>
    </row>
    <row r="96" spans="3:11" x14ac:dyDescent="0.3">
      <c r="C96" s="57"/>
      <c r="D96" s="54"/>
      <c r="E96" s="6"/>
      <c r="F96" s="19"/>
      <c r="G96" s="24"/>
      <c r="H96" s="24"/>
      <c r="I96" s="31"/>
      <c r="J96" s="31"/>
      <c r="K96" s="35"/>
    </row>
    <row r="97" spans="1:11" x14ac:dyDescent="0.3">
      <c r="A97" s="10"/>
      <c r="B97" s="28"/>
      <c r="C97" s="58" t="s">
        <v>11</v>
      </c>
      <c r="D97" s="54"/>
      <c r="E97" s="6"/>
      <c r="F97" s="19"/>
      <c r="G97" s="24"/>
      <c r="H97" s="24"/>
      <c r="I97" s="31"/>
      <c r="J97" s="31"/>
      <c r="K97" s="35"/>
    </row>
    <row r="98" spans="1:11" x14ac:dyDescent="0.3">
      <c r="A98" s="28"/>
      <c r="B98" s="28"/>
      <c r="C98" s="58" t="s">
        <v>13</v>
      </c>
      <c r="D98" s="54"/>
      <c r="E98" s="6"/>
      <c r="F98" s="19"/>
      <c r="G98" s="24" t="s">
        <v>2</v>
      </c>
      <c r="H98" s="24" t="s">
        <v>2</v>
      </c>
      <c r="I98" s="31"/>
      <c r="J98" s="31"/>
      <c r="K98" s="35"/>
    </row>
    <row r="99" spans="1:11" x14ac:dyDescent="0.3">
      <c r="A99" s="28"/>
      <c r="B99" s="28"/>
      <c r="C99" s="58"/>
      <c r="D99" s="54"/>
      <c r="E99" s="6"/>
      <c r="F99" s="19"/>
      <c r="G99" s="24"/>
      <c r="H99" s="24"/>
      <c r="I99" s="31"/>
      <c r="J99" s="31"/>
      <c r="K99" s="35"/>
    </row>
    <row r="100" spans="1:11" x14ac:dyDescent="0.3">
      <c r="A100" s="28"/>
      <c r="B100" s="28"/>
      <c r="C100" s="58" t="s">
        <v>14</v>
      </c>
      <c r="D100" s="54"/>
      <c r="E100" s="6"/>
      <c r="F100" s="19"/>
      <c r="G100" s="24" t="s">
        <v>2</v>
      </c>
      <c r="H100" s="24" t="s">
        <v>2</v>
      </c>
      <c r="I100" s="31"/>
      <c r="J100" s="31"/>
      <c r="K100" s="35"/>
    </row>
    <row r="101" spans="1:11" x14ac:dyDescent="0.3">
      <c r="A101" s="28"/>
      <c r="B101" s="28"/>
      <c r="C101" s="58"/>
      <c r="D101" s="54"/>
      <c r="E101" s="6"/>
      <c r="F101" s="19"/>
      <c r="G101" s="24"/>
      <c r="H101" s="24"/>
      <c r="I101" s="31"/>
      <c r="J101" s="31"/>
      <c r="K101" s="35"/>
    </row>
    <row r="102" spans="1:11" x14ac:dyDescent="0.3">
      <c r="C102" s="59" t="s">
        <v>15</v>
      </c>
      <c r="D102" s="54"/>
      <c r="E102" s="6"/>
      <c r="F102" s="19"/>
      <c r="G102" s="24"/>
      <c r="H102" s="24"/>
      <c r="I102" s="31"/>
      <c r="J102" s="31"/>
      <c r="K102" s="35"/>
    </row>
    <row r="103" spans="1:11" x14ac:dyDescent="0.3">
      <c r="B103" s="8" t="s">
        <v>180</v>
      </c>
      <c r="C103" s="57" t="s">
        <v>181</v>
      </c>
      <c r="D103" s="54" t="s">
        <v>182</v>
      </c>
      <c r="E103" s="6" t="s">
        <v>183</v>
      </c>
      <c r="F103" s="19">
        <v>4000000</v>
      </c>
      <c r="G103" s="24">
        <v>3934.91</v>
      </c>
      <c r="H103" s="24">
        <v>0.13</v>
      </c>
      <c r="I103" s="31">
        <v>5.4394999999999998</v>
      </c>
      <c r="J103" s="31"/>
      <c r="K103" s="35"/>
    </row>
    <row r="104" spans="1:11" x14ac:dyDescent="0.3">
      <c r="C104" s="58" t="s">
        <v>172</v>
      </c>
      <c r="D104" s="54"/>
      <c r="E104" s="6"/>
      <c r="F104" s="19"/>
      <c r="G104" s="25">
        <v>3934.91</v>
      </c>
      <c r="H104" s="25">
        <v>0.13</v>
      </c>
      <c r="I104" s="31"/>
      <c r="J104" s="31"/>
      <c r="K104" s="35"/>
    </row>
    <row r="105" spans="1:11" x14ac:dyDescent="0.3">
      <c r="C105" s="57"/>
      <c r="D105" s="54"/>
      <c r="E105" s="6"/>
      <c r="F105" s="19"/>
      <c r="G105" s="24"/>
      <c r="H105" s="24"/>
      <c r="I105" s="31"/>
      <c r="J105" s="31"/>
      <c r="K105" s="35"/>
    </row>
    <row r="106" spans="1:11" x14ac:dyDescent="0.3">
      <c r="C106" s="58" t="s">
        <v>16</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C108" s="58" t="s">
        <v>17</v>
      </c>
      <c r="D108" s="54"/>
      <c r="E108" s="6"/>
      <c r="F108" s="19"/>
      <c r="G108" s="24" t="s">
        <v>2</v>
      </c>
      <c r="H108" s="24" t="s">
        <v>2</v>
      </c>
      <c r="I108" s="31"/>
      <c r="J108" s="31"/>
      <c r="K108" s="35"/>
    </row>
    <row r="109" spans="1:11" x14ac:dyDescent="0.3">
      <c r="C109" s="57"/>
      <c r="D109" s="54"/>
      <c r="E109" s="6"/>
      <c r="F109" s="19"/>
      <c r="G109" s="24"/>
      <c r="H109" s="24"/>
      <c r="I109" s="31"/>
      <c r="J109" s="31"/>
      <c r="K109" s="35"/>
    </row>
    <row r="110" spans="1:11" x14ac:dyDescent="0.3">
      <c r="A110" s="10"/>
      <c r="B110" s="28"/>
      <c r="C110" s="58" t="s">
        <v>18</v>
      </c>
      <c r="D110" s="54"/>
      <c r="E110" s="6"/>
      <c r="F110" s="19"/>
      <c r="G110" s="24"/>
      <c r="H110" s="24"/>
      <c r="I110" s="31"/>
      <c r="J110" s="31"/>
      <c r="K110" s="35"/>
    </row>
    <row r="111" spans="1:11" x14ac:dyDescent="0.3">
      <c r="A111" s="28"/>
      <c r="B111" s="28"/>
      <c r="C111" s="58" t="s">
        <v>19</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20</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21</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A117" s="28"/>
      <c r="B117" s="28"/>
      <c r="C117" s="58" t="s">
        <v>22</v>
      </c>
      <c r="D117" s="54"/>
      <c r="E117" s="6"/>
      <c r="F117" s="19"/>
      <c r="G117" s="24" t="s">
        <v>2</v>
      </c>
      <c r="H117" s="24" t="s">
        <v>2</v>
      </c>
      <c r="I117" s="31"/>
      <c r="J117" s="31"/>
      <c r="K117" s="35"/>
    </row>
    <row r="118" spans="1:54" x14ac:dyDescent="0.3">
      <c r="A118" s="28"/>
      <c r="B118" s="28"/>
      <c r="C118" s="58"/>
      <c r="D118" s="54"/>
      <c r="E118" s="6"/>
      <c r="F118" s="19"/>
      <c r="G118" s="24"/>
      <c r="H118" s="24"/>
      <c r="I118" s="31"/>
      <c r="J118" s="31"/>
      <c r="K118" s="35"/>
    </row>
    <row r="119" spans="1:54" x14ac:dyDescent="0.3">
      <c r="A119" s="28"/>
      <c r="B119" s="28"/>
      <c r="C119" s="58" t="s">
        <v>23</v>
      </c>
      <c r="D119" s="54"/>
      <c r="E119" s="6"/>
      <c r="F119" s="19"/>
      <c r="G119" s="24" t="s">
        <v>2</v>
      </c>
      <c r="H119" s="24" t="s">
        <v>2</v>
      </c>
      <c r="I119" s="31"/>
      <c r="J119" s="31"/>
      <c r="K119" s="35"/>
    </row>
    <row r="120" spans="1:54" x14ac:dyDescent="0.3">
      <c r="A120" s="28"/>
      <c r="B120" s="28"/>
      <c r="C120" s="58"/>
      <c r="D120" s="54"/>
      <c r="E120" s="6"/>
      <c r="F120" s="19"/>
      <c r="G120" s="24"/>
      <c r="H120" s="24"/>
      <c r="I120" s="31"/>
      <c r="J120" s="31"/>
      <c r="K120" s="35"/>
    </row>
    <row r="121" spans="1:54" x14ac:dyDescent="0.3">
      <c r="C121" s="59" t="s">
        <v>24</v>
      </c>
      <c r="D121" s="54"/>
      <c r="E121" s="6"/>
      <c r="F121" s="19"/>
      <c r="G121" s="24"/>
      <c r="H121" s="24"/>
      <c r="I121" s="31"/>
      <c r="J121" s="31"/>
      <c r="K121" s="35"/>
    </row>
    <row r="122" spans="1:54" x14ac:dyDescent="0.3">
      <c r="B122" s="8" t="s">
        <v>184</v>
      </c>
      <c r="C122" s="57" t="s">
        <v>185</v>
      </c>
      <c r="D122" s="54"/>
      <c r="E122" s="6"/>
      <c r="F122" s="19"/>
      <c r="G122" s="24">
        <v>179121.35</v>
      </c>
      <c r="H122" s="24">
        <v>5.92</v>
      </c>
      <c r="I122" s="31"/>
      <c r="J122" s="31"/>
      <c r="K122" s="35"/>
    </row>
    <row r="123" spans="1:54" x14ac:dyDescent="0.3">
      <c r="C123" s="58" t="s">
        <v>172</v>
      </c>
      <c r="D123" s="54"/>
      <c r="E123" s="6"/>
      <c r="F123" s="19"/>
      <c r="G123" s="25">
        <v>179121.35</v>
      </c>
      <c r="H123" s="25">
        <v>5.92</v>
      </c>
      <c r="I123" s="31"/>
      <c r="J123" s="31"/>
      <c r="K123" s="35"/>
    </row>
    <row r="124" spans="1:54" x14ac:dyDescent="0.3">
      <c r="C124" s="57"/>
      <c r="D124" s="54"/>
      <c r="E124" s="6"/>
      <c r="F124" s="19"/>
      <c r="G124" s="24"/>
      <c r="H124" s="24"/>
      <c r="I124" s="31"/>
      <c r="J124" s="31"/>
      <c r="K124" s="35"/>
    </row>
    <row r="125" spans="1:54" x14ac:dyDescent="0.3">
      <c r="A125" s="10"/>
      <c r="B125" s="28"/>
      <c r="C125" s="58" t="s">
        <v>25</v>
      </c>
      <c r="D125" s="54"/>
      <c r="E125" s="6"/>
      <c r="F125" s="19"/>
      <c r="G125" s="24"/>
      <c r="H125" s="24"/>
      <c r="I125" s="31"/>
      <c r="J125" s="31"/>
      <c r="K125" s="35"/>
    </row>
    <row r="126" spans="1:54" s="2" customFormat="1" ht="13.8" x14ac:dyDescent="0.3">
      <c r="A126" s="28"/>
      <c r="B126" s="28"/>
      <c r="C126" s="57" t="s">
        <v>5242</v>
      </c>
      <c r="D126" s="54"/>
      <c r="E126" s="6"/>
      <c r="F126" s="19"/>
      <c r="G126" s="24" t="s">
        <v>2</v>
      </c>
      <c r="H126" s="24" t="s">
        <v>2</v>
      </c>
      <c r="I126" s="31"/>
      <c r="J126" s="31"/>
      <c r="K126" s="35"/>
      <c r="L126" s="3"/>
      <c r="AI126" s="3"/>
      <c r="AV126" s="3"/>
      <c r="AX126" s="3"/>
      <c r="BB126" s="3"/>
    </row>
    <row r="127" spans="1:54" x14ac:dyDescent="0.3">
      <c r="B127" s="8"/>
      <c r="C127" s="57" t="s">
        <v>186</v>
      </c>
      <c r="D127" s="54"/>
      <c r="E127" s="6"/>
      <c r="F127" s="19"/>
      <c r="G127" s="24">
        <v>6518.97</v>
      </c>
      <c r="H127" s="24">
        <v>0.23</v>
      </c>
      <c r="I127" s="31"/>
      <c r="J127" s="31"/>
      <c r="K127" s="35"/>
    </row>
    <row r="128" spans="1:54" x14ac:dyDescent="0.3">
      <c r="C128" s="58" t="s">
        <v>172</v>
      </c>
      <c r="D128" s="54"/>
      <c r="E128" s="6"/>
      <c r="F128" s="19"/>
      <c r="G128" s="25">
        <v>6518.97</v>
      </c>
      <c r="H128" s="25">
        <v>0.23</v>
      </c>
      <c r="I128" s="31"/>
      <c r="J128" s="31"/>
      <c r="K128" s="35"/>
    </row>
    <row r="129" spans="3:11" x14ac:dyDescent="0.3">
      <c r="C129" s="57"/>
      <c r="D129" s="54"/>
      <c r="E129" s="6"/>
      <c r="F129" s="19"/>
      <c r="G129" s="24"/>
      <c r="H129" s="24"/>
      <c r="I129" s="31"/>
      <c r="J129" s="31"/>
      <c r="K129" s="35"/>
    </row>
    <row r="130" spans="3:11" x14ac:dyDescent="0.3">
      <c r="C130" s="60" t="s">
        <v>187</v>
      </c>
      <c r="D130" s="55"/>
      <c r="E130" s="5"/>
      <c r="F130" s="20"/>
      <c r="G130" s="26">
        <v>3027116.47</v>
      </c>
      <c r="H130" s="26">
        <v>100</v>
      </c>
      <c r="I130" s="32"/>
      <c r="J130" s="32"/>
      <c r="K130" s="36"/>
    </row>
    <row r="133" spans="3:11" x14ac:dyDescent="0.3">
      <c r="C133" s="1" t="s">
        <v>188</v>
      </c>
    </row>
    <row r="134" spans="3:11" x14ac:dyDescent="0.3">
      <c r="C134" s="37" t="s">
        <v>189</v>
      </c>
      <c r="D134" s="37"/>
      <c r="E134" s="37"/>
      <c r="F134" s="37"/>
      <c r="G134" s="37"/>
      <c r="H134" s="37"/>
      <c r="I134" s="37"/>
      <c r="J134" s="37"/>
      <c r="K134" s="37"/>
    </row>
    <row r="135" spans="3:11" x14ac:dyDescent="0.3">
      <c r="C135" s="2" t="s">
        <v>190</v>
      </c>
    </row>
    <row r="136" spans="3:11" x14ac:dyDescent="0.3">
      <c r="C136" s="2" t="s">
        <v>191</v>
      </c>
    </row>
    <row r="137" spans="3:11" ht="30" customHeight="1" x14ac:dyDescent="0.3">
      <c r="C137" s="92" t="s">
        <v>192</v>
      </c>
      <c r="D137" s="93"/>
      <c r="E137" s="93"/>
      <c r="F137" s="93"/>
      <c r="G137" s="93"/>
      <c r="H137" s="93"/>
      <c r="I137" s="93"/>
      <c r="J137" s="93"/>
      <c r="K137" s="93"/>
    </row>
    <row r="138" spans="3:11" x14ac:dyDescent="0.3">
      <c r="C138" s="2" t="s">
        <v>193</v>
      </c>
    </row>
    <row r="140" spans="3:11" x14ac:dyDescent="0.3">
      <c r="C140" s="1" t="s">
        <v>5367</v>
      </c>
      <c r="E140" s="88" t="s">
        <v>5368</v>
      </c>
    </row>
    <row r="141" spans="3:11" x14ac:dyDescent="0.3">
      <c r="E141" s="2" t="s">
        <v>5371</v>
      </c>
    </row>
  </sheetData>
  <mergeCells count="1">
    <mergeCell ref="C137:K137"/>
  </mergeCells>
  <hyperlinks>
    <hyperlink ref="J2" location="'Index'!A1" display="'Index'!A1" xr:uid="{028159C2-E7F7-4E4C-B1A3-BF746AEB7D58}"/>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B40D3-B70E-484E-8D15-E2D586DDE9CB}">
  <sheetPr codeName="Sheet147"/>
  <dimension ref="A1:IV103"/>
  <sheetViews>
    <sheetView showGridLines="0" zoomScale="90" zoomScaleNormal="90" workbookViewId="0">
      <pane ySplit="6" topLeftCell="A8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3031</v>
      </c>
      <c r="J2" s="38" t="s">
        <v>4951</v>
      </c>
    </row>
    <row r="3" spans="1:54" ht="16.2" x14ac:dyDescent="0.35">
      <c r="C3" s="1" t="s">
        <v>28</v>
      </c>
      <c r="D3" s="21" t="s">
        <v>3032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8514715</v>
      </c>
      <c r="G10" s="24">
        <v>171843.98</v>
      </c>
      <c r="H10" s="24">
        <v>20.34</v>
      </c>
      <c r="I10" s="31"/>
      <c r="J10" s="31"/>
      <c r="K10" s="35"/>
    </row>
    <row r="11" spans="1:54" x14ac:dyDescent="0.3">
      <c r="B11" s="8" t="s">
        <v>73</v>
      </c>
      <c r="C11" s="57" t="s">
        <v>74</v>
      </c>
      <c r="D11" s="54" t="s">
        <v>75</v>
      </c>
      <c r="E11" s="6" t="s">
        <v>43</v>
      </c>
      <c r="F11" s="19">
        <v>8730364</v>
      </c>
      <c r="G11" s="24">
        <v>69541.710000000006</v>
      </c>
      <c r="H11" s="24">
        <v>8.23</v>
      </c>
      <c r="I11" s="31"/>
      <c r="J11" s="31"/>
      <c r="K11" s="35"/>
    </row>
    <row r="12" spans="1:54" x14ac:dyDescent="0.3">
      <c r="B12" s="8" t="s">
        <v>66</v>
      </c>
      <c r="C12" s="57" t="s">
        <v>67</v>
      </c>
      <c r="D12" s="54" t="s">
        <v>68</v>
      </c>
      <c r="E12" s="6" t="s">
        <v>43</v>
      </c>
      <c r="F12" s="19">
        <v>3491554</v>
      </c>
      <c r="G12" s="24">
        <v>69083.89</v>
      </c>
      <c r="H12" s="24">
        <v>8.18</v>
      </c>
      <c r="I12" s="31"/>
      <c r="J12" s="31"/>
      <c r="K12" s="35"/>
    </row>
    <row r="13" spans="1:54" x14ac:dyDescent="0.3">
      <c r="B13" s="8" t="s">
        <v>44</v>
      </c>
      <c r="C13" s="57" t="s">
        <v>45</v>
      </c>
      <c r="D13" s="54" t="s">
        <v>46</v>
      </c>
      <c r="E13" s="6" t="s">
        <v>43</v>
      </c>
      <c r="F13" s="19">
        <v>4435814</v>
      </c>
      <c r="G13" s="24">
        <v>65712.149999999994</v>
      </c>
      <c r="H13" s="24">
        <v>7.78</v>
      </c>
      <c r="I13" s="31"/>
      <c r="J13" s="31"/>
      <c r="K13" s="35"/>
    </row>
    <row r="14" spans="1:54" x14ac:dyDescent="0.3">
      <c r="B14" s="8" t="s">
        <v>55</v>
      </c>
      <c r="C14" s="57" t="s">
        <v>56</v>
      </c>
      <c r="D14" s="54" t="s">
        <v>57</v>
      </c>
      <c r="E14" s="6" t="s">
        <v>43</v>
      </c>
      <c r="F14" s="19">
        <v>3935410</v>
      </c>
      <c r="G14" s="24">
        <v>42045.919999999998</v>
      </c>
      <c r="H14" s="24">
        <v>4.9800000000000004</v>
      </c>
      <c r="I14" s="31"/>
      <c r="J14" s="31"/>
      <c r="K14" s="35"/>
    </row>
    <row r="15" spans="1:54" x14ac:dyDescent="0.3">
      <c r="B15" s="8" t="s">
        <v>1045</v>
      </c>
      <c r="C15" s="57" t="s">
        <v>1046</v>
      </c>
      <c r="D15" s="54" t="s">
        <v>1047</v>
      </c>
      <c r="E15" s="6" t="s">
        <v>82</v>
      </c>
      <c r="F15" s="19">
        <v>1625222</v>
      </c>
      <c r="G15" s="24">
        <v>29915.46</v>
      </c>
      <c r="H15" s="24">
        <v>3.54</v>
      </c>
      <c r="I15" s="31"/>
      <c r="J15" s="31"/>
      <c r="K15" s="35"/>
    </row>
    <row r="16" spans="1:54" x14ac:dyDescent="0.3">
      <c r="B16" s="8" t="s">
        <v>1868</v>
      </c>
      <c r="C16" s="57" t="s">
        <v>1869</v>
      </c>
      <c r="D16" s="54" t="s">
        <v>1870</v>
      </c>
      <c r="E16" s="6" t="s">
        <v>82</v>
      </c>
      <c r="F16" s="19">
        <v>1982129</v>
      </c>
      <c r="G16" s="24">
        <v>29759.68</v>
      </c>
      <c r="H16" s="24">
        <v>3.52</v>
      </c>
      <c r="I16" s="31"/>
      <c r="J16" s="31"/>
      <c r="K16" s="35"/>
    </row>
    <row r="17" spans="2:11" x14ac:dyDescent="0.3">
      <c r="B17" s="8" t="s">
        <v>79</v>
      </c>
      <c r="C17" s="57" t="s">
        <v>80</v>
      </c>
      <c r="D17" s="54" t="s">
        <v>81</v>
      </c>
      <c r="E17" s="6" t="s">
        <v>82</v>
      </c>
      <c r="F17" s="19">
        <v>3720818</v>
      </c>
      <c r="G17" s="24">
        <v>28110.78</v>
      </c>
      <c r="H17" s="24">
        <v>3.33</v>
      </c>
      <c r="I17" s="31"/>
      <c r="J17" s="31"/>
      <c r="K17" s="35"/>
    </row>
    <row r="18" spans="2:11" x14ac:dyDescent="0.3">
      <c r="B18" s="8" t="s">
        <v>580</v>
      </c>
      <c r="C18" s="57" t="s">
        <v>581</v>
      </c>
      <c r="D18" s="54" t="s">
        <v>582</v>
      </c>
      <c r="E18" s="6" t="s">
        <v>90</v>
      </c>
      <c r="F18" s="19">
        <v>1400000</v>
      </c>
      <c r="G18" s="24">
        <v>27272</v>
      </c>
      <c r="H18" s="24">
        <v>3.23</v>
      </c>
      <c r="I18" s="31"/>
      <c r="J18" s="31"/>
      <c r="K18" s="35"/>
    </row>
    <row r="19" spans="2:11" x14ac:dyDescent="0.3">
      <c r="B19" s="8" t="s">
        <v>1876</v>
      </c>
      <c r="C19" s="57" t="s">
        <v>1877</v>
      </c>
      <c r="D19" s="54" t="s">
        <v>1878</v>
      </c>
      <c r="E19" s="6" t="s">
        <v>90</v>
      </c>
      <c r="F19" s="19">
        <v>7435950</v>
      </c>
      <c r="G19" s="24">
        <v>24363.89</v>
      </c>
      <c r="H19" s="24">
        <v>2.88</v>
      </c>
      <c r="I19" s="31"/>
      <c r="J19" s="31"/>
      <c r="K19" s="35"/>
    </row>
    <row r="20" spans="2:11" x14ac:dyDescent="0.3">
      <c r="B20" s="8" t="s">
        <v>300</v>
      </c>
      <c r="C20" s="57" t="s">
        <v>301</v>
      </c>
      <c r="D20" s="54" t="s">
        <v>302</v>
      </c>
      <c r="E20" s="6" t="s">
        <v>43</v>
      </c>
      <c r="F20" s="19">
        <v>9985585</v>
      </c>
      <c r="G20" s="24">
        <v>23752.71</v>
      </c>
      <c r="H20" s="24">
        <v>2.81</v>
      </c>
      <c r="I20" s="31"/>
      <c r="J20" s="31"/>
      <c r="K20" s="35"/>
    </row>
    <row r="21" spans="2:11" x14ac:dyDescent="0.3">
      <c r="B21" s="8" t="s">
        <v>332</v>
      </c>
      <c r="C21" s="57" t="s">
        <v>333</v>
      </c>
      <c r="D21" s="54" t="s">
        <v>334</v>
      </c>
      <c r="E21" s="6" t="s">
        <v>90</v>
      </c>
      <c r="F21" s="19">
        <v>9083837</v>
      </c>
      <c r="G21" s="24">
        <v>23313.67</v>
      </c>
      <c r="H21" s="24">
        <v>2.76</v>
      </c>
      <c r="I21" s="31"/>
      <c r="J21" s="31"/>
      <c r="K21" s="35"/>
    </row>
    <row r="22" spans="2:11" x14ac:dyDescent="0.3">
      <c r="B22" s="8" t="s">
        <v>1862</v>
      </c>
      <c r="C22" s="57" t="s">
        <v>1863</v>
      </c>
      <c r="D22" s="54" t="s">
        <v>1864</v>
      </c>
      <c r="E22" s="6" t="s">
        <v>43</v>
      </c>
      <c r="F22" s="19">
        <v>8635580</v>
      </c>
      <c r="G22" s="24">
        <v>23042.32</v>
      </c>
      <c r="H22" s="24">
        <v>2.73</v>
      </c>
      <c r="I22" s="31"/>
      <c r="J22" s="31"/>
      <c r="K22" s="35"/>
    </row>
    <row r="23" spans="2:11" x14ac:dyDescent="0.3">
      <c r="B23" s="8" t="s">
        <v>335</v>
      </c>
      <c r="C23" s="57" t="s">
        <v>336</v>
      </c>
      <c r="D23" s="54" t="s">
        <v>337</v>
      </c>
      <c r="E23" s="6" t="s">
        <v>43</v>
      </c>
      <c r="F23" s="19">
        <v>18190730</v>
      </c>
      <c r="G23" s="24">
        <v>20260.84</v>
      </c>
      <c r="H23" s="24">
        <v>2.4</v>
      </c>
      <c r="I23" s="31"/>
      <c r="J23" s="31"/>
      <c r="K23" s="35"/>
    </row>
    <row r="24" spans="2:11" x14ac:dyDescent="0.3">
      <c r="B24" s="8" t="s">
        <v>2468</v>
      </c>
      <c r="C24" s="57" t="s">
        <v>2469</v>
      </c>
      <c r="D24" s="54" t="s">
        <v>2470</v>
      </c>
      <c r="E24" s="6" t="s">
        <v>90</v>
      </c>
      <c r="F24" s="19">
        <v>2133685</v>
      </c>
      <c r="G24" s="24">
        <v>17227.37</v>
      </c>
      <c r="H24" s="24">
        <v>2.04</v>
      </c>
      <c r="I24" s="31"/>
      <c r="J24" s="31"/>
      <c r="K24" s="35"/>
    </row>
    <row r="25" spans="2:11" x14ac:dyDescent="0.3">
      <c r="B25" s="8" t="s">
        <v>2329</v>
      </c>
      <c r="C25" s="57" t="s">
        <v>763</v>
      </c>
      <c r="D25" s="54" t="s">
        <v>2330</v>
      </c>
      <c r="E25" s="6" t="s">
        <v>90</v>
      </c>
      <c r="F25" s="19">
        <v>4155779</v>
      </c>
      <c r="G25" s="24">
        <v>17036.62</v>
      </c>
      <c r="H25" s="24">
        <v>2.02</v>
      </c>
      <c r="I25" s="31"/>
      <c r="J25" s="31"/>
      <c r="K25" s="35"/>
    </row>
    <row r="26" spans="2:11" x14ac:dyDescent="0.3">
      <c r="B26" s="8" t="s">
        <v>2265</v>
      </c>
      <c r="C26" s="57" t="s">
        <v>2266</v>
      </c>
      <c r="D26" s="54" t="s">
        <v>2267</v>
      </c>
      <c r="E26" s="6" t="s">
        <v>43</v>
      </c>
      <c r="F26" s="19">
        <v>5281475</v>
      </c>
      <c r="G26" s="24">
        <v>11317.14</v>
      </c>
      <c r="H26" s="24">
        <v>1.34</v>
      </c>
      <c r="I26" s="31"/>
      <c r="J26" s="31"/>
      <c r="K26" s="35"/>
    </row>
    <row r="27" spans="2:11" x14ac:dyDescent="0.3">
      <c r="B27" s="8" t="s">
        <v>2160</v>
      </c>
      <c r="C27" s="57" t="s">
        <v>2161</v>
      </c>
      <c r="D27" s="54" t="s">
        <v>2162</v>
      </c>
      <c r="E27" s="6" t="s">
        <v>82</v>
      </c>
      <c r="F27" s="19">
        <v>2428747</v>
      </c>
      <c r="G27" s="24">
        <v>10799.42</v>
      </c>
      <c r="H27" s="24">
        <v>1.28</v>
      </c>
      <c r="I27" s="31"/>
      <c r="J27" s="31"/>
      <c r="K27" s="35"/>
    </row>
    <row r="28" spans="2:11" x14ac:dyDescent="0.3">
      <c r="B28" s="8" t="s">
        <v>2563</v>
      </c>
      <c r="C28" s="57" t="s">
        <v>2564</v>
      </c>
      <c r="D28" s="54" t="s">
        <v>2565</v>
      </c>
      <c r="E28" s="6" t="s">
        <v>203</v>
      </c>
      <c r="F28" s="19">
        <v>153760</v>
      </c>
      <c r="G28" s="24">
        <v>10191.209999999999</v>
      </c>
      <c r="H28" s="24">
        <v>1.21</v>
      </c>
      <c r="I28" s="31"/>
      <c r="J28" s="31"/>
      <c r="K28" s="35"/>
    </row>
    <row r="29" spans="2:11" x14ac:dyDescent="0.3">
      <c r="B29" s="8" t="s">
        <v>3033</v>
      </c>
      <c r="C29" s="57" t="s">
        <v>3034</v>
      </c>
      <c r="D29" s="54" t="s">
        <v>3035</v>
      </c>
      <c r="E29" s="6" t="s">
        <v>203</v>
      </c>
      <c r="F29" s="19">
        <v>561424</v>
      </c>
      <c r="G29" s="24">
        <v>9525.68</v>
      </c>
      <c r="H29" s="24">
        <v>1.1299999999999999</v>
      </c>
      <c r="I29" s="31"/>
      <c r="J29" s="31"/>
      <c r="K29" s="35"/>
    </row>
    <row r="30" spans="2:11" x14ac:dyDescent="0.3">
      <c r="B30" s="8" t="s">
        <v>219</v>
      </c>
      <c r="C30" s="57" t="s">
        <v>220</v>
      </c>
      <c r="D30" s="54" t="s">
        <v>221</v>
      </c>
      <c r="E30" s="6" t="s">
        <v>90</v>
      </c>
      <c r="F30" s="19">
        <v>339228</v>
      </c>
      <c r="G30" s="24">
        <v>8861.65</v>
      </c>
      <c r="H30" s="24">
        <v>1.05</v>
      </c>
      <c r="I30" s="31"/>
      <c r="J30" s="31"/>
      <c r="K30" s="35"/>
    </row>
    <row r="31" spans="2:11" x14ac:dyDescent="0.3">
      <c r="B31" s="8" t="s">
        <v>3036</v>
      </c>
      <c r="C31" s="57" t="s">
        <v>3037</v>
      </c>
      <c r="D31" s="54" t="s">
        <v>3038</v>
      </c>
      <c r="E31" s="6" t="s">
        <v>203</v>
      </c>
      <c r="F31" s="19">
        <v>987385</v>
      </c>
      <c r="G31" s="24">
        <v>8021.02</v>
      </c>
      <c r="H31" s="24">
        <v>0.95</v>
      </c>
      <c r="I31" s="31"/>
      <c r="J31" s="31"/>
      <c r="K31" s="35"/>
    </row>
    <row r="32" spans="2:11" x14ac:dyDescent="0.3">
      <c r="B32" s="8" t="s">
        <v>470</v>
      </c>
      <c r="C32" s="57" t="s">
        <v>471</v>
      </c>
      <c r="D32" s="54" t="s">
        <v>472</v>
      </c>
      <c r="E32" s="6" t="s">
        <v>82</v>
      </c>
      <c r="F32" s="19">
        <v>9100000</v>
      </c>
      <c r="G32" s="24">
        <v>7967.05</v>
      </c>
      <c r="H32" s="24">
        <v>0.94</v>
      </c>
      <c r="I32" s="31"/>
      <c r="J32" s="31"/>
      <c r="K32" s="35"/>
    </row>
    <row r="33" spans="2:11" x14ac:dyDescent="0.3">
      <c r="B33" s="8" t="s">
        <v>282</v>
      </c>
      <c r="C33" s="57" t="s">
        <v>283</v>
      </c>
      <c r="D33" s="54" t="s">
        <v>284</v>
      </c>
      <c r="E33" s="6" t="s">
        <v>90</v>
      </c>
      <c r="F33" s="19">
        <v>405052</v>
      </c>
      <c r="G33" s="24">
        <v>7646.17</v>
      </c>
      <c r="H33" s="24">
        <v>0.9</v>
      </c>
      <c r="I33" s="31"/>
      <c r="J33" s="31"/>
      <c r="K33" s="35"/>
    </row>
    <row r="34" spans="2:11" x14ac:dyDescent="0.3">
      <c r="B34" s="8" t="s">
        <v>2141</v>
      </c>
      <c r="C34" s="57" t="s">
        <v>2142</v>
      </c>
      <c r="D34" s="54" t="s">
        <v>2143</v>
      </c>
      <c r="E34" s="6" t="s">
        <v>90</v>
      </c>
      <c r="F34" s="19">
        <v>122223</v>
      </c>
      <c r="G34" s="24">
        <v>6482.71</v>
      </c>
      <c r="H34" s="24">
        <v>0.77</v>
      </c>
      <c r="I34" s="31"/>
      <c r="J34" s="31"/>
      <c r="K34" s="35"/>
    </row>
    <row r="35" spans="2:11" x14ac:dyDescent="0.3">
      <c r="B35" s="8" t="s">
        <v>3039</v>
      </c>
      <c r="C35" s="57" t="s">
        <v>3040</v>
      </c>
      <c r="D35" s="54" t="s">
        <v>3041</v>
      </c>
      <c r="E35" s="6" t="s">
        <v>203</v>
      </c>
      <c r="F35" s="19">
        <v>607482</v>
      </c>
      <c r="G35" s="24">
        <v>4859.8599999999997</v>
      </c>
      <c r="H35" s="24">
        <v>0.57999999999999996</v>
      </c>
      <c r="I35" s="31"/>
      <c r="J35" s="31"/>
      <c r="K35" s="35" t="s">
        <v>5302</v>
      </c>
    </row>
    <row r="36" spans="2:11" x14ac:dyDescent="0.3">
      <c r="B36" s="8" t="s">
        <v>353</v>
      </c>
      <c r="C36" s="57" t="s">
        <v>354</v>
      </c>
      <c r="D36" s="54" t="s">
        <v>355</v>
      </c>
      <c r="E36" s="6" t="s">
        <v>90</v>
      </c>
      <c r="F36" s="19">
        <v>535166</v>
      </c>
      <c r="G36" s="24">
        <v>4059.5</v>
      </c>
      <c r="H36" s="24">
        <v>0.48</v>
      </c>
      <c r="I36" s="31"/>
      <c r="J36" s="31"/>
      <c r="K36" s="35"/>
    </row>
    <row r="37" spans="2:11" x14ac:dyDescent="0.3">
      <c r="B37" s="8" t="s">
        <v>2878</v>
      </c>
      <c r="C37" s="57" t="s">
        <v>2879</v>
      </c>
      <c r="D37" s="54" t="s">
        <v>2880</v>
      </c>
      <c r="E37" s="6" t="s">
        <v>90</v>
      </c>
      <c r="F37" s="19">
        <v>3033160</v>
      </c>
      <c r="G37" s="24">
        <v>3176.33</v>
      </c>
      <c r="H37" s="24">
        <v>0.38</v>
      </c>
      <c r="I37" s="31"/>
      <c r="J37" s="31"/>
      <c r="K37" s="35"/>
    </row>
    <row r="38" spans="2:11" x14ac:dyDescent="0.3">
      <c r="B38" s="8" t="s">
        <v>3042</v>
      </c>
      <c r="C38" s="57" t="s">
        <v>3043</v>
      </c>
      <c r="D38" s="54" t="s">
        <v>3044</v>
      </c>
      <c r="E38" s="6" t="s">
        <v>203</v>
      </c>
      <c r="F38" s="19">
        <v>307976</v>
      </c>
      <c r="G38" s="24">
        <v>2643.05</v>
      </c>
      <c r="H38" s="24">
        <v>0.31</v>
      </c>
      <c r="I38" s="31"/>
      <c r="J38" s="31"/>
      <c r="K38" s="35"/>
    </row>
    <row r="39" spans="2:11" x14ac:dyDescent="0.3">
      <c r="B39" s="8" t="s">
        <v>408</v>
      </c>
      <c r="C39" s="57" t="s">
        <v>409</v>
      </c>
      <c r="D39" s="54" t="s">
        <v>410</v>
      </c>
      <c r="E39" s="6" t="s">
        <v>82</v>
      </c>
      <c r="F39" s="19">
        <v>400000</v>
      </c>
      <c r="G39" s="24">
        <v>2463.8000000000002</v>
      </c>
      <c r="H39" s="24">
        <v>0.28999999999999998</v>
      </c>
      <c r="I39" s="31"/>
      <c r="J39" s="31"/>
      <c r="K39" s="35"/>
    </row>
    <row r="40" spans="2:11" x14ac:dyDescent="0.3">
      <c r="B40" s="8" t="s">
        <v>389</v>
      </c>
      <c r="C40" s="57" t="s">
        <v>390</v>
      </c>
      <c r="D40" s="54" t="s">
        <v>391</v>
      </c>
      <c r="E40" s="6" t="s">
        <v>90</v>
      </c>
      <c r="F40" s="19">
        <v>411200</v>
      </c>
      <c r="G40" s="24">
        <v>1058.8399999999999</v>
      </c>
      <c r="H40" s="24">
        <v>0.13</v>
      </c>
      <c r="I40" s="31"/>
      <c r="J40" s="31"/>
      <c r="K40" s="35"/>
    </row>
    <row r="41" spans="2:11" x14ac:dyDescent="0.3">
      <c r="C41" s="58" t="s">
        <v>172</v>
      </c>
      <c r="D41" s="54"/>
      <c r="E41" s="6"/>
      <c r="F41" s="19"/>
      <c r="G41" s="25">
        <v>781356.42</v>
      </c>
      <c r="H41" s="25">
        <v>92.51</v>
      </c>
      <c r="I41" s="31"/>
      <c r="J41" s="31"/>
      <c r="K41" s="35"/>
    </row>
    <row r="42" spans="2:11" x14ac:dyDescent="0.3">
      <c r="C42" s="57"/>
      <c r="D42" s="54"/>
      <c r="E42" s="6"/>
      <c r="F42" s="19"/>
      <c r="G42" s="24"/>
      <c r="H42" s="24"/>
      <c r="I42" s="31"/>
      <c r="J42" s="31"/>
      <c r="K42" s="35"/>
    </row>
    <row r="43" spans="2:11" x14ac:dyDescent="0.3">
      <c r="C43" s="58" t="s">
        <v>3</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4</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5</v>
      </c>
      <c r="D47" s="54"/>
      <c r="E47" s="6"/>
      <c r="F47" s="19"/>
      <c r="G47" s="24"/>
      <c r="H47" s="24"/>
      <c r="I47" s="31"/>
      <c r="J47" s="31"/>
      <c r="K47" s="35"/>
    </row>
    <row r="48" spans="2:11" x14ac:dyDescent="0.3">
      <c r="C48" s="57"/>
      <c r="D48" s="54"/>
      <c r="E48" s="6"/>
      <c r="F48" s="19"/>
      <c r="G48" s="24"/>
      <c r="H48" s="24"/>
      <c r="I48" s="31"/>
      <c r="J48" s="31"/>
      <c r="K48" s="35"/>
    </row>
    <row r="49" spans="1:11" x14ac:dyDescent="0.3">
      <c r="C49" s="58" t="s">
        <v>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8</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9</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10</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11</v>
      </c>
      <c r="D59" s="54"/>
      <c r="E59" s="6"/>
      <c r="F59" s="19"/>
      <c r="G59" s="24"/>
      <c r="H59" s="24"/>
      <c r="I59" s="31"/>
      <c r="J59" s="31"/>
      <c r="K59" s="35"/>
    </row>
    <row r="60" spans="1:11" x14ac:dyDescent="0.3">
      <c r="A60" s="28"/>
      <c r="B60" s="28"/>
      <c r="C60" s="58" t="s">
        <v>13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14</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15</v>
      </c>
      <c r="D64" s="54"/>
      <c r="E64" s="6"/>
      <c r="F64" s="19"/>
      <c r="G64" s="24"/>
      <c r="H64" s="24"/>
      <c r="I64" s="31"/>
      <c r="J64" s="31"/>
      <c r="K64" s="35"/>
    </row>
    <row r="65" spans="1:11" x14ac:dyDescent="0.3">
      <c r="B65" s="8" t="s">
        <v>180</v>
      </c>
      <c r="C65" s="57" t="s">
        <v>181</v>
      </c>
      <c r="D65" s="54" t="s">
        <v>182</v>
      </c>
      <c r="E65" s="6" t="s">
        <v>183</v>
      </c>
      <c r="F65" s="19">
        <v>500000</v>
      </c>
      <c r="G65" s="24">
        <v>491.86</v>
      </c>
      <c r="H65" s="24">
        <v>0.06</v>
      </c>
      <c r="I65" s="31">
        <v>5.4394999999999998</v>
      </c>
      <c r="J65" s="31"/>
      <c r="K65" s="35"/>
    </row>
    <row r="66" spans="1:11" x14ac:dyDescent="0.3">
      <c r="C66" s="58" t="s">
        <v>172</v>
      </c>
      <c r="D66" s="54"/>
      <c r="E66" s="6"/>
      <c r="F66" s="19"/>
      <c r="G66" s="25">
        <v>491.86</v>
      </c>
      <c r="H66" s="25">
        <v>0.06</v>
      </c>
      <c r="I66" s="31"/>
      <c r="J66" s="31"/>
      <c r="K66" s="35"/>
    </row>
    <row r="67" spans="1:11" x14ac:dyDescent="0.3">
      <c r="C67" s="57"/>
      <c r="D67" s="54"/>
      <c r="E67" s="6"/>
      <c r="F67" s="19"/>
      <c r="G67" s="24"/>
      <c r="H67" s="24"/>
      <c r="I67" s="31"/>
      <c r="J67" s="31"/>
      <c r="K67" s="35"/>
    </row>
    <row r="68" spans="1:11" x14ac:dyDescent="0.3">
      <c r="C68" s="58" t="s">
        <v>16</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A72" s="10"/>
      <c r="B72" s="28"/>
      <c r="C72" s="58" t="s">
        <v>18</v>
      </c>
      <c r="D72" s="54"/>
      <c r="E72" s="6"/>
      <c r="F72" s="19"/>
      <c r="G72" s="24"/>
      <c r="H72" s="24"/>
      <c r="I72" s="31"/>
      <c r="J72" s="31"/>
      <c r="K72" s="35"/>
    </row>
    <row r="73" spans="1:11" x14ac:dyDescent="0.3">
      <c r="A73" s="28"/>
      <c r="B73" s="28"/>
      <c r="C73" s="58" t="s">
        <v>19</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20</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21</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22</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23</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C83" s="59" t="s">
        <v>24</v>
      </c>
      <c r="D83" s="54"/>
      <c r="E83" s="6"/>
      <c r="F83" s="19"/>
      <c r="G83" s="24"/>
      <c r="H83" s="24"/>
      <c r="I83" s="31"/>
      <c r="J83" s="31"/>
      <c r="K83" s="35"/>
    </row>
    <row r="84" spans="1:54" x14ac:dyDescent="0.3">
      <c r="B84" s="8" t="s">
        <v>184</v>
      </c>
      <c r="C84" s="57" t="s">
        <v>185</v>
      </c>
      <c r="D84" s="54"/>
      <c r="E84" s="6"/>
      <c r="F84" s="19"/>
      <c r="G84" s="24">
        <v>20520.240000000002</v>
      </c>
      <c r="H84" s="24">
        <v>2.4300000000000002</v>
      </c>
      <c r="I84" s="31"/>
      <c r="J84" s="31"/>
      <c r="K84" s="35"/>
    </row>
    <row r="85" spans="1:54" x14ac:dyDescent="0.3">
      <c r="C85" s="58" t="s">
        <v>172</v>
      </c>
      <c r="D85" s="54"/>
      <c r="E85" s="6"/>
      <c r="F85" s="19"/>
      <c r="G85" s="25">
        <v>20520.240000000002</v>
      </c>
      <c r="H85" s="25">
        <v>2.4300000000000002</v>
      </c>
      <c r="I85" s="31"/>
      <c r="J85" s="31"/>
      <c r="K85" s="35"/>
    </row>
    <row r="86" spans="1:54" x14ac:dyDescent="0.3">
      <c r="C86" s="57"/>
      <c r="D86" s="54"/>
      <c r="E86" s="6"/>
      <c r="F86" s="19"/>
      <c r="G86" s="24"/>
      <c r="H86" s="24"/>
      <c r="I86" s="31"/>
      <c r="J86" s="31"/>
      <c r="K86" s="35"/>
    </row>
    <row r="87" spans="1:54" x14ac:dyDescent="0.3">
      <c r="A87" s="10"/>
      <c r="B87" s="28"/>
      <c r="C87" s="58" t="s">
        <v>25</v>
      </c>
      <c r="D87" s="54"/>
      <c r="E87" s="6"/>
      <c r="F87" s="19"/>
      <c r="G87" s="24"/>
      <c r="H87" s="24"/>
      <c r="I87" s="31"/>
      <c r="J87" s="31"/>
      <c r="K87" s="35"/>
    </row>
    <row r="88" spans="1:54" s="2" customFormat="1" ht="13.8" x14ac:dyDescent="0.3">
      <c r="A88" s="28"/>
      <c r="B88" s="28"/>
      <c r="C88" s="57" t="s">
        <v>5242</v>
      </c>
      <c r="D88" s="54"/>
      <c r="E88" s="6"/>
      <c r="F88" s="19"/>
      <c r="G88" s="24">
        <v>15000</v>
      </c>
      <c r="H88" s="24">
        <v>1.78</v>
      </c>
      <c r="I88" s="31"/>
      <c r="J88" s="31"/>
      <c r="K88" s="35"/>
      <c r="L88" s="3"/>
      <c r="AI88" s="3"/>
      <c r="AV88" s="3"/>
      <c r="AX88" s="3"/>
      <c r="BB88" s="3"/>
    </row>
    <row r="89" spans="1:54" x14ac:dyDescent="0.3">
      <c r="B89" s="8"/>
      <c r="C89" s="57" t="s">
        <v>186</v>
      </c>
      <c r="D89" s="54"/>
      <c r="E89" s="6"/>
      <c r="F89" s="19"/>
      <c r="G89" s="24">
        <v>27638.120000000003</v>
      </c>
      <c r="H89" s="24">
        <v>3.2199999999999998</v>
      </c>
      <c r="I89" s="31"/>
      <c r="J89" s="31"/>
      <c r="K89" s="35"/>
    </row>
    <row r="90" spans="1:54" x14ac:dyDescent="0.3">
      <c r="C90" s="58" t="s">
        <v>172</v>
      </c>
      <c r="D90" s="54"/>
      <c r="E90" s="6"/>
      <c r="F90" s="19"/>
      <c r="G90" s="25">
        <v>42638.12</v>
      </c>
      <c r="H90" s="25">
        <v>5</v>
      </c>
      <c r="I90" s="31"/>
      <c r="J90" s="31"/>
      <c r="K90" s="35"/>
    </row>
    <row r="91" spans="1:54" x14ac:dyDescent="0.3">
      <c r="C91" s="57"/>
      <c r="D91" s="54"/>
      <c r="E91" s="6"/>
      <c r="F91" s="19"/>
      <c r="G91" s="24"/>
      <c r="H91" s="24"/>
      <c r="I91" s="31"/>
      <c r="J91" s="31"/>
      <c r="K91" s="35"/>
    </row>
    <row r="92" spans="1:54" x14ac:dyDescent="0.3">
      <c r="C92" s="60" t="s">
        <v>187</v>
      </c>
      <c r="D92" s="55"/>
      <c r="E92" s="5"/>
      <c r="F92" s="20"/>
      <c r="G92" s="26">
        <v>845006.64</v>
      </c>
      <c r="H92" s="26">
        <v>100.00000000000001</v>
      </c>
      <c r="I92" s="32"/>
      <c r="J92" s="32"/>
      <c r="K92" s="36"/>
    </row>
    <row r="95" spans="1:54" x14ac:dyDescent="0.3">
      <c r="C95" s="1" t="s">
        <v>188</v>
      </c>
    </row>
    <row r="96" spans="1:54" x14ac:dyDescent="0.3">
      <c r="C96" s="37" t="s">
        <v>189</v>
      </c>
      <c r="D96" s="37"/>
      <c r="E96" s="37"/>
      <c r="F96" s="37"/>
      <c r="G96" s="37"/>
      <c r="H96" s="37"/>
      <c r="I96" s="37"/>
      <c r="J96" s="37"/>
      <c r="K96" s="37"/>
    </row>
    <row r="97" spans="3:11" x14ac:dyDescent="0.3">
      <c r="C97" s="2" t="s">
        <v>190</v>
      </c>
    </row>
    <row r="98" spans="3:11" x14ac:dyDescent="0.3">
      <c r="C98" s="2" t="s">
        <v>191</v>
      </c>
    </row>
    <row r="99" spans="3:11" ht="30" customHeight="1" x14ac:dyDescent="0.3">
      <c r="C99" s="92" t="s">
        <v>192</v>
      </c>
      <c r="D99" s="93"/>
      <c r="E99" s="93"/>
      <c r="F99" s="93"/>
      <c r="G99" s="93"/>
      <c r="H99" s="93"/>
      <c r="I99" s="93"/>
      <c r="J99" s="93"/>
      <c r="K99" s="93"/>
    </row>
    <row r="100" spans="3:11" x14ac:dyDescent="0.3">
      <c r="C100" s="2" t="s">
        <v>193</v>
      </c>
    </row>
    <row r="102" spans="3:11" x14ac:dyDescent="0.3">
      <c r="C102" s="1" t="s">
        <v>5367</v>
      </c>
      <c r="E102" s="88" t="s">
        <v>5368</v>
      </c>
    </row>
    <row r="103" spans="3:11" x14ac:dyDescent="0.3">
      <c r="E103" s="2" t="s">
        <v>5402</v>
      </c>
    </row>
  </sheetData>
  <mergeCells count="1">
    <mergeCell ref="C99:K99"/>
  </mergeCells>
  <hyperlinks>
    <hyperlink ref="J2" location="'Index'!A1" display="'Index'!A1" xr:uid="{179E0811-ADE9-4219-AB7D-9F1F8CC46AD4}"/>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C8135-3322-44ED-9EF8-CCBA662FAC1E}">
  <sheetPr codeName="Sheet148"/>
  <dimension ref="A1:IV121"/>
  <sheetViews>
    <sheetView showGridLines="0" zoomScale="90" zoomScaleNormal="90" workbookViewId="0">
      <pane ySplit="6" topLeftCell="A10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3045</v>
      </c>
      <c r="J2" s="38" t="s">
        <v>4951</v>
      </c>
    </row>
    <row r="3" spans="1:54" ht="16.2" x14ac:dyDescent="0.35">
      <c r="C3" s="1" t="s">
        <v>28</v>
      </c>
      <c r="D3" s="21" t="s">
        <v>3046</v>
      </c>
      <c r="F3" s="76" t="s">
        <v>5296</v>
      </c>
      <c r="G3" s="13" t="s">
        <v>4865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549</v>
      </c>
      <c r="C10" s="57" t="s">
        <v>550</v>
      </c>
      <c r="D10" s="54" t="s">
        <v>551</v>
      </c>
      <c r="E10" s="6" t="s">
        <v>196</v>
      </c>
      <c r="F10" s="19">
        <v>212554</v>
      </c>
      <c r="G10" s="24">
        <v>12563</v>
      </c>
      <c r="H10" s="24">
        <v>5</v>
      </c>
      <c r="I10" s="31"/>
      <c r="J10" s="31"/>
      <c r="K10" s="35"/>
    </row>
    <row r="11" spans="1:54" x14ac:dyDescent="0.3">
      <c r="B11" s="8" t="s">
        <v>2238</v>
      </c>
      <c r="C11" s="57" t="s">
        <v>2239</v>
      </c>
      <c r="D11" s="54" t="s">
        <v>2240</v>
      </c>
      <c r="E11" s="6" t="s">
        <v>1031</v>
      </c>
      <c r="F11" s="19">
        <v>205689</v>
      </c>
      <c r="G11" s="24">
        <v>9325.73</v>
      </c>
      <c r="H11" s="24">
        <v>3.71</v>
      </c>
      <c r="I11" s="31"/>
      <c r="J11" s="31"/>
      <c r="K11" s="35"/>
    </row>
    <row r="12" spans="1:54" x14ac:dyDescent="0.3">
      <c r="B12" s="8" t="s">
        <v>83</v>
      </c>
      <c r="C12" s="57" t="s">
        <v>84</v>
      </c>
      <c r="D12" s="54" t="s">
        <v>85</v>
      </c>
      <c r="E12" s="6" t="s">
        <v>86</v>
      </c>
      <c r="F12" s="19">
        <v>137547</v>
      </c>
      <c r="G12" s="24">
        <v>9071.91</v>
      </c>
      <c r="H12" s="24">
        <v>3.61</v>
      </c>
      <c r="I12" s="31"/>
      <c r="J12" s="31"/>
      <c r="K12" s="35"/>
    </row>
    <row r="13" spans="1:54" x14ac:dyDescent="0.3">
      <c r="B13" s="8" t="s">
        <v>2182</v>
      </c>
      <c r="C13" s="57" t="s">
        <v>2183</v>
      </c>
      <c r="D13" s="54" t="s">
        <v>2184</v>
      </c>
      <c r="E13" s="6" t="s">
        <v>2185</v>
      </c>
      <c r="F13" s="19">
        <v>1837185</v>
      </c>
      <c r="G13" s="24">
        <v>7819.98</v>
      </c>
      <c r="H13" s="24">
        <v>3.11</v>
      </c>
      <c r="I13" s="31"/>
      <c r="J13" s="31"/>
      <c r="K13" s="35"/>
    </row>
    <row r="14" spans="1:54" x14ac:dyDescent="0.3">
      <c r="B14" s="8" t="s">
        <v>593</v>
      </c>
      <c r="C14" s="57" t="s">
        <v>594</v>
      </c>
      <c r="D14" s="54" t="s">
        <v>595</v>
      </c>
      <c r="E14" s="6" t="s">
        <v>253</v>
      </c>
      <c r="F14" s="19">
        <v>1451823</v>
      </c>
      <c r="G14" s="24">
        <v>7587.23</v>
      </c>
      <c r="H14" s="24">
        <v>3.02</v>
      </c>
      <c r="I14" s="31"/>
      <c r="J14" s="31"/>
      <c r="K14" s="35"/>
    </row>
    <row r="15" spans="1:54" x14ac:dyDescent="0.3">
      <c r="B15" s="8" t="s">
        <v>487</v>
      </c>
      <c r="C15" s="57" t="s">
        <v>488</v>
      </c>
      <c r="D15" s="54" t="s">
        <v>489</v>
      </c>
      <c r="E15" s="6" t="s">
        <v>325</v>
      </c>
      <c r="F15" s="19">
        <v>127749</v>
      </c>
      <c r="G15" s="24">
        <v>7372.39</v>
      </c>
      <c r="H15" s="24">
        <v>2.93</v>
      </c>
      <c r="I15" s="31"/>
      <c r="J15" s="31"/>
      <c r="K15" s="35"/>
    </row>
    <row r="16" spans="1:54" x14ac:dyDescent="0.3">
      <c r="B16" s="8" t="s">
        <v>2375</v>
      </c>
      <c r="C16" s="57" t="s">
        <v>2376</v>
      </c>
      <c r="D16" s="54" t="s">
        <v>2377</v>
      </c>
      <c r="E16" s="6" t="s">
        <v>126</v>
      </c>
      <c r="F16" s="19">
        <v>1818740</v>
      </c>
      <c r="G16" s="24">
        <v>7234.04</v>
      </c>
      <c r="H16" s="24">
        <v>2.88</v>
      </c>
      <c r="I16" s="31"/>
      <c r="J16" s="31"/>
      <c r="K16" s="35"/>
    </row>
    <row r="17" spans="2:11" x14ac:dyDescent="0.3">
      <c r="B17" s="8" t="s">
        <v>98</v>
      </c>
      <c r="C17" s="57" t="s">
        <v>99</v>
      </c>
      <c r="D17" s="54" t="s">
        <v>100</v>
      </c>
      <c r="E17" s="6" t="s">
        <v>65</v>
      </c>
      <c r="F17" s="19">
        <v>254370</v>
      </c>
      <c r="G17" s="24">
        <v>7126.94</v>
      </c>
      <c r="H17" s="24">
        <v>2.83</v>
      </c>
      <c r="I17" s="31"/>
      <c r="J17" s="31"/>
      <c r="K17" s="35"/>
    </row>
    <row r="18" spans="2:11" x14ac:dyDescent="0.3">
      <c r="B18" s="8" t="s">
        <v>2351</v>
      </c>
      <c r="C18" s="57" t="s">
        <v>2352</v>
      </c>
      <c r="D18" s="54" t="s">
        <v>2353</v>
      </c>
      <c r="E18" s="6" t="s">
        <v>149</v>
      </c>
      <c r="F18" s="19">
        <v>951201</v>
      </c>
      <c r="G18" s="24">
        <v>7046.02</v>
      </c>
      <c r="H18" s="24">
        <v>2.8</v>
      </c>
      <c r="I18" s="31"/>
      <c r="J18" s="31"/>
      <c r="K18" s="35"/>
    </row>
    <row r="19" spans="2:11" x14ac:dyDescent="0.3">
      <c r="B19" s="8" t="s">
        <v>405</v>
      </c>
      <c r="C19" s="57" t="s">
        <v>406</v>
      </c>
      <c r="D19" s="54" t="s">
        <v>407</v>
      </c>
      <c r="E19" s="6" t="s">
        <v>72</v>
      </c>
      <c r="F19" s="19">
        <v>2099348</v>
      </c>
      <c r="G19" s="24">
        <v>6913.15</v>
      </c>
      <c r="H19" s="24">
        <v>2.75</v>
      </c>
      <c r="I19" s="31"/>
      <c r="J19" s="31"/>
      <c r="K19" s="35"/>
    </row>
    <row r="20" spans="2:11" x14ac:dyDescent="0.3">
      <c r="B20" s="8" t="s">
        <v>552</v>
      </c>
      <c r="C20" s="57" t="s">
        <v>553</v>
      </c>
      <c r="D20" s="54" t="s">
        <v>554</v>
      </c>
      <c r="E20" s="6" t="s">
        <v>157</v>
      </c>
      <c r="F20" s="19">
        <v>159377</v>
      </c>
      <c r="G20" s="24">
        <v>6801.25</v>
      </c>
      <c r="H20" s="24">
        <v>2.7</v>
      </c>
      <c r="I20" s="31"/>
      <c r="J20" s="31"/>
      <c r="K20" s="35"/>
    </row>
    <row r="21" spans="2:11" x14ac:dyDescent="0.3">
      <c r="B21" s="8" t="s">
        <v>87</v>
      </c>
      <c r="C21" s="57" t="s">
        <v>88</v>
      </c>
      <c r="D21" s="54" t="s">
        <v>89</v>
      </c>
      <c r="E21" s="6" t="s">
        <v>90</v>
      </c>
      <c r="F21" s="19">
        <v>456142</v>
      </c>
      <c r="G21" s="24">
        <v>6583.04</v>
      </c>
      <c r="H21" s="24">
        <v>2.62</v>
      </c>
      <c r="I21" s="31"/>
      <c r="J21" s="31"/>
      <c r="K21" s="35"/>
    </row>
    <row r="22" spans="2:11" x14ac:dyDescent="0.3">
      <c r="B22" s="8" t="s">
        <v>3047</v>
      </c>
      <c r="C22" s="57" t="s">
        <v>3048</v>
      </c>
      <c r="D22" s="54" t="s">
        <v>3049</v>
      </c>
      <c r="E22" s="6" t="s">
        <v>90</v>
      </c>
      <c r="F22" s="19">
        <v>46893</v>
      </c>
      <c r="G22" s="24">
        <v>6547.67</v>
      </c>
      <c r="H22" s="24">
        <v>2.6</v>
      </c>
      <c r="I22" s="31"/>
      <c r="J22" s="31"/>
      <c r="K22" s="35"/>
    </row>
    <row r="23" spans="2:11" x14ac:dyDescent="0.3">
      <c r="B23" s="8" t="s">
        <v>2329</v>
      </c>
      <c r="C23" s="57" t="s">
        <v>763</v>
      </c>
      <c r="D23" s="54" t="s">
        <v>2330</v>
      </c>
      <c r="E23" s="6" t="s">
        <v>90</v>
      </c>
      <c r="F23" s="19">
        <v>1577021</v>
      </c>
      <c r="G23" s="24">
        <v>6465</v>
      </c>
      <c r="H23" s="24">
        <v>2.57</v>
      </c>
      <c r="I23" s="31"/>
      <c r="J23" s="31"/>
      <c r="K23" s="35"/>
    </row>
    <row r="24" spans="2:11" x14ac:dyDescent="0.3">
      <c r="B24" s="8" t="s">
        <v>956</v>
      </c>
      <c r="C24" s="57" t="s">
        <v>957</v>
      </c>
      <c r="D24" s="54" t="s">
        <v>958</v>
      </c>
      <c r="E24" s="6" t="s">
        <v>72</v>
      </c>
      <c r="F24" s="19">
        <v>4046798</v>
      </c>
      <c r="G24" s="24">
        <v>5892.95</v>
      </c>
      <c r="H24" s="24">
        <v>2.34</v>
      </c>
      <c r="I24" s="31"/>
      <c r="J24" s="31"/>
      <c r="K24" s="35"/>
    </row>
    <row r="25" spans="2:11" x14ac:dyDescent="0.3">
      <c r="B25" s="8" t="s">
        <v>2387</v>
      </c>
      <c r="C25" s="57" t="s">
        <v>2388</v>
      </c>
      <c r="D25" s="54" t="s">
        <v>2389</v>
      </c>
      <c r="E25" s="6" t="s">
        <v>157</v>
      </c>
      <c r="F25" s="19">
        <v>420431</v>
      </c>
      <c r="G25" s="24">
        <v>5853.66</v>
      </c>
      <c r="H25" s="24">
        <v>2.33</v>
      </c>
      <c r="I25" s="31"/>
      <c r="J25" s="31"/>
      <c r="K25" s="35"/>
    </row>
    <row r="26" spans="2:11" x14ac:dyDescent="0.3">
      <c r="B26" s="8" t="s">
        <v>264</v>
      </c>
      <c r="C26" s="57" t="s">
        <v>265</v>
      </c>
      <c r="D26" s="54" t="s">
        <v>266</v>
      </c>
      <c r="E26" s="6" t="s">
        <v>171</v>
      </c>
      <c r="F26" s="19">
        <v>435768</v>
      </c>
      <c r="G26" s="24">
        <v>5486.32</v>
      </c>
      <c r="H26" s="24">
        <v>2.1800000000000002</v>
      </c>
      <c r="I26" s="31"/>
      <c r="J26" s="31"/>
      <c r="K26" s="35"/>
    </row>
    <row r="27" spans="2:11" x14ac:dyDescent="0.3">
      <c r="B27" s="8" t="s">
        <v>2339</v>
      </c>
      <c r="C27" s="57" t="s">
        <v>2340</v>
      </c>
      <c r="D27" s="54" t="s">
        <v>2341</v>
      </c>
      <c r="E27" s="6" t="s">
        <v>164</v>
      </c>
      <c r="F27" s="19">
        <v>694887</v>
      </c>
      <c r="G27" s="24">
        <v>5449.65</v>
      </c>
      <c r="H27" s="24">
        <v>2.17</v>
      </c>
      <c r="I27" s="31"/>
      <c r="J27" s="31"/>
      <c r="K27" s="35"/>
    </row>
    <row r="28" spans="2:11" x14ac:dyDescent="0.3">
      <c r="B28" s="8" t="s">
        <v>2319</v>
      </c>
      <c r="C28" s="57" t="s">
        <v>653</v>
      </c>
      <c r="D28" s="54" t="s">
        <v>2320</v>
      </c>
      <c r="E28" s="6" t="s">
        <v>90</v>
      </c>
      <c r="F28" s="19">
        <v>1352806</v>
      </c>
      <c r="G28" s="24">
        <v>5346.29</v>
      </c>
      <c r="H28" s="24">
        <v>2.13</v>
      </c>
      <c r="I28" s="31"/>
      <c r="J28" s="31"/>
      <c r="K28" s="35"/>
    </row>
    <row r="29" spans="2:11" x14ac:dyDescent="0.3">
      <c r="B29" s="8" t="s">
        <v>398</v>
      </c>
      <c r="C29" s="57" t="s">
        <v>399</v>
      </c>
      <c r="D29" s="54" t="s">
        <v>400</v>
      </c>
      <c r="E29" s="6" t="s">
        <v>401</v>
      </c>
      <c r="F29" s="19">
        <v>2921700</v>
      </c>
      <c r="G29" s="24">
        <v>5191.28</v>
      </c>
      <c r="H29" s="24">
        <v>2.06</v>
      </c>
      <c r="I29" s="31"/>
      <c r="J29" s="31"/>
      <c r="K29" s="35"/>
    </row>
    <row r="30" spans="2:11" x14ac:dyDescent="0.3">
      <c r="B30" s="8" t="s">
        <v>91</v>
      </c>
      <c r="C30" s="57" t="s">
        <v>92</v>
      </c>
      <c r="D30" s="54" t="s">
        <v>93</v>
      </c>
      <c r="E30" s="6" t="s">
        <v>50</v>
      </c>
      <c r="F30" s="19">
        <v>100305</v>
      </c>
      <c r="G30" s="24">
        <v>5121.57</v>
      </c>
      <c r="H30" s="24">
        <v>2.04</v>
      </c>
      <c r="I30" s="31"/>
      <c r="J30" s="31"/>
      <c r="K30" s="35"/>
    </row>
    <row r="31" spans="2:11" x14ac:dyDescent="0.3">
      <c r="B31" s="8" t="s">
        <v>1879</v>
      </c>
      <c r="C31" s="57" t="s">
        <v>1880</v>
      </c>
      <c r="D31" s="54" t="s">
        <v>1881</v>
      </c>
      <c r="E31" s="6" t="s">
        <v>82</v>
      </c>
      <c r="F31" s="19">
        <v>260392</v>
      </c>
      <c r="G31" s="24">
        <v>5017.75</v>
      </c>
      <c r="H31" s="24">
        <v>2</v>
      </c>
      <c r="I31" s="31"/>
      <c r="J31" s="31"/>
      <c r="K31" s="35"/>
    </row>
    <row r="32" spans="2:11" x14ac:dyDescent="0.3">
      <c r="B32" s="8" t="s">
        <v>3050</v>
      </c>
      <c r="C32" s="57" t="s">
        <v>3051</v>
      </c>
      <c r="D32" s="54" t="s">
        <v>3052</v>
      </c>
      <c r="E32" s="6" t="s">
        <v>126</v>
      </c>
      <c r="F32" s="19">
        <v>852566</v>
      </c>
      <c r="G32" s="24">
        <v>5013.9399999999996</v>
      </c>
      <c r="H32" s="24">
        <v>1.99</v>
      </c>
      <c r="I32" s="31"/>
      <c r="J32" s="31"/>
      <c r="K32" s="35"/>
    </row>
    <row r="33" spans="2:11" x14ac:dyDescent="0.3">
      <c r="B33" s="8" t="s">
        <v>2381</v>
      </c>
      <c r="C33" s="57" t="s">
        <v>2382</v>
      </c>
      <c r="D33" s="54" t="s">
        <v>2383</v>
      </c>
      <c r="E33" s="6" t="s">
        <v>321</v>
      </c>
      <c r="F33" s="19">
        <v>167269</v>
      </c>
      <c r="G33" s="24">
        <v>4800.29</v>
      </c>
      <c r="H33" s="24">
        <v>1.91</v>
      </c>
      <c r="I33" s="31"/>
      <c r="J33" s="31"/>
      <c r="K33" s="35"/>
    </row>
    <row r="34" spans="2:11" x14ac:dyDescent="0.3">
      <c r="B34" s="8" t="s">
        <v>300</v>
      </c>
      <c r="C34" s="57" t="s">
        <v>301</v>
      </c>
      <c r="D34" s="54" t="s">
        <v>302</v>
      </c>
      <c r="E34" s="6" t="s">
        <v>43</v>
      </c>
      <c r="F34" s="19">
        <v>2005440</v>
      </c>
      <c r="G34" s="24">
        <v>4770.34</v>
      </c>
      <c r="H34" s="24">
        <v>1.9</v>
      </c>
      <c r="I34" s="31"/>
      <c r="J34" s="31"/>
      <c r="K34" s="35"/>
    </row>
    <row r="35" spans="2:11" x14ac:dyDescent="0.3">
      <c r="B35" s="8" t="s">
        <v>516</v>
      </c>
      <c r="C35" s="57" t="s">
        <v>517</v>
      </c>
      <c r="D35" s="54" t="s">
        <v>518</v>
      </c>
      <c r="E35" s="6" t="s">
        <v>142</v>
      </c>
      <c r="F35" s="19">
        <v>4790142</v>
      </c>
      <c r="G35" s="24">
        <v>4654.58</v>
      </c>
      <c r="H35" s="24">
        <v>1.85</v>
      </c>
      <c r="I35" s="31"/>
      <c r="J35" s="31"/>
      <c r="K35" s="35"/>
    </row>
    <row r="36" spans="2:11" x14ac:dyDescent="0.3">
      <c r="B36" s="8" t="s">
        <v>2399</v>
      </c>
      <c r="C36" s="57" t="s">
        <v>2400</v>
      </c>
      <c r="D36" s="54" t="s">
        <v>2401</v>
      </c>
      <c r="E36" s="6" t="s">
        <v>115</v>
      </c>
      <c r="F36" s="19">
        <v>693866</v>
      </c>
      <c r="G36" s="24">
        <v>4591.3100000000004</v>
      </c>
      <c r="H36" s="24">
        <v>1.83</v>
      </c>
      <c r="I36" s="31"/>
      <c r="J36" s="31"/>
      <c r="K36" s="35"/>
    </row>
    <row r="37" spans="2:11" x14ac:dyDescent="0.3">
      <c r="B37" s="8" t="s">
        <v>210</v>
      </c>
      <c r="C37" s="57" t="s">
        <v>211</v>
      </c>
      <c r="D37" s="54" t="s">
        <v>212</v>
      </c>
      <c r="E37" s="6" t="s">
        <v>61</v>
      </c>
      <c r="F37" s="19">
        <v>14484</v>
      </c>
      <c r="G37" s="24">
        <v>4462.5200000000004</v>
      </c>
      <c r="H37" s="24">
        <v>1.77</v>
      </c>
      <c r="I37" s="31"/>
      <c r="J37" s="31"/>
      <c r="K37" s="35"/>
    </row>
    <row r="38" spans="2:11" x14ac:dyDescent="0.3">
      <c r="B38" s="8" t="s">
        <v>824</v>
      </c>
      <c r="C38" s="57" t="s">
        <v>825</v>
      </c>
      <c r="D38" s="54" t="s">
        <v>826</v>
      </c>
      <c r="E38" s="6" t="s">
        <v>253</v>
      </c>
      <c r="F38" s="19">
        <v>319864</v>
      </c>
      <c r="G38" s="24">
        <v>4286.82</v>
      </c>
      <c r="H38" s="24">
        <v>1.7</v>
      </c>
      <c r="I38" s="31"/>
      <c r="J38" s="31"/>
      <c r="K38" s="35"/>
    </row>
    <row r="39" spans="2:11" x14ac:dyDescent="0.3">
      <c r="B39" s="8" t="s">
        <v>921</v>
      </c>
      <c r="C39" s="57" t="s">
        <v>922</v>
      </c>
      <c r="D39" s="54" t="s">
        <v>923</v>
      </c>
      <c r="E39" s="6" t="s">
        <v>86</v>
      </c>
      <c r="F39" s="19">
        <v>113279</v>
      </c>
      <c r="G39" s="24">
        <v>4238.79</v>
      </c>
      <c r="H39" s="24">
        <v>1.69</v>
      </c>
      <c r="I39" s="31"/>
      <c r="J39" s="31"/>
      <c r="K39" s="35"/>
    </row>
    <row r="40" spans="2:11" x14ac:dyDescent="0.3">
      <c r="B40" s="8" t="s">
        <v>2195</v>
      </c>
      <c r="C40" s="57" t="s">
        <v>2196</v>
      </c>
      <c r="D40" s="54" t="s">
        <v>2197</v>
      </c>
      <c r="E40" s="6" t="s">
        <v>61</v>
      </c>
      <c r="F40" s="19">
        <v>708677</v>
      </c>
      <c r="G40" s="24">
        <v>4200.33</v>
      </c>
      <c r="H40" s="24">
        <v>1.67</v>
      </c>
      <c r="I40" s="31"/>
      <c r="J40" s="31"/>
      <c r="K40" s="35"/>
    </row>
    <row r="41" spans="2:11" x14ac:dyDescent="0.3">
      <c r="B41" s="8" t="s">
        <v>2487</v>
      </c>
      <c r="C41" s="57" t="s">
        <v>2488</v>
      </c>
      <c r="D41" s="54" t="s">
        <v>2489</v>
      </c>
      <c r="E41" s="6" t="s">
        <v>134</v>
      </c>
      <c r="F41" s="19">
        <v>273379</v>
      </c>
      <c r="G41" s="24">
        <v>4102.33</v>
      </c>
      <c r="H41" s="24">
        <v>1.63</v>
      </c>
      <c r="I41" s="31"/>
      <c r="J41" s="31"/>
      <c r="K41" s="35"/>
    </row>
    <row r="42" spans="2:11" x14ac:dyDescent="0.3">
      <c r="B42" s="8" t="s">
        <v>288</v>
      </c>
      <c r="C42" s="57" t="s">
        <v>289</v>
      </c>
      <c r="D42" s="54" t="s">
        <v>290</v>
      </c>
      <c r="E42" s="6" t="s">
        <v>43</v>
      </c>
      <c r="F42" s="19">
        <v>3734444</v>
      </c>
      <c r="G42" s="24">
        <v>3935.36</v>
      </c>
      <c r="H42" s="24">
        <v>1.56</v>
      </c>
      <c r="I42" s="31"/>
      <c r="J42" s="31"/>
      <c r="K42" s="35"/>
    </row>
    <row r="43" spans="2:11" x14ac:dyDescent="0.3">
      <c r="B43" s="8" t="s">
        <v>2327</v>
      </c>
      <c r="C43" s="57" t="s">
        <v>1403</v>
      </c>
      <c r="D43" s="54" t="s">
        <v>2328</v>
      </c>
      <c r="E43" s="6" t="s">
        <v>43</v>
      </c>
      <c r="F43" s="19">
        <v>3651474</v>
      </c>
      <c r="G43" s="24">
        <v>3916.21</v>
      </c>
      <c r="H43" s="24">
        <v>1.56</v>
      </c>
      <c r="I43" s="31"/>
      <c r="J43" s="31"/>
      <c r="K43" s="35"/>
    </row>
    <row r="44" spans="2:11" x14ac:dyDescent="0.3">
      <c r="B44" s="8" t="s">
        <v>225</v>
      </c>
      <c r="C44" s="57" t="s">
        <v>226</v>
      </c>
      <c r="D44" s="54" t="s">
        <v>227</v>
      </c>
      <c r="E44" s="6" t="s">
        <v>194</v>
      </c>
      <c r="F44" s="19">
        <v>400140</v>
      </c>
      <c r="G44" s="24">
        <v>3861.35</v>
      </c>
      <c r="H44" s="24">
        <v>1.54</v>
      </c>
      <c r="I44" s="31"/>
      <c r="J44" s="31"/>
      <c r="K44" s="35"/>
    </row>
    <row r="45" spans="2:11" x14ac:dyDescent="0.3">
      <c r="B45" s="8" t="s">
        <v>2370</v>
      </c>
      <c r="C45" s="57" t="s">
        <v>600</v>
      </c>
      <c r="D45" s="54" t="s">
        <v>2371</v>
      </c>
      <c r="E45" s="6" t="s">
        <v>142</v>
      </c>
      <c r="F45" s="19">
        <v>9393</v>
      </c>
      <c r="G45" s="24">
        <v>3793.36</v>
      </c>
      <c r="H45" s="24">
        <v>1.51</v>
      </c>
      <c r="I45" s="31"/>
      <c r="J45" s="31"/>
      <c r="K45" s="35"/>
    </row>
    <row r="46" spans="2:11" x14ac:dyDescent="0.3">
      <c r="B46" s="8" t="s">
        <v>2405</v>
      </c>
      <c r="C46" s="57" t="s">
        <v>2406</v>
      </c>
      <c r="D46" s="54" t="s">
        <v>2407</v>
      </c>
      <c r="E46" s="6" t="s">
        <v>164</v>
      </c>
      <c r="F46" s="19">
        <v>303273</v>
      </c>
      <c r="G46" s="24">
        <v>3735.11</v>
      </c>
      <c r="H46" s="24">
        <v>1.49</v>
      </c>
      <c r="I46" s="31"/>
      <c r="J46" s="31"/>
      <c r="K46" s="35"/>
    </row>
    <row r="47" spans="2:11" x14ac:dyDescent="0.3">
      <c r="B47" s="8" t="s">
        <v>953</v>
      </c>
      <c r="C47" s="57" t="s">
        <v>954</v>
      </c>
      <c r="D47" s="54" t="s">
        <v>955</v>
      </c>
      <c r="E47" s="6" t="s">
        <v>171</v>
      </c>
      <c r="F47" s="19">
        <v>638632</v>
      </c>
      <c r="G47" s="24">
        <v>3378.36</v>
      </c>
      <c r="H47" s="24">
        <v>1.34</v>
      </c>
      <c r="I47" s="31"/>
      <c r="J47" s="31"/>
      <c r="K47" s="35"/>
    </row>
    <row r="48" spans="2:11" x14ac:dyDescent="0.3">
      <c r="B48" s="8" t="s">
        <v>531</v>
      </c>
      <c r="C48" s="57" t="s">
        <v>532</v>
      </c>
      <c r="D48" s="54" t="s">
        <v>533</v>
      </c>
      <c r="E48" s="6" t="s">
        <v>65</v>
      </c>
      <c r="F48" s="19">
        <v>154434</v>
      </c>
      <c r="G48" s="24">
        <v>3323.11</v>
      </c>
      <c r="H48" s="24">
        <v>1.32</v>
      </c>
      <c r="I48" s="31"/>
      <c r="J48" s="31"/>
      <c r="K48" s="35"/>
    </row>
    <row r="49" spans="2:11" x14ac:dyDescent="0.3">
      <c r="B49" s="8" t="s">
        <v>2321</v>
      </c>
      <c r="C49" s="57" t="s">
        <v>2322</v>
      </c>
      <c r="D49" s="54" t="s">
        <v>2323</v>
      </c>
      <c r="E49" s="6" t="s">
        <v>126</v>
      </c>
      <c r="F49" s="19">
        <v>331998</v>
      </c>
      <c r="G49" s="24">
        <v>3269.18</v>
      </c>
      <c r="H49" s="24">
        <v>1.3</v>
      </c>
      <c r="I49" s="31"/>
      <c r="J49" s="31"/>
      <c r="K49" s="35"/>
    </row>
    <row r="50" spans="2:11" x14ac:dyDescent="0.3">
      <c r="B50" s="8" t="s">
        <v>2345</v>
      </c>
      <c r="C50" s="57" t="s">
        <v>2346</v>
      </c>
      <c r="D50" s="54" t="s">
        <v>2347</v>
      </c>
      <c r="E50" s="6" t="s">
        <v>126</v>
      </c>
      <c r="F50" s="19">
        <v>392044</v>
      </c>
      <c r="G50" s="24">
        <v>3169.28</v>
      </c>
      <c r="H50" s="24">
        <v>1.26</v>
      </c>
      <c r="I50" s="31"/>
      <c r="J50" s="31"/>
      <c r="K50" s="35"/>
    </row>
    <row r="51" spans="2:11" x14ac:dyDescent="0.3">
      <c r="B51" s="8" t="s">
        <v>112</v>
      </c>
      <c r="C51" s="57" t="s">
        <v>113</v>
      </c>
      <c r="D51" s="54" t="s">
        <v>114</v>
      </c>
      <c r="E51" s="6" t="s">
        <v>115</v>
      </c>
      <c r="F51" s="19">
        <v>56800</v>
      </c>
      <c r="G51" s="24">
        <v>3129.68</v>
      </c>
      <c r="H51" s="24">
        <v>1.24</v>
      </c>
      <c r="I51" s="31"/>
      <c r="J51" s="31"/>
      <c r="K51" s="35"/>
    </row>
    <row r="52" spans="2:11" x14ac:dyDescent="0.3">
      <c r="B52" s="8" t="s">
        <v>2336</v>
      </c>
      <c r="C52" s="57" t="s">
        <v>2337</v>
      </c>
      <c r="D52" s="54" t="s">
        <v>2338</v>
      </c>
      <c r="E52" s="6" t="s">
        <v>126</v>
      </c>
      <c r="F52" s="19">
        <v>579907</v>
      </c>
      <c r="G52" s="24">
        <v>2986.81</v>
      </c>
      <c r="H52" s="24">
        <v>1.19</v>
      </c>
      <c r="I52" s="31"/>
      <c r="J52" s="31"/>
      <c r="K52" s="35"/>
    </row>
    <row r="53" spans="2:11" x14ac:dyDescent="0.3">
      <c r="B53" s="8" t="s">
        <v>143</v>
      </c>
      <c r="C53" s="57" t="s">
        <v>144</v>
      </c>
      <c r="D53" s="54" t="s">
        <v>145</v>
      </c>
      <c r="E53" s="6" t="s">
        <v>115</v>
      </c>
      <c r="F53" s="19">
        <v>95781</v>
      </c>
      <c r="G53" s="24">
        <v>2905.42</v>
      </c>
      <c r="H53" s="24">
        <v>1.1599999999999999</v>
      </c>
      <c r="I53" s="31"/>
      <c r="J53" s="31"/>
      <c r="K53" s="35"/>
    </row>
    <row r="54" spans="2:11" x14ac:dyDescent="0.3">
      <c r="B54" s="8" t="s">
        <v>2459</v>
      </c>
      <c r="C54" s="57" t="s">
        <v>2460</v>
      </c>
      <c r="D54" s="54" t="s">
        <v>2461</v>
      </c>
      <c r="E54" s="6" t="s">
        <v>86</v>
      </c>
      <c r="F54" s="19">
        <v>270468</v>
      </c>
      <c r="G54" s="24">
        <v>2623</v>
      </c>
      <c r="H54" s="24">
        <v>1.04</v>
      </c>
      <c r="I54" s="31"/>
      <c r="J54" s="31"/>
      <c r="K54" s="35"/>
    </row>
    <row r="55" spans="2:11" x14ac:dyDescent="0.3">
      <c r="B55" s="8" t="s">
        <v>408</v>
      </c>
      <c r="C55" s="57" t="s">
        <v>409</v>
      </c>
      <c r="D55" s="54" t="s">
        <v>410</v>
      </c>
      <c r="E55" s="6" t="s">
        <v>82</v>
      </c>
      <c r="F55" s="19">
        <v>423988</v>
      </c>
      <c r="G55" s="24">
        <v>2611.5500000000002</v>
      </c>
      <c r="H55" s="24">
        <v>1.04</v>
      </c>
      <c r="I55" s="31"/>
      <c r="J55" s="31"/>
      <c r="K55" s="35"/>
    </row>
    <row r="56" spans="2:11" x14ac:dyDescent="0.3">
      <c r="B56" s="8" t="s">
        <v>2511</v>
      </c>
      <c r="C56" s="57" t="s">
        <v>712</v>
      </c>
      <c r="D56" s="54" t="s">
        <v>2512</v>
      </c>
      <c r="E56" s="6" t="s">
        <v>90</v>
      </c>
      <c r="F56" s="19">
        <v>1935199</v>
      </c>
      <c r="G56" s="24">
        <v>2483.63</v>
      </c>
      <c r="H56" s="24">
        <v>0.99</v>
      </c>
      <c r="I56" s="31"/>
      <c r="J56" s="31"/>
      <c r="K56" s="35"/>
    </row>
    <row r="57" spans="2:11" x14ac:dyDescent="0.3">
      <c r="B57" s="8" t="s">
        <v>452</v>
      </c>
      <c r="C57" s="57" t="s">
        <v>453</v>
      </c>
      <c r="D57" s="54" t="s">
        <v>454</v>
      </c>
      <c r="E57" s="6" t="s">
        <v>82</v>
      </c>
      <c r="F57" s="19">
        <v>240425</v>
      </c>
      <c r="G57" s="24">
        <v>2151.8000000000002</v>
      </c>
      <c r="H57" s="24">
        <v>0.86</v>
      </c>
      <c r="I57" s="31"/>
      <c r="J57" s="31"/>
      <c r="K57" s="35"/>
    </row>
    <row r="58" spans="2:11" x14ac:dyDescent="0.3">
      <c r="B58" s="8" t="s">
        <v>440</v>
      </c>
      <c r="C58" s="57" t="s">
        <v>441</v>
      </c>
      <c r="D58" s="54" t="s">
        <v>442</v>
      </c>
      <c r="E58" s="6" t="s">
        <v>157</v>
      </c>
      <c r="F58" s="19">
        <v>421205</v>
      </c>
      <c r="G58" s="24">
        <v>1700.62</v>
      </c>
      <c r="H58" s="24">
        <v>0.68</v>
      </c>
      <c r="I58" s="31"/>
      <c r="J58" s="31"/>
      <c r="K58" s="35"/>
    </row>
    <row r="59" spans="2:11" x14ac:dyDescent="0.3">
      <c r="B59" s="8" t="s">
        <v>3053</v>
      </c>
      <c r="C59" s="57" t="s">
        <v>641</v>
      </c>
      <c r="D59" s="54" t="s">
        <v>3054</v>
      </c>
      <c r="E59" s="6" t="s">
        <v>90</v>
      </c>
      <c r="F59" s="19">
        <v>1008073</v>
      </c>
      <c r="G59" s="24">
        <v>1147.8900000000001</v>
      </c>
      <c r="H59" s="24">
        <v>0.46</v>
      </c>
      <c r="I59" s="31"/>
      <c r="J59" s="31"/>
      <c r="K59" s="35"/>
    </row>
    <row r="60" spans="2:11" x14ac:dyDescent="0.3">
      <c r="C60" s="58" t="s">
        <v>172</v>
      </c>
      <c r="D60" s="54"/>
      <c r="E60" s="6"/>
      <c r="F60" s="19"/>
      <c r="G60" s="25">
        <v>251059.79</v>
      </c>
      <c r="H60" s="25">
        <v>99.86</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184</v>
      </c>
      <c r="C102" s="57" t="s">
        <v>185</v>
      </c>
      <c r="D102" s="54"/>
      <c r="E102" s="6"/>
      <c r="F102" s="19"/>
      <c r="G102" s="24">
        <v>13.09</v>
      </c>
      <c r="H102" s="24">
        <v>0.01</v>
      </c>
      <c r="I102" s="31"/>
      <c r="J102" s="31"/>
      <c r="K102" s="35"/>
    </row>
    <row r="103" spans="1:54" x14ac:dyDescent="0.3">
      <c r="C103" s="58" t="s">
        <v>172</v>
      </c>
      <c r="D103" s="54"/>
      <c r="E103" s="6"/>
      <c r="F103" s="19"/>
      <c r="G103" s="25">
        <v>13.09</v>
      </c>
      <c r="H103" s="25">
        <v>0.01</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5242</v>
      </c>
      <c r="D106" s="54"/>
      <c r="E106" s="6"/>
      <c r="F106" s="19"/>
      <c r="G106" s="24" t="s">
        <v>2</v>
      </c>
      <c r="H106" s="24" t="s">
        <v>2</v>
      </c>
      <c r="I106" s="31"/>
      <c r="J106" s="31"/>
      <c r="K106" s="35"/>
      <c r="L106" s="3"/>
      <c r="AI106" s="3"/>
      <c r="AV106" s="3"/>
      <c r="AX106" s="3"/>
      <c r="BB106" s="3"/>
    </row>
    <row r="107" spans="1:54" x14ac:dyDescent="0.3">
      <c r="B107" s="8"/>
      <c r="C107" s="57" t="s">
        <v>186</v>
      </c>
      <c r="D107" s="54"/>
      <c r="E107" s="6"/>
      <c r="F107" s="19"/>
      <c r="G107" s="24">
        <v>399.59</v>
      </c>
      <c r="H107" s="24">
        <v>0.13</v>
      </c>
      <c r="I107" s="31"/>
      <c r="J107" s="31"/>
      <c r="K107" s="35"/>
    </row>
    <row r="108" spans="1:54" x14ac:dyDescent="0.3">
      <c r="C108" s="58" t="s">
        <v>172</v>
      </c>
      <c r="D108" s="54"/>
      <c r="E108" s="6"/>
      <c r="F108" s="19"/>
      <c r="G108" s="25">
        <v>399.59</v>
      </c>
      <c r="H108" s="25">
        <v>0.13</v>
      </c>
      <c r="I108" s="31"/>
      <c r="J108" s="31"/>
      <c r="K108" s="35"/>
    </row>
    <row r="109" spans="1:54" x14ac:dyDescent="0.3">
      <c r="C109" s="57"/>
      <c r="D109" s="54"/>
      <c r="E109" s="6"/>
      <c r="F109" s="19"/>
      <c r="G109" s="24"/>
      <c r="H109" s="24"/>
      <c r="I109" s="31"/>
      <c r="J109" s="31"/>
      <c r="K109" s="35"/>
    </row>
    <row r="110" spans="1:54" x14ac:dyDescent="0.3">
      <c r="C110" s="60" t="s">
        <v>187</v>
      </c>
      <c r="D110" s="55"/>
      <c r="E110" s="5"/>
      <c r="F110" s="20"/>
      <c r="G110" s="26">
        <v>251472.47</v>
      </c>
      <c r="H110" s="26">
        <v>100</v>
      </c>
      <c r="I110" s="32"/>
      <c r="J110" s="32"/>
      <c r="K110" s="36"/>
    </row>
    <row r="113" spans="3:11" x14ac:dyDescent="0.3">
      <c r="C113" s="1" t="s">
        <v>188</v>
      </c>
    </row>
    <row r="114" spans="3:11" x14ac:dyDescent="0.3">
      <c r="C114" s="37" t="s">
        <v>189</v>
      </c>
      <c r="D114" s="37"/>
      <c r="E114" s="37"/>
      <c r="F114" s="37"/>
      <c r="G114" s="37"/>
      <c r="H114" s="37"/>
      <c r="I114" s="37"/>
      <c r="J114" s="37"/>
      <c r="K114" s="37"/>
    </row>
    <row r="115" spans="3:11" x14ac:dyDescent="0.3">
      <c r="C115" s="2" t="s">
        <v>190</v>
      </c>
    </row>
    <row r="116" spans="3:11" x14ac:dyDescent="0.3">
      <c r="C116" s="2" t="s">
        <v>191</v>
      </c>
    </row>
    <row r="117" spans="3:11" ht="30" customHeight="1" x14ac:dyDescent="0.3">
      <c r="C117" s="92" t="s">
        <v>192</v>
      </c>
      <c r="D117" s="93"/>
      <c r="E117" s="93"/>
      <c r="F117" s="93"/>
      <c r="G117" s="93"/>
      <c r="H117" s="93"/>
      <c r="I117" s="93"/>
      <c r="J117" s="93"/>
      <c r="K117" s="93"/>
    </row>
    <row r="118" spans="3:11" x14ac:dyDescent="0.3">
      <c r="C118" s="2" t="s">
        <v>193</v>
      </c>
    </row>
    <row r="120" spans="3:11" x14ac:dyDescent="0.3">
      <c r="C120" s="1" t="s">
        <v>5367</v>
      </c>
      <c r="E120" s="88" t="s">
        <v>5368</v>
      </c>
    </row>
    <row r="121" spans="3:11" x14ac:dyDescent="0.3">
      <c r="E121" s="2" t="s">
        <v>5403</v>
      </c>
    </row>
  </sheetData>
  <mergeCells count="1">
    <mergeCell ref="C117:K117"/>
  </mergeCells>
  <hyperlinks>
    <hyperlink ref="J2" location="'Index'!A1" display="'Index'!A1" xr:uid="{A78A8A06-748C-497A-91B2-602691BBD27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15FD4-8A67-446F-A735-42E3CB78F190}">
  <sheetPr codeName="Sheet149"/>
  <dimension ref="A1:IV83"/>
  <sheetViews>
    <sheetView showGridLines="0" zoomScale="90" zoomScaleNormal="90" workbookViewId="0">
      <pane ySplit="6" topLeftCell="A6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3055</v>
      </c>
      <c r="J2" s="38" t="s">
        <v>4951</v>
      </c>
    </row>
    <row r="3" spans="1:54" ht="16.2" x14ac:dyDescent="0.35">
      <c r="C3" s="1" t="s">
        <v>28</v>
      </c>
      <c r="D3" s="21" t="s">
        <v>3056</v>
      </c>
      <c r="F3" s="76" t="s">
        <v>5296</v>
      </c>
      <c r="G3" s="13" t="s">
        <v>4866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5765381</v>
      </c>
      <c r="G10" s="24">
        <v>116356.92</v>
      </c>
      <c r="H10" s="24">
        <v>28.97</v>
      </c>
      <c r="I10" s="31"/>
      <c r="J10" s="31"/>
      <c r="K10" s="35"/>
    </row>
    <row r="11" spans="1:54" x14ac:dyDescent="0.3">
      <c r="B11" s="8" t="s">
        <v>44</v>
      </c>
      <c r="C11" s="57" t="s">
        <v>45</v>
      </c>
      <c r="D11" s="54" t="s">
        <v>46</v>
      </c>
      <c r="E11" s="6" t="s">
        <v>43</v>
      </c>
      <c r="F11" s="19">
        <v>7147639</v>
      </c>
      <c r="G11" s="24">
        <v>105885.12</v>
      </c>
      <c r="H11" s="24">
        <v>26.37</v>
      </c>
      <c r="I11" s="31"/>
      <c r="J11" s="31"/>
      <c r="K11" s="35"/>
    </row>
    <row r="12" spans="1:54" x14ac:dyDescent="0.3">
      <c r="B12" s="8" t="s">
        <v>73</v>
      </c>
      <c r="C12" s="57" t="s">
        <v>74</v>
      </c>
      <c r="D12" s="54" t="s">
        <v>75</v>
      </c>
      <c r="E12" s="6" t="s">
        <v>43</v>
      </c>
      <c r="F12" s="19">
        <v>4352141</v>
      </c>
      <c r="G12" s="24">
        <v>34666.980000000003</v>
      </c>
      <c r="H12" s="24">
        <v>8.6300000000000008</v>
      </c>
      <c r="I12" s="31"/>
      <c r="J12" s="31"/>
      <c r="K12" s="35"/>
    </row>
    <row r="13" spans="1:54" x14ac:dyDescent="0.3">
      <c r="B13" s="8" t="s">
        <v>66</v>
      </c>
      <c r="C13" s="57" t="s">
        <v>67</v>
      </c>
      <c r="D13" s="54" t="s">
        <v>68</v>
      </c>
      <c r="E13" s="6" t="s">
        <v>43</v>
      </c>
      <c r="F13" s="19">
        <v>1583921</v>
      </c>
      <c r="G13" s="24">
        <v>31339.46</v>
      </c>
      <c r="H13" s="24">
        <v>7.8</v>
      </c>
      <c r="I13" s="31"/>
      <c r="J13" s="31"/>
      <c r="K13" s="35"/>
    </row>
    <row r="14" spans="1:54" x14ac:dyDescent="0.3">
      <c r="B14" s="8" t="s">
        <v>55</v>
      </c>
      <c r="C14" s="57" t="s">
        <v>56</v>
      </c>
      <c r="D14" s="54" t="s">
        <v>57</v>
      </c>
      <c r="E14" s="6" t="s">
        <v>43</v>
      </c>
      <c r="F14" s="19">
        <v>2869802</v>
      </c>
      <c r="G14" s="24">
        <v>30660.959999999999</v>
      </c>
      <c r="H14" s="24">
        <v>7.63</v>
      </c>
      <c r="I14" s="31"/>
      <c r="J14" s="31"/>
      <c r="K14" s="35"/>
    </row>
    <row r="15" spans="1:54" x14ac:dyDescent="0.3">
      <c r="B15" s="8" t="s">
        <v>1064</v>
      </c>
      <c r="C15" s="57" t="s">
        <v>1065</v>
      </c>
      <c r="D15" s="54" t="s">
        <v>1066</v>
      </c>
      <c r="E15" s="6" t="s">
        <v>43</v>
      </c>
      <c r="F15" s="19">
        <v>1745842</v>
      </c>
      <c r="G15" s="24">
        <v>13947.53</v>
      </c>
      <c r="H15" s="24">
        <v>3.47</v>
      </c>
      <c r="I15" s="31"/>
      <c r="J15" s="31"/>
      <c r="K15" s="35"/>
    </row>
    <row r="16" spans="1:54" x14ac:dyDescent="0.3">
      <c r="B16" s="8" t="s">
        <v>437</v>
      </c>
      <c r="C16" s="57" t="s">
        <v>438</v>
      </c>
      <c r="D16" s="54" t="s">
        <v>439</v>
      </c>
      <c r="E16" s="6" t="s">
        <v>43</v>
      </c>
      <c r="F16" s="19">
        <v>6505506</v>
      </c>
      <c r="G16" s="24">
        <v>13169.1</v>
      </c>
      <c r="H16" s="24">
        <v>3.28</v>
      </c>
      <c r="I16" s="31"/>
      <c r="J16" s="31"/>
      <c r="K16" s="35"/>
    </row>
    <row r="17" spans="2:11" x14ac:dyDescent="0.3">
      <c r="B17" s="8" t="s">
        <v>2334</v>
      </c>
      <c r="C17" s="57" t="s">
        <v>1440</v>
      </c>
      <c r="D17" s="54" t="s">
        <v>2335</v>
      </c>
      <c r="E17" s="6" t="s">
        <v>43</v>
      </c>
      <c r="F17" s="19">
        <v>17518198</v>
      </c>
      <c r="G17" s="24">
        <v>12045.51</v>
      </c>
      <c r="H17" s="24">
        <v>3</v>
      </c>
      <c r="I17" s="31"/>
      <c r="J17" s="31"/>
      <c r="K17" s="35"/>
    </row>
    <row r="18" spans="2:11" x14ac:dyDescent="0.3">
      <c r="B18" s="8" t="s">
        <v>300</v>
      </c>
      <c r="C18" s="57" t="s">
        <v>301</v>
      </c>
      <c r="D18" s="54" t="s">
        <v>302</v>
      </c>
      <c r="E18" s="6" t="s">
        <v>43</v>
      </c>
      <c r="F18" s="19">
        <v>4908404</v>
      </c>
      <c r="G18" s="24">
        <v>11675.62</v>
      </c>
      <c r="H18" s="24">
        <v>2.91</v>
      </c>
      <c r="I18" s="31"/>
      <c r="J18" s="31"/>
      <c r="K18" s="35"/>
    </row>
    <row r="19" spans="2:11" x14ac:dyDescent="0.3">
      <c r="B19" s="8" t="s">
        <v>574</v>
      </c>
      <c r="C19" s="57" t="s">
        <v>575</v>
      </c>
      <c r="D19" s="54" t="s">
        <v>576</v>
      </c>
      <c r="E19" s="6" t="s">
        <v>43</v>
      </c>
      <c r="F19" s="19">
        <v>1489363</v>
      </c>
      <c r="G19" s="24">
        <v>11043.63</v>
      </c>
      <c r="H19" s="24">
        <v>2.75</v>
      </c>
      <c r="I19" s="31"/>
      <c r="J19" s="31"/>
      <c r="K19" s="35"/>
    </row>
    <row r="20" spans="2:11" x14ac:dyDescent="0.3">
      <c r="B20" s="8" t="s">
        <v>288</v>
      </c>
      <c r="C20" s="57" t="s">
        <v>289</v>
      </c>
      <c r="D20" s="54" t="s">
        <v>290</v>
      </c>
      <c r="E20" s="6" t="s">
        <v>43</v>
      </c>
      <c r="F20" s="19">
        <v>9140219</v>
      </c>
      <c r="G20" s="24">
        <v>9631.9599999999991</v>
      </c>
      <c r="H20" s="24">
        <v>2.4</v>
      </c>
      <c r="I20" s="31"/>
      <c r="J20" s="31"/>
      <c r="K20" s="35"/>
    </row>
    <row r="21" spans="2:11" x14ac:dyDescent="0.3">
      <c r="B21" s="8" t="s">
        <v>2327</v>
      </c>
      <c r="C21" s="57" t="s">
        <v>1403</v>
      </c>
      <c r="D21" s="54" t="s">
        <v>2328</v>
      </c>
      <c r="E21" s="6" t="s">
        <v>43</v>
      </c>
      <c r="F21" s="19">
        <v>8937151</v>
      </c>
      <c r="G21" s="24">
        <v>9585.09</v>
      </c>
      <c r="H21" s="24">
        <v>2.39</v>
      </c>
      <c r="I21" s="31"/>
      <c r="J21" s="31"/>
      <c r="K21" s="35"/>
    </row>
    <row r="22" spans="2:11" x14ac:dyDescent="0.3">
      <c r="C22" s="58" t="s">
        <v>172</v>
      </c>
      <c r="D22" s="54"/>
      <c r="E22" s="6"/>
      <c r="F22" s="19"/>
      <c r="G22" s="25">
        <v>400007.88</v>
      </c>
      <c r="H22" s="25">
        <v>99.6</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184</v>
      </c>
      <c r="C64" s="57" t="s">
        <v>185</v>
      </c>
      <c r="D64" s="54"/>
      <c r="E64" s="6"/>
      <c r="F64" s="19"/>
      <c r="G64" s="24">
        <v>44.47</v>
      </c>
      <c r="H64" s="24">
        <v>0.01</v>
      </c>
      <c r="I64" s="31"/>
      <c r="J64" s="31"/>
      <c r="K64" s="35"/>
    </row>
    <row r="65" spans="1:54" x14ac:dyDescent="0.3">
      <c r="C65" s="58" t="s">
        <v>172</v>
      </c>
      <c r="D65" s="54"/>
      <c r="E65" s="6"/>
      <c r="F65" s="19"/>
      <c r="G65" s="25">
        <v>44.47</v>
      </c>
      <c r="H65" s="25">
        <v>0.01</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5242</v>
      </c>
      <c r="D68" s="54"/>
      <c r="E68" s="6"/>
      <c r="F68" s="19"/>
      <c r="G68" s="24" t="s">
        <v>2</v>
      </c>
      <c r="H68" s="24" t="s">
        <v>2</v>
      </c>
      <c r="I68" s="31"/>
      <c r="J68" s="31"/>
      <c r="K68" s="35"/>
      <c r="L68" s="3"/>
      <c r="AI68" s="3"/>
      <c r="AV68" s="3"/>
      <c r="AX68" s="3"/>
      <c r="BB68" s="3"/>
    </row>
    <row r="69" spans="1:54" x14ac:dyDescent="0.3">
      <c r="B69" s="8"/>
      <c r="C69" s="57" t="s">
        <v>186</v>
      </c>
      <c r="D69" s="54"/>
      <c r="E69" s="6"/>
      <c r="F69" s="19"/>
      <c r="G69" s="24">
        <v>1537.74</v>
      </c>
      <c r="H69" s="24">
        <v>0.39</v>
      </c>
      <c r="I69" s="31"/>
      <c r="J69" s="31"/>
      <c r="K69" s="35"/>
    </row>
    <row r="70" spans="1:54" x14ac:dyDescent="0.3">
      <c r="C70" s="58" t="s">
        <v>172</v>
      </c>
      <c r="D70" s="54"/>
      <c r="E70" s="6"/>
      <c r="F70" s="19"/>
      <c r="G70" s="25">
        <v>1537.74</v>
      </c>
      <c r="H70" s="25">
        <v>0.39</v>
      </c>
      <c r="I70" s="31"/>
      <c r="J70" s="31"/>
      <c r="K70" s="35"/>
    </row>
    <row r="71" spans="1:54" x14ac:dyDescent="0.3">
      <c r="C71" s="57"/>
      <c r="D71" s="54"/>
      <c r="E71" s="6"/>
      <c r="F71" s="19"/>
      <c r="G71" s="24"/>
      <c r="H71" s="24"/>
      <c r="I71" s="31"/>
      <c r="J71" s="31"/>
      <c r="K71" s="35"/>
    </row>
    <row r="72" spans="1:54" x14ac:dyDescent="0.3">
      <c r="C72" s="60" t="s">
        <v>187</v>
      </c>
      <c r="D72" s="55"/>
      <c r="E72" s="5"/>
      <c r="F72" s="20"/>
      <c r="G72" s="26">
        <v>401590.09</v>
      </c>
      <c r="H72" s="26">
        <v>100</v>
      </c>
      <c r="I72" s="32"/>
      <c r="J72" s="32"/>
      <c r="K72" s="36"/>
    </row>
    <row r="75" spans="1:54" x14ac:dyDescent="0.3">
      <c r="C75" s="1" t="s">
        <v>188</v>
      </c>
    </row>
    <row r="76" spans="1:54" x14ac:dyDescent="0.3">
      <c r="C76" s="37" t="s">
        <v>189</v>
      </c>
      <c r="D76" s="37"/>
      <c r="E76" s="37"/>
      <c r="F76" s="37"/>
      <c r="G76" s="37"/>
      <c r="H76" s="37"/>
      <c r="I76" s="37"/>
      <c r="J76" s="37"/>
      <c r="K76" s="37"/>
    </row>
    <row r="77" spans="1:54" x14ac:dyDescent="0.3">
      <c r="C77" s="2" t="s">
        <v>190</v>
      </c>
    </row>
    <row r="78" spans="1:54" x14ac:dyDescent="0.3">
      <c r="C78" s="2" t="s">
        <v>191</v>
      </c>
    </row>
    <row r="79" spans="1:54" ht="30" customHeight="1" x14ac:dyDescent="0.3">
      <c r="C79" s="92" t="s">
        <v>192</v>
      </c>
      <c r="D79" s="93"/>
      <c r="E79" s="93"/>
      <c r="F79" s="93"/>
      <c r="G79" s="93"/>
      <c r="H79" s="93"/>
      <c r="I79" s="93"/>
      <c r="J79" s="93"/>
      <c r="K79" s="93"/>
    </row>
    <row r="80" spans="1:54" x14ac:dyDescent="0.3">
      <c r="C80" s="2" t="s">
        <v>193</v>
      </c>
    </row>
    <row r="82" spans="3:5" x14ac:dyDescent="0.3">
      <c r="C82" s="1" t="s">
        <v>5367</v>
      </c>
      <c r="E82" s="88" t="s">
        <v>5368</v>
      </c>
    </row>
    <row r="83" spans="3:5" x14ac:dyDescent="0.3">
      <c r="E83" s="2" t="s">
        <v>5404</v>
      </c>
    </row>
  </sheetData>
  <mergeCells count="1">
    <mergeCell ref="C79:K79"/>
  </mergeCells>
  <hyperlinks>
    <hyperlink ref="J2" location="'Index'!A1" display="'Index'!A1" xr:uid="{B5D28D3C-B14D-46E1-820A-23AD3C371BB2}"/>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9F079-2C09-464E-ABAB-60F6E4D2333B}">
  <sheetPr codeName="Sheet150"/>
  <dimension ref="A1:IV171"/>
  <sheetViews>
    <sheetView showGridLines="0" zoomScale="90" zoomScaleNormal="90" workbookViewId="0">
      <pane ySplit="6" topLeftCell="A15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3057</v>
      </c>
      <c r="J2" s="38" t="s">
        <v>4951</v>
      </c>
    </row>
    <row r="3" spans="1:54" ht="16.2" x14ac:dyDescent="0.35">
      <c r="C3" s="1" t="s">
        <v>28</v>
      </c>
      <c r="D3" s="21" t="s">
        <v>3058</v>
      </c>
      <c r="F3" s="76" t="s">
        <v>5296</v>
      </c>
      <c r="G3" s="13" t="s">
        <v>4867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5219</v>
      </c>
      <c r="G10" s="24">
        <v>105.36</v>
      </c>
      <c r="H10" s="24">
        <v>11</v>
      </c>
      <c r="I10" s="31"/>
      <c r="J10" s="31"/>
      <c r="K10" s="35"/>
    </row>
    <row r="11" spans="1:54" x14ac:dyDescent="0.3">
      <c r="B11" s="8" t="s">
        <v>44</v>
      </c>
      <c r="C11" s="57" t="s">
        <v>45</v>
      </c>
      <c r="D11" s="54" t="s">
        <v>46</v>
      </c>
      <c r="E11" s="6" t="s">
        <v>43</v>
      </c>
      <c r="F11" s="19">
        <v>4909</v>
      </c>
      <c r="G11" s="24">
        <v>72.73</v>
      </c>
      <c r="H11" s="24">
        <v>7.59</v>
      </c>
      <c r="I11" s="31"/>
      <c r="J11" s="31"/>
      <c r="K11" s="35"/>
    </row>
    <row r="12" spans="1:54" x14ac:dyDescent="0.3">
      <c r="B12" s="8" t="s">
        <v>69</v>
      </c>
      <c r="C12" s="57" t="s">
        <v>70</v>
      </c>
      <c r="D12" s="54" t="s">
        <v>71</v>
      </c>
      <c r="E12" s="6" t="s">
        <v>72</v>
      </c>
      <c r="F12" s="19">
        <v>4658</v>
      </c>
      <c r="G12" s="24">
        <v>64.760000000000005</v>
      </c>
      <c r="H12" s="24">
        <v>6.76</v>
      </c>
      <c r="I12" s="31"/>
      <c r="J12" s="31"/>
      <c r="K12" s="35"/>
    </row>
    <row r="13" spans="1:54" x14ac:dyDescent="0.3">
      <c r="B13" s="8" t="s">
        <v>47</v>
      </c>
      <c r="C13" s="57" t="s">
        <v>48</v>
      </c>
      <c r="D13" s="54" t="s">
        <v>49</v>
      </c>
      <c r="E13" s="6" t="s">
        <v>50</v>
      </c>
      <c r="F13" s="19">
        <v>2459</v>
      </c>
      <c r="G13" s="24">
        <v>37.1</v>
      </c>
      <c r="H13" s="24">
        <v>3.87</v>
      </c>
      <c r="I13" s="31"/>
      <c r="J13" s="31"/>
      <c r="K13" s="35"/>
    </row>
    <row r="14" spans="1:54" x14ac:dyDescent="0.3">
      <c r="B14" s="8" t="s">
        <v>383</v>
      </c>
      <c r="C14" s="57" t="s">
        <v>384</v>
      </c>
      <c r="D14" s="54" t="s">
        <v>385</v>
      </c>
      <c r="E14" s="6" t="s">
        <v>257</v>
      </c>
      <c r="F14" s="19">
        <v>1806</v>
      </c>
      <c r="G14" s="24">
        <v>34.549999999999997</v>
      </c>
      <c r="H14" s="24">
        <v>3.61</v>
      </c>
      <c r="I14" s="31"/>
      <c r="J14" s="31"/>
      <c r="K14" s="35"/>
    </row>
    <row r="15" spans="1:54" x14ac:dyDescent="0.3">
      <c r="B15" s="8" t="s">
        <v>51</v>
      </c>
      <c r="C15" s="57" t="s">
        <v>52</v>
      </c>
      <c r="D15" s="54" t="s">
        <v>53</v>
      </c>
      <c r="E15" s="6" t="s">
        <v>54</v>
      </c>
      <c r="F15" s="19">
        <v>805</v>
      </c>
      <c r="G15" s="24">
        <v>29.27</v>
      </c>
      <c r="H15" s="24">
        <v>3.06</v>
      </c>
      <c r="I15" s="31"/>
      <c r="J15" s="31"/>
      <c r="K15" s="35"/>
    </row>
    <row r="16" spans="1:54" x14ac:dyDescent="0.3">
      <c r="B16" s="8" t="s">
        <v>377</v>
      </c>
      <c r="C16" s="57" t="s">
        <v>378</v>
      </c>
      <c r="D16" s="54" t="s">
        <v>379</v>
      </c>
      <c r="E16" s="6" t="s">
        <v>97</v>
      </c>
      <c r="F16" s="19">
        <v>6375</v>
      </c>
      <c r="G16" s="24">
        <v>26.25</v>
      </c>
      <c r="H16" s="24">
        <v>2.74</v>
      </c>
      <c r="I16" s="31"/>
      <c r="J16" s="31"/>
      <c r="K16" s="35"/>
    </row>
    <row r="17" spans="2:11" x14ac:dyDescent="0.3">
      <c r="B17" s="8" t="s">
        <v>76</v>
      </c>
      <c r="C17" s="57" t="s">
        <v>77</v>
      </c>
      <c r="D17" s="54" t="s">
        <v>78</v>
      </c>
      <c r="E17" s="6" t="s">
        <v>50</v>
      </c>
      <c r="F17" s="19">
        <v>697</v>
      </c>
      <c r="G17" s="24">
        <v>21.17</v>
      </c>
      <c r="H17" s="24">
        <v>2.21</v>
      </c>
      <c r="I17" s="31"/>
      <c r="J17" s="31"/>
      <c r="K17" s="35"/>
    </row>
    <row r="18" spans="2:11" x14ac:dyDescent="0.3">
      <c r="B18" s="8" t="s">
        <v>73</v>
      </c>
      <c r="C18" s="57" t="s">
        <v>74</v>
      </c>
      <c r="D18" s="54" t="s">
        <v>75</v>
      </c>
      <c r="E18" s="6" t="s">
        <v>43</v>
      </c>
      <c r="F18" s="19">
        <v>2642</v>
      </c>
      <c r="G18" s="24">
        <v>21.04</v>
      </c>
      <c r="H18" s="24">
        <v>2.2000000000000002</v>
      </c>
      <c r="I18" s="31"/>
      <c r="J18" s="31"/>
      <c r="K18" s="35"/>
    </row>
    <row r="19" spans="2:11" x14ac:dyDescent="0.3">
      <c r="B19" s="8" t="s">
        <v>55</v>
      </c>
      <c r="C19" s="57" t="s">
        <v>56</v>
      </c>
      <c r="D19" s="54" t="s">
        <v>57</v>
      </c>
      <c r="E19" s="6" t="s">
        <v>43</v>
      </c>
      <c r="F19" s="19">
        <v>1963</v>
      </c>
      <c r="G19" s="24">
        <v>20.97</v>
      </c>
      <c r="H19" s="24">
        <v>2.19</v>
      </c>
      <c r="I19" s="31"/>
      <c r="J19" s="31"/>
      <c r="K19" s="35"/>
    </row>
    <row r="20" spans="2:11" x14ac:dyDescent="0.3">
      <c r="B20" s="8" t="s">
        <v>66</v>
      </c>
      <c r="C20" s="57" t="s">
        <v>67</v>
      </c>
      <c r="D20" s="54" t="s">
        <v>68</v>
      </c>
      <c r="E20" s="6" t="s">
        <v>43</v>
      </c>
      <c r="F20" s="19">
        <v>1013</v>
      </c>
      <c r="G20" s="24">
        <v>20.04</v>
      </c>
      <c r="H20" s="24">
        <v>2.09</v>
      </c>
      <c r="I20" s="31"/>
      <c r="J20" s="31"/>
      <c r="K20" s="35"/>
    </row>
    <row r="21" spans="2:11" x14ac:dyDescent="0.3">
      <c r="B21" s="8" t="s">
        <v>380</v>
      </c>
      <c r="C21" s="57" t="s">
        <v>381</v>
      </c>
      <c r="D21" s="54" t="s">
        <v>382</v>
      </c>
      <c r="E21" s="6" t="s">
        <v>65</v>
      </c>
      <c r="F21" s="19">
        <v>608</v>
      </c>
      <c r="G21" s="24">
        <v>19.48</v>
      </c>
      <c r="H21" s="24">
        <v>2.0299999999999998</v>
      </c>
      <c r="I21" s="31"/>
      <c r="J21" s="31"/>
      <c r="K21" s="35"/>
    </row>
    <row r="22" spans="2:11" x14ac:dyDescent="0.3">
      <c r="B22" s="8" t="s">
        <v>546</v>
      </c>
      <c r="C22" s="57" t="s">
        <v>547</v>
      </c>
      <c r="D22" s="54" t="s">
        <v>548</v>
      </c>
      <c r="E22" s="6" t="s">
        <v>90</v>
      </c>
      <c r="F22" s="19">
        <v>1797</v>
      </c>
      <c r="G22" s="24">
        <v>15.83</v>
      </c>
      <c r="H22" s="24">
        <v>1.65</v>
      </c>
      <c r="I22" s="31"/>
      <c r="J22" s="31"/>
      <c r="K22" s="35"/>
    </row>
    <row r="23" spans="2:11" x14ac:dyDescent="0.3">
      <c r="B23" s="8" t="s">
        <v>94</v>
      </c>
      <c r="C23" s="57" t="s">
        <v>95</v>
      </c>
      <c r="D23" s="54" t="s">
        <v>96</v>
      </c>
      <c r="E23" s="6" t="s">
        <v>97</v>
      </c>
      <c r="F23" s="19">
        <v>615</v>
      </c>
      <c r="G23" s="24">
        <v>15.51</v>
      </c>
      <c r="H23" s="24">
        <v>1.62</v>
      </c>
      <c r="I23" s="31"/>
      <c r="J23" s="31"/>
      <c r="K23" s="35"/>
    </row>
    <row r="24" spans="2:11" x14ac:dyDescent="0.3">
      <c r="B24" s="8" t="s">
        <v>577</v>
      </c>
      <c r="C24" s="57" t="s">
        <v>578</v>
      </c>
      <c r="D24" s="54" t="s">
        <v>579</v>
      </c>
      <c r="E24" s="6" t="s">
        <v>157</v>
      </c>
      <c r="F24" s="19">
        <v>4783</v>
      </c>
      <c r="G24" s="24">
        <v>14.72</v>
      </c>
      <c r="H24" s="24">
        <v>1.54</v>
      </c>
      <c r="I24" s="31"/>
      <c r="J24" s="31"/>
      <c r="K24" s="35"/>
    </row>
    <row r="25" spans="2:11" x14ac:dyDescent="0.3">
      <c r="B25" s="8" t="s">
        <v>458</v>
      </c>
      <c r="C25" s="57" t="s">
        <v>459</v>
      </c>
      <c r="D25" s="54" t="s">
        <v>460</v>
      </c>
      <c r="E25" s="6" t="s">
        <v>86</v>
      </c>
      <c r="F25" s="19">
        <v>727</v>
      </c>
      <c r="G25" s="24">
        <v>12.4</v>
      </c>
      <c r="H25" s="24">
        <v>1.29</v>
      </c>
      <c r="I25" s="31"/>
      <c r="J25" s="31"/>
      <c r="K25" s="35"/>
    </row>
    <row r="26" spans="2:11" x14ac:dyDescent="0.3">
      <c r="B26" s="8" t="s">
        <v>62</v>
      </c>
      <c r="C26" s="57" t="s">
        <v>63</v>
      </c>
      <c r="D26" s="54" t="s">
        <v>64</v>
      </c>
      <c r="E26" s="6" t="s">
        <v>65</v>
      </c>
      <c r="F26" s="19">
        <v>91</v>
      </c>
      <c r="G26" s="24">
        <v>11.5</v>
      </c>
      <c r="H26" s="24">
        <v>1.2</v>
      </c>
      <c r="I26" s="31"/>
      <c r="J26" s="31"/>
      <c r="K26" s="35"/>
    </row>
    <row r="27" spans="2:11" x14ac:dyDescent="0.3">
      <c r="B27" s="8" t="s">
        <v>568</v>
      </c>
      <c r="C27" s="57" t="s">
        <v>569</v>
      </c>
      <c r="D27" s="54" t="s">
        <v>570</v>
      </c>
      <c r="E27" s="6" t="s">
        <v>126</v>
      </c>
      <c r="F27" s="19">
        <v>3271</v>
      </c>
      <c r="G27" s="24">
        <v>10.93</v>
      </c>
      <c r="H27" s="24">
        <v>1.1399999999999999</v>
      </c>
      <c r="I27" s="31"/>
      <c r="J27" s="31"/>
      <c r="K27" s="35"/>
    </row>
    <row r="28" spans="2:11" x14ac:dyDescent="0.3">
      <c r="B28" s="8" t="s">
        <v>867</v>
      </c>
      <c r="C28" s="57" t="s">
        <v>868</v>
      </c>
      <c r="D28" s="54" t="s">
        <v>869</v>
      </c>
      <c r="E28" s="6" t="s">
        <v>50</v>
      </c>
      <c r="F28" s="19">
        <v>729</v>
      </c>
      <c r="G28" s="24">
        <v>10.7</v>
      </c>
      <c r="H28" s="24">
        <v>1.1200000000000001</v>
      </c>
      <c r="I28" s="31"/>
      <c r="J28" s="31"/>
      <c r="K28" s="35"/>
    </row>
    <row r="29" spans="2:11" x14ac:dyDescent="0.3">
      <c r="B29" s="8" t="s">
        <v>58</v>
      </c>
      <c r="C29" s="57" t="s">
        <v>59</v>
      </c>
      <c r="D29" s="54" t="s">
        <v>60</v>
      </c>
      <c r="E29" s="6" t="s">
        <v>61</v>
      </c>
      <c r="F29" s="19">
        <v>81</v>
      </c>
      <c r="G29" s="24">
        <v>9.91</v>
      </c>
      <c r="H29" s="24">
        <v>1.03</v>
      </c>
      <c r="I29" s="31"/>
      <c r="J29" s="31"/>
      <c r="K29" s="35"/>
    </row>
    <row r="30" spans="2:11" x14ac:dyDescent="0.3">
      <c r="B30" s="8" t="s">
        <v>392</v>
      </c>
      <c r="C30" s="57" t="s">
        <v>393</v>
      </c>
      <c r="D30" s="54" t="s">
        <v>394</v>
      </c>
      <c r="E30" s="6" t="s">
        <v>65</v>
      </c>
      <c r="F30" s="19">
        <v>1445</v>
      </c>
      <c r="G30" s="24">
        <v>9.6199999999999992</v>
      </c>
      <c r="H30" s="24">
        <v>1</v>
      </c>
      <c r="I30" s="31"/>
      <c r="J30" s="31"/>
      <c r="K30" s="35"/>
    </row>
    <row r="31" spans="2:11" x14ac:dyDescent="0.3">
      <c r="B31" s="8" t="s">
        <v>1028</v>
      </c>
      <c r="C31" s="57" t="s">
        <v>1029</v>
      </c>
      <c r="D31" s="54" t="s">
        <v>1030</v>
      </c>
      <c r="E31" s="6" t="s">
        <v>1031</v>
      </c>
      <c r="F31" s="19">
        <v>2466</v>
      </c>
      <c r="G31" s="24">
        <v>9.44</v>
      </c>
      <c r="H31" s="24">
        <v>0.99</v>
      </c>
      <c r="I31" s="31"/>
      <c r="J31" s="31"/>
      <c r="K31" s="35"/>
    </row>
    <row r="32" spans="2:11" x14ac:dyDescent="0.3">
      <c r="B32" s="8" t="s">
        <v>596</v>
      </c>
      <c r="C32" s="57" t="s">
        <v>597</v>
      </c>
      <c r="D32" s="54" t="s">
        <v>598</v>
      </c>
      <c r="E32" s="6" t="s">
        <v>134</v>
      </c>
      <c r="F32" s="19">
        <v>281</v>
      </c>
      <c r="G32" s="24">
        <v>9.4</v>
      </c>
      <c r="H32" s="24">
        <v>0.98</v>
      </c>
      <c r="I32" s="31"/>
      <c r="J32" s="31"/>
      <c r="K32" s="35"/>
    </row>
    <row r="33" spans="2:11" x14ac:dyDescent="0.3">
      <c r="B33" s="8" t="s">
        <v>123</v>
      </c>
      <c r="C33" s="57" t="s">
        <v>124</v>
      </c>
      <c r="D33" s="54" t="s">
        <v>125</v>
      </c>
      <c r="E33" s="6" t="s">
        <v>126</v>
      </c>
      <c r="F33" s="19">
        <v>3137</v>
      </c>
      <c r="G33" s="24">
        <v>9.1300000000000008</v>
      </c>
      <c r="H33" s="24">
        <v>0.95</v>
      </c>
      <c r="I33" s="31"/>
      <c r="J33" s="31"/>
      <c r="K33" s="35"/>
    </row>
    <row r="34" spans="2:11" x14ac:dyDescent="0.3">
      <c r="B34" s="8" t="s">
        <v>315</v>
      </c>
      <c r="C34" s="57" t="s">
        <v>316</v>
      </c>
      <c r="D34" s="54" t="s">
        <v>317</v>
      </c>
      <c r="E34" s="6" t="s">
        <v>194</v>
      </c>
      <c r="F34" s="19">
        <v>5672</v>
      </c>
      <c r="G34" s="24">
        <v>8.9499999999999993</v>
      </c>
      <c r="H34" s="24">
        <v>0.93</v>
      </c>
      <c r="I34" s="31"/>
      <c r="J34" s="31"/>
      <c r="K34" s="35"/>
    </row>
    <row r="35" spans="2:11" x14ac:dyDescent="0.3">
      <c r="B35" s="8" t="s">
        <v>549</v>
      </c>
      <c r="C35" s="57" t="s">
        <v>550</v>
      </c>
      <c r="D35" s="54" t="s">
        <v>551</v>
      </c>
      <c r="E35" s="6" t="s">
        <v>196</v>
      </c>
      <c r="F35" s="19">
        <v>136</v>
      </c>
      <c r="G35" s="24">
        <v>8.0399999999999991</v>
      </c>
      <c r="H35" s="24">
        <v>0.84</v>
      </c>
      <c r="I35" s="31"/>
      <c r="J35" s="31"/>
      <c r="K35" s="35"/>
    </row>
    <row r="36" spans="2:11" x14ac:dyDescent="0.3">
      <c r="B36" s="8" t="s">
        <v>808</v>
      </c>
      <c r="C36" s="57" t="s">
        <v>809</v>
      </c>
      <c r="D36" s="54" t="s">
        <v>810</v>
      </c>
      <c r="E36" s="6" t="s">
        <v>157</v>
      </c>
      <c r="F36" s="19">
        <v>152</v>
      </c>
      <c r="G36" s="24">
        <v>7.63</v>
      </c>
      <c r="H36" s="24">
        <v>0.8</v>
      </c>
      <c r="I36" s="31"/>
      <c r="J36" s="31"/>
      <c r="K36" s="35"/>
    </row>
    <row r="37" spans="2:11" x14ac:dyDescent="0.3">
      <c r="B37" s="8" t="s">
        <v>1032</v>
      </c>
      <c r="C37" s="57" t="s">
        <v>1033</v>
      </c>
      <c r="D37" s="54" t="s">
        <v>1034</v>
      </c>
      <c r="E37" s="6" t="s">
        <v>90</v>
      </c>
      <c r="F37" s="19">
        <v>2274</v>
      </c>
      <c r="G37" s="24">
        <v>7.49</v>
      </c>
      <c r="H37" s="24">
        <v>0.78</v>
      </c>
      <c r="I37" s="31"/>
      <c r="J37" s="31"/>
      <c r="K37" s="35"/>
    </row>
    <row r="38" spans="2:11" x14ac:dyDescent="0.3">
      <c r="B38" s="8" t="s">
        <v>207</v>
      </c>
      <c r="C38" s="57" t="s">
        <v>208</v>
      </c>
      <c r="D38" s="54" t="s">
        <v>209</v>
      </c>
      <c r="E38" s="6" t="s">
        <v>134</v>
      </c>
      <c r="F38" s="19">
        <v>310</v>
      </c>
      <c r="G38" s="24">
        <v>7.43</v>
      </c>
      <c r="H38" s="24">
        <v>0.78</v>
      </c>
      <c r="I38" s="31"/>
      <c r="J38" s="31"/>
      <c r="K38" s="35"/>
    </row>
    <row r="39" spans="2:11" x14ac:dyDescent="0.3">
      <c r="B39" s="8" t="s">
        <v>580</v>
      </c>
      <c r="C39" s="57" t="s">
        <v>581</v>
      </c>
      <c r="D39" s="54" t="s">
        <v>582</v>
      </c>
      <c r="E39" s="6" t="s">
        <v>90</v>
      </c>
      <c r="F39" s="19">
        <v>374</v>
      </c>
      <c r="G39" s="24">
        <v>7.29</v>
      </c>
      <c r="H39" s="24">
        <v>0.76</v>
      </c>
      <c r="I39" s="31"/>
      <c r="J39" s="31"/>
      <c r="K39" s="35"/>
    </row>
    <row r="40" spans="2:11" x14ac:dyDescent="0.3">
      <c r="B40" s="8" t="s">
        <v>964</v>
      </c>
      <c r="C40" s="57" t="s">
        <v>965</v>
      </c>
      <c r="D40" s="54" t="s">
        <v>966</v>
      </c>
      <c r="E40" s="6" t="s">
        <v>61</v>
      </c>
      <c r="F40" s="19">
        <v>262</v>
      </c>
      <c r="G40" s="24">
        <v>7.2</v>
      </c>
      <c r="H40" s="24">
        <v>0.75</v>
      </c>
      <c r="I40" s="31"/>
      <c r="J40" s="31"/>
      <c r="K40" s="35"/>
    </row>
    <row r="41" spans="2:11" x14ac:dyDescent="0.3">
      <c r="B41" s="8" t="s">
        <v>555</v>
      </c>
      <c r="C41" s="57" t="s">
        <v>556</v>
      </c>
      <c r="D41" s="54" t="s">
        <v>557</v>
      </c>
      <c r="E41" s="6" t="s">
        <v>558</v>
      </c>
      <c r="F41" s="19">
        <v>506</v>
      </c>
      <c r="G41" s="24">
        <v>6.95</v>
      </c>
      <c r="H41" s="24">
        <v>0.73</v>
      </c>
      <c r="I41" s="31"/>
      <c r="J41" s="31"/>
      <c r="K41" s="35"/>
    </row>
    <row r="42" spans="2:11" x14ac:dyDescent="0.3">
      <c r="B42" s="8" t="s">
        <v>1035</v>
      </c>
      <c r="C42" s="57" t="s">
        <v>1036</v>
      </c>
      <c r="D42" s="54" t="s">
        <v>1037</v>
      </c>
      <c r="E42" s="6" t="s">
        <v>194</v>
      </c>
      <c r="F42" s="19">
        <v>657</v>
      </c>
      <c r="G42" s="24">
        <v>6.88</v>
      </c>
      <c r="H42" s="24">
        <v>0.72</v>
      </c>
      <c r="I42" s="31"/>
      <c r="J42" s="31"/>
      <c r="K42" s="35"/>
    </row>
    <row r="43" spans="2:11" x14ac:dyDescent="0.3">
      <c r="B43" s="8" t="s">
        <v>104</v>
      </c>
      <c r="C43" s="57" t="s">
        <v>105</v>
      </c>
      <c r="D43" s="54" t="s">
        <v>106</v>
      </c>
      <c r="E43" s="6" t="s">
        <v>107</v>
      </c>
      <c r="F43" s="19">
        <v>990</v>
      </c>
      <c r="G43" s="24">
        <v>6.76</v>
      </c>
      <c r="H43" s="24">
        <v>0.71</v>
      </c>
      <c r="I43" s="31"/>
      <c r="J43" s="31"/>
      <c r="K43" s="35"/>
    </row>
    <row r="44" spans="2:11" x14ac:dyDescent="0.3">
      <c r="B44" s="8" t="s">
        <v>411</v>
      </c>
      <c r="C44" s="57" t="s">
        <v>412</v>
      </c>
      <c r="D44" s="54" t="s">
        <v>413</v>
      </c>
      <c r="E44" s="6" t="s">
        <v>414</v>
      </c>
      <c r="F44" s="19">
        <v>2685</v>
      </c>
      <c r="G44" s="24">
        <v>6.47</v>
      </c>
      <c r="H44" s="24">
        <v>0.68</v>
      </c>
      <c r="I44" s="31"/>
      <c r="J44" s="31"/>
      <c r="K44" s="35"/>
    </row>
    <row r="45" spans="2:11" x14ac:dyDescent="0.3">
      <c r="B45" s="8" t="s">
        <v>386</v>
      </c>
      <c r="C45" s="57" t="s">
        <v>387</v>
      </c>
      <c r="D45" s="54" t="s">
        <v>388</v>
      </c>
      <c r="E45" s="6" t="s">
        <v>50</v>
      </c>
      <c r="F45" s="19">
        <v>438</v>
      </c>
      <c r="G45" s="24">
        <v>6.41</v>
      </c>
      <c r="H45" s="24">
        <v>0.67</v>
      </c>
      <c r="I45" s="31"/>
      <c r="J45" s="31"/>
      <c r="K45" s="35"/>
    </row>
    <row r="46" spans="2:11" x14ac:dyDescent="0.3">
      <c r="B46" s="8" t="s">
        <v>562</v>
      </c>
      <c r="C46" s="57" t="s">
        <v>563</v>
      </c>
      <c r="D46" s="54" t="s">
        <v>564</v>
      </c>
      <c r="E46" s="6" t="s">
        <v>138</v>
      </c>
      <c r="F46" s="19">
        <v>509</v>
      </c>
      <c r="G46" s="24">
        <v>6.33</v>
      </c>
      <c r="H46" s="24">
        <v>0.66</v>
      </c>
      <c r="I46" s="31"/>
      <c r="J46" s="31"/>
      <c r="K46" s="35"/>
    </row>
    <row r="47" spans="2:11" x14ac:dyDescent="0.3">
      <c r="B47" s="8" t="s">
        <v>959</v>
      </c>
      <c r="C47" s="57" t="s">
        <v>960</v>
      </c>
      <c r="D47" s="54" t="s">
        <v>961</v>
      </c>
      <c r="E47" s="6" t="s">
        <v>65</v>
      </c>
      <c r="F47" s="19">
        <v>77</v>
      </c>
      <c r="G47" s="24">
        <v>6.17</v>
      </c>
      <c r="H47" s="24">
        <v>0.64</v>
      </c>
      <c r="I47" s="31"/>
      <c r="J47" s="31"/>
      <c r="K47" s="35"/>
    </row>
    <row r="48" spans="2:11" x14ac:dyDescent="0.3">
      <c r="B48" s="8" t="s">
        <v>374</v>
      </c>
      <c r="C48" s="57" t="s">
        <v>375</v>
      </c>
      <c r="D48" s="54" t="s">
        <v>376</v>
      </c>
      <c r="E48" s="6" t="s">
        <v>86</v>
      </c>
      <c r="F48" s="19">
        <v>389</v>
      </c>
      <c r="G48" s="24">
        <v>6.05</v>
      </c>
      <c r="H48" s="24">
        <v>0.63</v>
      </c>
      <c r="I48" s="31"/>
      <c r="J48" s="31"/>
      <c r="K48" s="35"/>
    </row>
    <row r="49" spans="2:11" x14ac:dyDescent="0.3">
      <c r="B49" s="8" t="s">
        <v>1038</v>
      </c>
      <c r="C49" s="57" t="s">
        <v>1039</v>
      </c>
      <c r="D49" s="54" t="s">
        <v>1040</v>
      </c>
      <c r="E49" s="6" t="s">
        <v>90</v>
      </c>
      <c r="F49" s="19">
        <v>958</v>
      </c>
      <c r="G49" s="24">
        <v>6.04</v>
      </c>
      <c r="H49" s="24">
        <v>0.63</v>
      </c>
      <c r="I49" s="31"/>
      <c r="J49" s="31"/>
      <c r="K49" s="35"/>
    </row>
    <row r="50" spans="2:11" x14ac:dyDescent="0.3">
      <c r="B50" s="8" t="s">
        <v>1041</v>
      </c>
      <c r="C50" s="57" t="s">
        <v>1042</v>
      </c>
      <c r="D50" s="54" t="s">
        <v>1043</v>
      </c>
      <c r="E50" s="6" t="s">
        <v>1044</v>
      </c>
      <c r="F50" s="19">
        <v>1570</v>
      </c>
      <c r="G50" s="24">
        <v>5.91</v>
      </c>
      <c r="H50" s="24">
        <v>0.62</v>
      </c>
      <c r="I50" s="31"/>
      <c r="J50" s="31"/>
      <c r="K50" s="35"/>
    </row>
    <row r="51" spans="2:11" x14ac:dyDescent="0.3">
      <c r="B51" s="8" t="s">
        <v>2238</v>
      </c>
      <c r="C51" s="57" t="s">
        <v>2239</v>
      </c>
      <c r="D51" s="54" t="s">
        <v>2240</v>
      </c>
      <c r="E51" s="6" t="s">
        <v>1031</v>
      </c>
      <c r="F51" s="19">
        <v>129</v>
      </c>
      <c r="G51" s="24">
        <v>5.85</v>
      </c>
      <c r="H51" s="24">
        <v>0.61</v>
      </c>
      <c r="I51" s="31"/>
      <c r="J51" s="31"/>
      <c r="K51" s="35"/>
    </row>
    <row r="52" spans="2:11" x14ac:dyDescent="0.3">
      <c r="B52" s="8" t="s">
        <v>83</v>
      </c>
      <c r="C52" s="57" t="s">
        <v>84</v>
      </c>
      <c r="D52" s="54" t="s">
        <v>85</v>
      </c>
      <c r="E52" s="6" t="s">
        <v>86</v>
      </c>
      <c r="F52" s="19">
        <v>88</v>
      </c>
      <c r="G52" s="24">
        <v>5.81</v>
      </c>
      <c r="H52" s="24">
        <v>0.61</v>
      </c>
      <c r="I52" s="31"/>
      <c r="J52" s="31"/>
      <c r="K52" s="35"/>
    </row>
    <row r="53" spans="2:11" x14ac:dyDescent="0.3">
      <c r="B53" s="8" t="s">
        <v>1045</v>
      </c>
      <c r="C53" s="57" t="s">
        <v>1046</v>
      </c>
      <c r="D53" s="54" t="s">
        <v>1047</v>
      </c>
      <c r="E53" s="6" t="s">
        <v>82</v>
      </c>
      <c r="F53" s="19">
        <v>310</v>
      </c>
      <c r="G53" s="24">
        <v>5.7</v>
      </c>
      <c r="H53" s="24">
        <v>0.6</v>
      </c>
      <c r="I53" s="31"/>
      <c r="J53" s="31"/>
      <c r="K53" s="35"/>
    </row>
    <row r="54" spans="2:11" x14ac:dyDescent="0.3">
      <c r="B54" s="8" t="s">
        <v>79</v>
      </c>
      <c r="C54" s="57" t="s">
        <v>80</v>
      </c>
      <c r="D54" s="54" t="s">
        <v>81</v>
      </c>
      <c r="E54" s="6" t="s">
        <v>82</v>
      </c>
      <c r="F54" s="19">
        <v>741</v>
      </c>
      <c r="G54" s="24">
        <v>5.6</v>
      </c>
      <c r="H54" s="24">
        <v>0.57999999999999996</v>
      </c>
      <c r="I54" s="31"/>
      <c r="J54" s="31"/>
      <c r="K54" s="35"/>
    </row>
    <row r="55" spans="2:11" x14ac:dyDescent="0.3">
      <c r="B55" s="8" t="s">
        <v>1048</v>
      </c>
      <c r="C55" s="57" t="s">
        <v>1049</v>
      </c>
      <c r="D55" s="54" t="s">
        <v>1050</v>
      </c>
      <c r="E55" s="6" t="s">
        <v>325</v>
      </c>
      <c r="F55" s="19">
        <v>246</v>
      </c>
      <c r="G55" s="24">
        <v>5.53</v>
      </c>
      <c r="H55" s="24">
        <v>0.57999999999999996</v>
      </c>
      <c r="I55" s="31"/>
      <c r="J55" s="31"/>
      <c r="K55" s="35"/>
    </row>
    <row r="56" spans="2:11" x14ac:dyDescent="0.3">
      <c r="B56" s="8" t="s">
        <v>1051</v>
      </c>
      <c r="C56" s="57" t="s">
        <v>1052</v>
      </c>
      <c r="D56" s="54" t="s">
        <v>1053</v>
      </c>
      <c r="E56" s="6" t="s">
        <v>86</v>
      </c>
      <c r="F56" s="19">
        <v>419</v>
      </c>
      <c r="G56" s="24">
        <v>5.32</v>
      </c>
      <c r="H56" s="24">
        <v>0.56000000000000005</v>
      </c>
      <c r="I56" s="31"/>
      <c r="J56" s="31"/>
      <c r="K56" s="35"/>
    </row>
    <row r="57" spans="2:11" x14ac:dyDescent="0.3">
      <c r="B57" s="8" t="s">
        <v>1054</v>
      </c>
      <c r="C57" s="57" t="s">
        <v>1055</v>
      </c>
      <c r="D57" s="54" t="s">
        <v>1056</v>
      </c>
      <c r="E57" s="6" t="s">
        <v>138</v>
      </c>
      <c r="F57" s="19">
        <v>69</v>
      </c>
      <c r="G57" s="24">
        <v>5.17</v>
      </c>
      <c r="H57" s="24">
        <v>0.54</v>
      </c>
      <c r="I57" s="31"/>
      <c r="J57" s="31"/>
      <c r="K57" s="35"/>
    </row>
    <row r="58" spans="2:11" x14ac:dyDescent="0.3">
      <c r="B58" s="8" t="s">
        <v>101</v>
      </c>
      <c r="C58" s="57" t="s">
        <v>102</v>
      </c>
      <c r="D58" s="54" t="s">
        <v>103</v>
      </c>
      <c r="E58" s="6" t="s">
        <v>65</v>
      </c>
      <c r="F58" s="19">
        <v>94</v>
      </c>
      <c r="G58" s="24">
        <v>5.14</v>
      </c>
      <c r="H58" s="24">
        <v>0.54</v>
      </c>
      <c r="I58" s="31"/>
      <c r="J58" s="31"/>
      <c r="K58" s="35"/>
    </row>
    <row r="59" spans="2:11" x14ac:dyDescent="0.3">
      <c r="B59" s="8" t="s">
        <v>2182</v>
      </c>
      <c r="C59" s="57" t="s">
        <v>2183</v>
      </c>
      <c r="D59" s="54" t="s">
        <v>2184</v>
      </c>
      <c r="E59" s="6" t="s">
        <v>2185</v>
      </c>
      <c r="F59" s="19">
        <v>1158</v>
      </c>
      <c r="G59" s="24">
        <v>4.92</v>
      </c>
      <c r="H59" s="24">
        <v>0.51</v>
      </c>
      <c r="I59" s="31"/>
      <c r="J59" s="31"/>
      <c r="K59" s="35"/>
    </row>
    <row r="60" spans="2:11" x14ac:dyDescent="0.3">
      <c r="B60" s="8" t="s">
        <v>593</v>
      </c>
      <c r="C60" s="57" t="s">
        <v>594</v>
      </c>
      <c r="D60" s="54" t="s">
        <v>595</v>
      </c>
      <c r="E60" s="6" t="s">
        <v>253</v>
      </c>
      <c r="F60" s="19">
        <v>931</v>
      </c>
      <c r="G60" s="24">
        <v>4.87</v>
      </c>
      <c r="H60" s="24">
        <v>0.51</v>
      </c>
      <c r="I60" s="31"/>
      <c r="J60" s="31"/>
      <c r="K60" s="35"/>
    </row>
    <row r="61" spans="2:11" x14ac:dyDescent="0.3">
      <c r="B61" s="8" t="s">
        <v>344</v>
      </c>
      <c r="C61" s="57" t="s">
        <v>345</v>
      </c>
      <c r="D61" s="54" t="s">
        <v>346</v>
      </c>
      <c r="E61" s="6" t="s">
        <v>50</v>
      </c>
      <c r="F61" s="19">
        <v>1948</v>
      </c>
      <c r="G61" s="24">
        <v>4.84</v>
      </c>
      <c r="H61" s="24">
        <v>0.5</v>
      </c>
      <c r="I61" s="31"/>
      <c r="J61" s="31"/>
      <c r="K61" s="35"/>
    </row>
    <row r="62" spans="2:11" x14ac:dyDescent="0.3">
      <c r="B62" s="8" t="s">
        <v>1057</v>
      </c>
      <c r="C62" s="57" t="s">
        <v>1058</v>
      </c>
      <c r="D62" s="54" t="s">
        <v>1059</v>
      </c>
      <c r="E62" s="6" t="s">
        <v>499</v>
      </c>
      <c r="F62" s="19">
        <v>443</v>
      </c>
      <c r="G62" s="24">
        <v>4.75</v>
      </c>
      <c r="H62" s="24">
        <v>0.5</v>
      </c>
      <c r="I62" s="31"/>
      <c r="J62" s="31"/>
      <c r="K62" s="35"/>
    </row>
    <row r="63" spans="2:11" x14ac:dyDescent="0.3">
      <c r="B63" s="8" t="s">
        <v>3060</v>
      </c>
      <c r="C63" s="57" t="s">
        <v>3061</v>
      </c>
      <c r="D63" s="54" t="s">
        <v>3062</v>
      </c>
      <c r="E63" s="6" t="s">
        <v>115</v>
      </c>
      <c r="F63" s="19">
        <v>7705</v>
      </c>
      <c r="G63" s="24">
        <v>4.75</v>
      </c>
      <c r="H63" s="24">
        <v>0.5</v>
      </c>
      <c r="I63" s="31"/>
      <c r="J63" s="31"/>
      <c r="K63" s="35"/>
    </row>
    <row r="64" spans="2:11" x14ac:dyDescent="0.3">
      <c r="B64" s="8" t="s">
        <v>487</v>
      </c>
      <c r="C64" s="57" t="s">
        <v>488</v>
      </c>
      <c r="D64" s="54" t="s">
        <v>489</v>
      </c>
      <c r="E64" s="6" t="s">
        <v>325</v>
      </c>
      <c r="F64" s="19">
        <v>81</v>
      </c>
      <c r="G64" s="24">
        <v>4.68</v>
      </c>
      <c r="H64" s="24">
        <v>0.49</v>
      </c>
      <c r="I64" s="31"/>
      <c r="J64" s="31"/>
      <c r="K64" s="35"/>
    </row>
    <row r="65" spans="2:11" x14ac:dyDescent="0.3">
      <c r="B65" s="8" t="s">
        <v>2375</v>
      </c>
      <c r="C65" s="57" t="s">
        <v>2376</v>
      </c>
      <c r="D65" s="54" t="s">
        <v>2377</v>
      </c>
      <c r="E65" s="6" t="s">
        <v>126</v>
      </c>
      <c r="F65" s="19">
        <v>1144</v>
      </c>
      <c r="G65" s="24">
        <v>4.55</v>
      </c>
      <c r="H65" s="24">
        <v>0.47</v>
      </c>
      <c r="I65" s="31"/>
      <c r="J65" s="31"/>
      <c r="K65" s="35"/>
    </row>
    <row r="66" spans="2:11" x14ac:dyDescent="0.3">
      <c r="B66" s="8" t="s">
        <v>2235</v>
      </c>
      <c r="C66" s="57" t="s">
        <v>2236</v>
      </c>
      <c r="D66" s="54" t="s">
        <v>2237</v>
      </c>
      <c r="E66" s="6" t="s">
        <v>134</v>
      </c>
      <c r="F66" s="19">
        <v>27</v>
      </c>
      <c r="G66" s="24">
        <v>4.55</v>
      </c>
      <c r="H66" s="24">
        <v>0.47</v>
      </c>
      <c r="I66" s="31"/>
      <c r="J66" s="31"/>
      <c r="K66" s="35"/>
    </row>
    <row r="67" spans="2:11" x14ac:dyDescent="0.3">
      <c r="B67" s="8" t="s">
        <v>2351</v>
      </c>
      <c r="C67" s="57" t="s">
        <v>2352</v>
      </c>
      <c r="D67" s="54" t="s">
        <v>2353</v>
      </c>
      <c r="E67" s="6" t="s">
        <v>149</v>
      </c>
      <c r="F67" s="19">
        <v>608</v>
      </c>
      <c r="G67" s="24">
        <v>4.5</v>
      </c>
      <c r="H67" s="24">
        <v>0.47</v>
      </c>
      <c r="I67" s="31"/>
      <c r="J67" s="31"/>
      <c r="K67" s="35"/>
    </row>
    <row r="68" spans="2:11" x14ac:dyDescent="0.3">
      <c r="B68" s="8" t="s">
        <v>98</v>
      </c>
      <c r="C68" s="57" t="s">
        <v>99</v>
      </c>
      <c r="D68" s="54" t="s">
        <v>100</v>
      </c>
      <c r="E68" s="6" t="s">
        <v>65</v>
      </c>
      <c r="F68" s="19">
        <v>160</v>
      </c>
      <c r="G68" s="24">
        <v>4.4800000000000004</v>
      </c>
      <c r="H68" s="24">
        <v>0.47</v>
      </c>
      <c r="I68" s="31"/>
      <c r="J68" s="31"/>
      <c r="K68" s="35"/>
    </row>
    <row r="69" spans="2:11" x14ac:dyDescent="0.3">
      <c r="B69" s="8" t="s">
        <v>1060</v>
      </c>
      <c r="C69" s="57" t="s">
        <v>1061</v>
      </c>
      <c r="D69" s="54" t="s">
        <v>1062</v>
      </c>
      <c r="E69" s="6" t="s">
        <v>1063</v>
      </c>
      <c r="F69" s="19">
        <v>183</v>
      </c>
      <c r="G69" s="24">
        <v>4.45</v>
      </c>
      <c r="H69" s="24">
        <v>0.46</v>
      </c>
      <c r="I69" s="31"/>
      <c r="J69" s="31"/>
      <c r="K69" s="35"/>
    </row>
    <row r="70" spans="2:11" x14ac:dyDescent="0.3">
      <c r="B70" s="8" t="s">
        <v>405</v>
      </c>
      <c r="C70" s="57" t="s">
        <v>406</v>
      </c>
      <c r="D70" s="54" t="s">
        <v>407</v>
      </c>
      <c r="E70" s="6" t="s">
        <v>72</v>
      </c>
      <c r="F70" s="19">
        <v>1344</v>
      </c>
      <c r="G70" s="24">
        <v>4.42</v>
      </c>
      <c r="H70" s="24">
        <v>0.46</v>
      </c>
      <c r="I70" s="31"/>
      <c r="J70" s="31"/>
      <c r="K70" s="35"/>
    </row>
    <row r="71" spans="2:11" x14ac:dyDescent="0.3">
      <c r="B71" s="8" t="s">
        <v>552</v>
      </c>
      <c r="C71" s="57" t="s">
        <v>553</v>
      </c>
      <c r="D71" s="54" t="s">
        <v>554</v>
      </c>
      <c r="E71" s="6" t="s">
        <v>157</v>
      </c>
      <c r="F71" s="19">
        <v>103</v>
      </c>
      <c r="G71" s="24">
        <v>4.4000000000000004</v>
      </c>
      <c r="H71" s="24">
        <v>0.46</v>
      </c>
      <c r="I71" s="31"/>
      <c r="J71" s="31"/>
      <c r="K71" s="35"/>
    </row>
    <row r="72" spans="2:11" x14ac:dyDescent="0.3">
      <c r="B72" s="8" t="s">
        <v>3047</v>
      </c>
      <c r="C72" s="57" t="s">
        <v>3048</v>
      </c>
      <c r="D72" s="54" t="s">
        <v>3049</v>
      </c>
      <c r="E72" s="6" t="s">
        <v>90</v>
      </c>
      <c r="F72" s="19">
        <v>30</v>
      </c>
      <c r="G72" s="24">
        <v>4.2</v>
      </c>
      <c r="H72" s="24">
        <v>0.44</v>
      </c>
      <c r="I72" s="31"/>
      <c r="J72" s="31"/>
      <c r="K72" s="35"/>
    </row>
    <row r="73" spans="2:11" x14ac:dyDescent="0.3">
      <c r="B73" s="8" t="s">
        <v>87</v>
      </c>
      <c r="C73" s="57" t="s">
        <v>88</v>
      </c>
      <c r="D73" s="54" t="s">
        <v>89</v>
      </c>
      <c r="E73" s="6" t="s">
        <v>90</v>
      </c>
      <c r="F73" s="19">
        <v>289</v>
      </c>
      <c r="G73" s="24">
        <v>4.18</v>
      </c>
      <c r="H73" s="24">
        <v>0.44</v>
      </c>
      <c r="I73" s="31"/>
      <c r="J73" s="31"/>
      <c r="K73" s="35"/>
    </row>
    <row r="74" spans="2:11" x14ac:dyDescent="0.3">
      <c r="B74" s="8" t="s">
        <v>863</v>
      </c>
      <c r="C74" s="57" t="s">
        <v>864</v>
      </c>
      <c r="D74" s="54" t="s">
        <v>865</v>
      </c>
      <c r="E74" s="6" t="s">
        <v>866</v>
      </c>
      <c r="F74" s="19">
        <v>228</v>
      </c>
      <c r="G74" s="24">
        <v>4.13</v>
      </c>
      <c r="H74" s="24">
        <v>0.43</v>
      </c>
      <c r="I74" s="31"/>
      <c r="J74" s="31"/>
      <c r="K74" s="35"/>
    </row>
    <row r="75" spans="2:11" x14ac:dyDescent="0.3">
      <c r="B75" s="8" t="s">
        <v>2329</v>
      </c>
      <c r="C75" s="57" t="s">
        <v>763</v>
      </c>
      <c r="D75" s="54" t="s">
        <v>2330</v>
      </c>
      <c r="E75" s="6" t="s">
        <v>90</v>
      </c>
      <c r="F75" s="19">
        <v>1000</v>
      </c>
      <c r="G75" s="24">
        <v>4.0999999999999996</v>
      </c>
      <c r="H75" s="24">
        <v>0.43</v>
      </c>
      <c r="I75" s="31"/>
      <c r="J75" s="31"/>
      <c r="K75" s="35"/>
    </row>
    <row r="76" spans="2:11" x14ac:dyDescent="0.3">
      <c r="B76" s="8" t="s">
        <v>479</v>
      </c>
      <c r="C76" s="57" t="s">
        <v>480</v>
      </c>
      <c r="D76" s="54" t="s">
        <v>481</v>
      </c>
      <c r="E76" s="6" t="s">
        <v>50</v>
      </c>
      <c r="F76" s="19">
        <v>228</v>
      </c>
      <c r="G76" s="24">
        <v>3.98</v>
      </c>
      <c r="H76" s="24">
        <v>0.42</v>
      </c>
      <c r="I76" s="31"/>
      <c r="J76" s="31"/>
      <c r="K76" s="35"/>
    </row>
    <row r="77" spans="2:11" x14ac:dyDescent="0.3">
      <c r="B77" s="8" t="s">
        <v>200</v>
      </c>
      <c r="C77" s="57" t="s">
        <v>201</v>
      </c>
      <c r="D77" s="54" t="s">
        <v>202</v>
      </c>
      <c r="E77" s="6" t="s">
        <v>203</v>
      </c>
      <c r="F77" s="19">
        <v>69</v>
      </c>
      <c r="G77" s="24">
        <v>3.9</v>
      </c>
      <c r="H77" s="24">
        <v>0.41</v>
      </c>
      <c r="I77" s="31"/>
      <c r="J77" s="31"/>
      <c r="K77" s="35"/>
    </row>
    <row r="78" spans="2:11" x14ac:dyDescent="0.3">
      <c r="B78" s="8" t="s">
        <v>980</v>
      </c>
      <c r="C78" s="57" t="s">
        <v>981</v>
      </c>
      <c r="D78" s="54" t="s">
        <v>982</v>
      </c>
      <c r="E78" s="6" t="s">
        <v>65</v>
      </c>
      <c r="F78" s="19">
        <v>90</v>
      </c>
      <c r="G78" s="24">
        <v>3.84</v>
      </c>
      <c r="H78" s="24">
        <v>0.4</v>
      </c>
      <c r="I78" s="31"/>
      <c r="J78" s="31"/>
      <c r="K78" s="35"/>
    </row>
    <row r="79" spans="2:11" x14ac:dyDescent="0.3">
      <c r="B79" s="8" t="s">
        <v>870</v>
      </c>
      <c r="C79" s="57" t="s">
        <v>871</v>
      </c>
      <c r="D79" s="54" t="s">
        <v>872</v>
      </c>
      <c r="E79" s="6" t="s">
        <v>50</v>
      </c>
      <c r="F79" s="19">
        <v>73</v>
      </c>
      <c r="G79" s="24">
        <v>3.77</v>
      </c>
      <c r="H79" s="24">
        <v>0.39</v>
      </c>
      <c r="I79" s="31"/>
      <c r="J79" s="31"/>
      <c r="K79" s="35"/>
    </row>
    <row r="80" spans="2:11" x14ac:dyDescent="0.3">
      <c r="B80" s="8" t="s">
        <v>2387</v>
      </c>
      <c r="C80" s="57" t="s">
        <v>2388</v>
      </c>
      <c r="D80" s="54" t="s">
        <v>2389</v>
      </c>
      <c r="E80" s="6" t="s">
        <v>157</v>
      </c>
      <c r="F80" s="19">
        <v>268</v>
      </c>
      <c r="G80" s="24">
        <v>3.73</v>
      </c>
      <c r="H80" s="24">
        <v>0.39</v>
      </c>
      <c r="I80" s="31"/>
      <c r="J80" s="31"/>
      <c r="K80" s="35"/>
    </row>
    <row r="81" spans="2:11" x14ac:dyDescent="0.3">
      <c r="B81" s="8" t="s">
        <v>956</v>
      </c>
      <c r="C81" s="57" t="s">
        <v>957</v>
      </c>
      <c r="D81" s="54" t="s">
        <v>958</v>
      </c>
      <c r="E81" s="6" t="s">
        <v>72</v>
      </c>
      <c r="F81" s="19">
        <v>2528</v>
      </c>
      <c r="G81" s="24">
        <v>3.68</v>
      </c>
      <c r="H81" s="24">
        <v>0.38</v>
      </c>
      <c r="I81" s="31"/>
      <c r="J81" s="31"/>
      <c r="K81" s="35"/>
    </row>
    <row r="82" spans="2:11" x14ac:dyDescent="0.3">
      <c r="B82" s="8" t="s">
        <v>1064</v>
      </c>
      <c r="C82" s="57" t="s">
        <v>1065</v>
      </c>
      <c r="D82" s="54" t="s">
        <v>1066</v>
      </c>
      <c r="E82" s="6" t="s">
        <v>43</v>
      </c>
      <c r="F82" s="19">
        <v>451</v>
      </c>
      <c r="G82" s="24">
        <v>3.6</v>
      </c>
      <c r="H82" s="24">
        <v>0.38</v>
      </c>
      <c r="I82" s="31"/>
      <c r="J82" s="31"/>
      <c r="K82" s="35"/>
    </row>
    <row r="83" spans="2:11" x14ac:dyDescent="0.3">
      <c r="B83" s="8" t="s">
        <v>2339</v>
      </c>
      <c r="C83" s="57" t="s">
        <v>2340</v>
      </c>
      <c r="D83" s="54" t="s">
        <v>2341</v>
      </c>
      <c r="E83" s="6" t="s">
        <v>164</v>
      </c>
      <c r="F83" s="19">
        <v>443</v>
      </c>
      <c r="G83" s="24">
        <v>3.47</v>
      </c>
      <c r="H83" s="24">
        <v>0.36</v>
      </c>
      <c r="I83" s="31"/>
      <c r="J83" s="31"/>
      <c r="K83" s="35"/>
    </row>
    <row r="84" spans="2:11" x14ac:dyDescent="0.3">
      <c r="B84" s="8" t="s">
        <v>264</v>
      </c>
      <c r="C84" s="57" t="s">
        <v>265</v>
      </c>
      <c r="D84" s="54" t="s">
        <v>266</v>
      </c>
      <c r="E84" s="6" t="s">
        <v>171</v>
      </c>
      <c r="F84" s="19">
        <v>275</v>
      </c>
      <c r="G84" s="24">
        <v>3.46</v>
      </c>
      <c r="H84" s="24">
        <v>0.36</v>
      </c>
      <c r="I84" s="31"/>
      <c r="J84" s="31"/>
      <c r="K84" s="35"/>
    </row>
    <row r="85" spans="2:11" x14ac:dyDescent="0.3">
      <c r="B85" s="8" t="s">
        <v>437</v>
      </c>
      <c r="C85" s="57" t="s">
        <v>438</v>
      </c>
      <c r="D85" s="54" t="s">
        <v>439</v>
      </c>
      <c r="E85" s="6" t="s">
        <v>43</v>
      </c>
      <c r="F85" s="19">
        <v>1690</v>
      </c>
      <c r="G85" s="24">
        <v>3.42</v>
      </c>
      <c r="H85" s="24">
        <v>0.36</v>
      </c>
      <c r="I85" s="31"/>
      <c r="J85" s="31"/>
      <c r="K85" s="35"/>
    </row>
    <row r="86" spans="2:11" x14ac:dyDescent="0.3">
      <c r="B86" s="8" t="s">
        <v>2319</v>
      </c>
      <c r="C86" s="57" t="s">
        <v>653</v>
      </c>
      <c r="D86" s="54" t="s">
        <v>2320</v>
      </c>
      <c r="E86" s="6" t="s">
        <v>90</v>
      </c>
      <c r="F86" s="19">
        <v>852</v>
      </c>
      <c r="G86" s="24">
        <v>3.37</v>
      </c>
      <c r="H86" s="24">
        <v>0.35</v>
      </c>
      <c r="I86" s="31"/>
      <c r="J86" s="31"/>
      <c r="K86" s="35"/>
    </row>
    <row r="87" spans="2:11" x14ac:dyDescent="0.3">
      <c r="B87" s="8" t="s">
        <v>165</v>
      </c>
      <c r="C87" s="57" t="s">
        <v>166</v>
      </c>
      <c r="D87" s="54" t="s">
        <v>167</v>
      </c>
      <c r="E87" s="6" t="s">
        <v>122</v>
      </c>
      <c r="F87" s="19">
        <v>94</v>
      </c>
      <c r="G87" s="24">
        <v>3.34</v>
      </c>
      <c r="H87" s="24">
        <v>0.35</v>
      </c>
      <c r="I87" s="31"/>
      <c r="J87" s="31"/>
      <c r="K87" s="35"/>
    </row>
    <row r="88" spans="2:11" x14ac:dyDescent="0.3">
      <c r="B88" s="8" t="s">
        <v>398</v>
      </c>
      <c r="C88" s="57" t="s">
        <v>399</v>
      </c>
      <c r="D88" s="54" t="s">
        <v>400</v>
      </c>
      <c r="E88" s="6" t="s">
        <v>401</v>
      </c>
      <c r="F88" s="19">
        <v>1856</v>
      </c>
      <c r="G88" s="24">
        <v>3.3</v>
      </c>
      <c r="H88" s="24">
        <v>0.34</v>
      </c>
      <c r="I88" s="31"/>
      <c r="J88" s="31"/>
      <c r="K88" s="35"/>
    </row>
    <row r="89" spans="2:11" x14ac:dyDescent="0.3">
      <c r="B89" s="8" t="s">
        <v>254</v>
      </c>
      <c r="C89" s="57" t="s">
        <v>255</v>
      </c>
      <c r="D89" s="54" t="s">
        <v>256</v>
      </c>
      <c r="E89" s="6" t="s">
        <v>257</v>
      </c>
      <c r="F89" s="19">
        <v>908</v>
      </c>
      <c r="G89" s="24">
        <v>3.29</v>
      </c>
      <c r="H89" s="24">
        <v>0.34</v>
      </c>
      <c r="I89" s="31"/>
      <c r="J89" s="31"/>
      <c r="K89" s="35"/>
    </row>
    <row r="90" spans="2:11" x14ac:dyDescent="0.3">
      <c r="B90" s="8" t="s">
        <v>395</v>
      </c>
      <c r="C90" s="57" t="s">
        <v>396</v>
      </c>
      <c r="D90" s="54" t="s">
        <v>397</v>
      </c>
      <c r="E90" s="6" t="s">
        <v>86</v>
      </c>
      <c r="F90" s="19">
        <v>167</v>
      </c>
      <c r="G90" s="24">
        <v>3.22</v>
      </c>
      <c r="H90" s="24">
        <v>0.34</v>
      </c>
      <c r="I90" s="31"/>
      <c r="J90" s="31"/>
      <c r="K90" s="35"/>
    </row>
    <row r="91" spans="2:11" x14ac:dyDescent="0.3">
      <c r="B91" s="8" t="s">
        <v>91</v>
      </c>
      <c r="C91" s="57" t="s">
        <v>92</v>
      </c>
      <c r="D91" s="54" t="s">
        <v>93</v>
      </c>
      <c r="E91" s="6" t="s">
        <v>50</v>
      </c>
      <c r="F91" s="19">
        <v>63</v>
      </c>
      <c r="G91" s="24">
        <v>3.22</v>
      </c>
      <c r="H91" s="24">
        <v>0.34</v>
      </c>
      <c r="I91" s="31"/>
      <c r="J91" s="31"/>
      <c r="K91" s="35"/>
    </row>
    <row r="92" spans="2:11" x14ac:dyDescent="0.3">
      <c r="B92" s="8" t="s">
        <v>1879</v>
      </c>
      <c r="C92" s="57" t="s">
        <v>1880</v>
      </c>
      <c r="D92" s="54" t="s">
        <v>1881</v>
      </c>
      <c r="E92" s="6" t="s">
        <v>82</v>
      </c>
      <c r="F92" s="19">
        <v>164</v>
      </c>
      <c r="G92" s="24">
        <v>3.16</v>
      </c>
      <c r="H92" s="24">
        <v>0.33</v>
      </c>
      <c r="I92" s="31"/>
      <c r="J92" s="31"/>
      <c r="K92" s="35"/>
    </row>
    <row r="93" spans="2:11" x14ac:dyDescent="0.3">
      <c r="B93" s="8" t="s">
        <v>3050</v>
      </c>
      <c r="C93" s="57" t="s">
        <v>3051</v>
      </c>
      <c r="D93" s="54" t="s">
        <v>3052</v>
      </c>
      <c r="E93" s="6" t="s">
        <v>126</v>
      </c>
      <c r="F93" s="19">
        <v>531</v>
      </c>
      <c r="G93" s="24">
        <v>3.12</v>
      </c>
      <c r="H93" s="24">
        <v>0.33</v>
      </c>
      <c r="I93" s="31"/>
      <c r="J93" s="31"/>
      <c r="K93" s="35"/>
    </row>
    <row r="94" spans="2:11" x14ac:dyDescent="0.3">
      <c r="B94" s="8" t="s">
        <v>300</v>
      </c>
      <c r="C94" s="57" t="s">
        <v>301</v>
      </c>
      <c r="D94" s="54" t="s">
        <v>302</v>
      </c>
      <c r="E94" s="6" t="s">
        <v>43</v>
      </c>
      <c r="F94" s="19">
        <v>1282</v>
      </c>
      <c r="G94" s="24">
        <v>3.05</v>
      </c>
      <c r="H94" s="24">
        <v>0.32</v>
      </c>
      <c r="I94" s="31"/>
      <c r="J94" s="31"/>
      <c r="K94" s="35"/>
    </row>
    <row r="95" spans="2:11" x14ac:dyDescent="0.3">
      <c r="B95" s="8" t="s">
        <v>482</v>
      </c>
      <c r="C95" s="57" t="s">
        <v>483</v>
      </c>
      <c r="D95" s="54" t="s">
        <v>484</v>
      </c>
      <c r="E95" s="6" t="s">
        <v>321</v>
      </c>
      <c r="F95" s="19">
        <v>100</v>
      </c>
      <c r="G95" s="24">
        <v>3.04</v>
      </c>
      <c r="H95" s="24">
        <v>0.32</v>
      </c>
      <c r="I95" s="31"/>
      <c r="J95" s="31"/>
      <c r="K95" s="35"/>
    </row>
    <row r="96" spans="2:11" x14ac:dyDescent="0.3">
      <c r="B96" s="8" t="s">
        <v>2381</v>
      </c>
      <c r="C96" s="57" t="s">
        <v>2382</v>
      </c>
      <c r="D96" s="54" t="s">
        <v>2383</v>
      </c>
      <c r="E96" s="6" t="s">
        <v>321</v>
      </c>
      <c r="F96" s="19">
        <v>105</v>
      </c>
      <c r="G96" s="24">
        <v>3.01</v>
      </c>
      <c r="H96" s="24">
        <v>0.31</v>
      </c>
      <c r="I96" s="31"/>
      <c r="J96" s="31"/>
      <c r="K96" s="35"/>
    </row>
    <row r="97" spans="2:11" x14ac:dyDescent="0.3">
      <c r="B97" s="8" t="s">
        <v>516</v>
      </c>
      <c r="C97" s="57" t="s">
        <v>517</v>
      </c>
      <c r="D97" s="54" t="s">
        <v>518</v>
      </c>
      <c r="E97" s="6" t="s">
        <v>142</v>
      </c>
      <c r="F97" s="19">
        <v>3052</v>
      </c>
      <c r="G97" s="24">
        <v>2.96</v>
      </c>
      <c r="H97" s="24">
        <v>0.31</v>
      </c>
      <c r="I97" s="31"/>
      <c r="J97" s="31"/>
      <c r="K97" s="35"/>
    </row>
    <row r="98" spans="2:11" x14ac:dyDescent="0.3">
      <c r="B98" s="8" t="s">
        <v>574</v>
      </c>
      <c r="C98" s="57" t="s">
        <v>575</v>
      </c>
      <c r="D98" s="54" t="s">
        <v>576</v>
      </c>
      <c r="E98" s="6" t="s">
        <v>43</v>
      </c>
      <c r="F98" s="19">
        <v>385</v>
      </c>
      <c r="G98" s="24">
        <v>2.85</v>
      </c>
      <c r="H98" s="24">
        <v>0.3</v>
      </c>
      <c r="I98" s="31"/>
      <c r="J98" s="31"/>
      <c r="K98" s="35"/>
    </row>
    <row r="99" spans="2:11" x14ac:dyDescent="0.3">
      <c r="B99" s="8" t="s">
        <v>210</v>
      </c>
      <c r="C99" s="57" t="s">
        <v>211</v>
      </c>
      <c r="D99" s="54" t="s">
        <v>212</v>
      </c>
      <c r="E99" s="6" t="s">
        <v>61</v>
      </c>
      <c r="F99" s="19">
        <v>9</v>
      </c>
      <c r="G99" s="24">
        <v>2.77</v>
      </c>
      <c r="H99" s="24">
        <v>0.28999999999999998</v>
      </c>
      <c r="I99" s="31"/>
      <c r="J99" s="31"/>
      <c r="K99" s="35"/>
    </row>
    <row r="100" spans="2:11" x14ac:dyDescent="0.3">
      <c r="B100" s="8" t="s">
        <v>824</v>
      </c>
      <c r="C100" s="57" t="s">
        <v>825</v>
      </c>
      <c r="D100" s="54" t="s">
        <v>826</v>
      </c>
      <c r="E100" s="6" t="s">
        <v>253</v>
      </c>
      <c r="F100" s="19">
        <v>200</v>
      </c>
      <c r="G100" s="24">
        <v>2.68</v>
      </c>
      <c r="H100" s="24">
        <v>0.28000000000000003</v>
      </c>
      <c r="I100" s="31"/>
      <c r="J100" s="31"/>
      <c r="K100" s="35"/>
    </row>
    <row r="101" spans="2:11" x14ac:dyDescent="0.3">
      <c r="B101" s="8" t="s">
        <v>2195</v>
      </c>
      <c r="C101" s="57" t="s">
        <v>2196</v>
      </c>
      <c r="D101" s="54" t="s">
        <v>2197</v>
      </c>
      <c r="E101" s="6" t="s">
        <v>61</v>
      </c>
      <c r="F101" s="19">
        <v>441</v>
      </c>
      <c r="G101" s="24">
        <v>2.61</v>
      </c>
      <c r="H101" s="24">
        <v>0.27</v>
      </c>
      <c r="I101" s="31"/>
      <c r="J101" s="31"/>
      <c r="K101" s="35"/>
    </row>
    <row r="102" spans="2:11" x14ac:dyDescent="0.3">
      <c r="B102" s="8" t="s">
        <v>2417</v>
      </c>
      <c r="C102" s="57" t="s">
        <v>2418</v>
      </c>
      <c r="D102" s="54" t="s">
        <v>2419</v>
      </c>
      <c r="E102" s="6" t="s">
        <v>499</v>
      </c>
      <c r="F102" s="19">
        <v>366</v>
      </c>
      <c r="G102" s="24">
        <v>2.6</v>
      </c>
      <c r="H102" s="24">
        <v>0.27</v>
      </c>
      <c r="I102" s="31"/>
      <c r="J102" s="31"/>
      <c r="K102" s="35"/>
    </row>
    <row r="103" spans="2:11" x14ac:dyDescent="0.3">
      <c r="B103" s="8" t="s">
        <v>2487</v>
      </c>
      <c r="C103" s="57" t="s">
        <v>2488</v>
      </c>
      <c r="D103" s="54" t="s">
        <v>2489</v>
      </c>
      <c r="E103" s="6" t="s">
        <v>134</v>
      </c>
      <c r="F103" s="19">
        <v>173</v>
      </c>
      <c r="G103" s="24">
        <v>2.6</v>
      </c>
      <c r="H103" s="24">
        <v>0.27</v>
      </c>
      <c r="I103" s="31"/>
      <c r="J103" s="31"/>
      <c r="K103" s="35"/>
    </row>
    <row r="104" spans="2:11" x14ac:dyDescent="0.3">
      <c r="B104" s="8" t="s">
        <v>288</v>
      </c>
      <c r="C104" s="57" t="s">
        <v>289</v>
      </c>
      <c r="D104" s="54" t="s">
        <v>290</v>
      </c>
      <c r="E104" s="6" t="s">
        <v>43</v>
      </c>
      <c r="F104" s="19">
        <v>2374</v>
      </c>
      <c r="G104" s="24">
        <v>2.5</v>
      </c>
      <c r="H104" s="24">
        <v>0.26</v>
      </c>
      <c r="I104" s="31"/>
      <c r="J104" s="31"/>
      <c r="K104" s="35"/>
    </row>
    <row r="105" spans="2:11" x14ac:dyDescent="0.3">
      <c r="B105" s="8" t="s">
        <v>2327</v>
      </c>
      <c r="C105" s="57" t="s">
        <v>1403</v>
      </c>
      <c r="D105" s="54" t="s">
        <v>2328</v>
      </c>
      <c r="E105" s="6" t="s">
        <v>43</v>
      </c>
      <c r="F105" s="19">
        <v>2311</v>
      </c>
      <c r="G105" s="24">
        <v>2.48</v>
      </c>
      <c r="H105" s="24">
        <v>0.26</v>
      </c>
      <c r="I105" s="31"/>
      <c r="J105" s="31"/>
      <c r="K105" s="35"/>
    </row>
    <row r="106" spans="2:11" x14ac:dyDescent="0.3">
      <c r="B106" s="8" t="s">
        <v>3063</v>
      </c>
      <c r="C106" s="57" t="s">
        <v>1136</v>
      </c>
      <c r="D106" s="54" t="s">
        <v>3064</v>
      </c>
      <c r="E106" s="6" t="s">
        <v>43</v>
      </c>
      <c r="F106" s="19">
        <v>12952</v>
      </c>
      <c r="G106" s="24">
        <v>2.4500000000000002</v>
      </c>
      <c r="H106" s="24">
        <v>0.26</v>
      </c>
      <c r="I106" s="31"/>
      <c r="J106" s="31"/>
      <c r="K106" s="35"/>
    </row>
    <row r="107" spans="2:11" x14ac:dyDescent="0.3">
      <c r="B107" s="8" t="s">
        <v>329</v>
      </c>
      <c r="C107" s="57" t="s">
        <v>330</v>
      </c>
      <c r="D107" s="54" t="s">
        <v>331</v>
      </c>
      <c r="E107" s="6" t="s">
        <v>142</v>
      </c>
      <c r="F107" s="19">
        <v>73</v>
      </c>
      <c r="G107" s="24">
        <v>2.0699999999999998</v>
      </c>
      <c r="H107" s="24">
        <v>0.22</v>
      </c>
      <c r="I107" s="31"/>
      <c r="J107" s="31"/>
      <c r="K107" s="35"/>
    </row>
    <row r="108" spans="2:11" x14ac:dyDescent="0.3">
      <c r="B108" s="8" t="s">
        <v>2321</v>
      </c>
      <c r="C108" s="57" t="s">
        <v>2322</v>
      </c>
      <c r="D108" s="54" t="s">
        <v>2323</v>
      </c>
      <c r="E108" s="6" t="s">
        <v>126</v>
      </c>
      <c r="F108" s="19">
        <v>207</v>
      </c>
      <c r="G108" s="24">
        <v>2.04</v>
      </c>
      <c r="H108" s="24">
        <v>0.21</v>
      </c>
      <c r="I108" s="31"/>
      <c r="J108" s="31"/>
      <c r="K108" s="35"/>
    </row>
    <row r="109" spans="2:11" x14ac:dyDescent="0.3">
      <c r="B109" s="8" t="s">
        <v>168</v>
      </c>
      <c r="C109" s="57" t="s">
        <v>169</v>
      </c>
      <c r="D109" s="54" t="s">
        <v>170</v>
      </c>
      <c r="E109" s="6" t="s">
        <v>171</v>
      </c>
      <c r="F109" s="19">
        <v>90</v>
      </c>
      <c r="G109" s="24">
        <v>2.02</v>
      </c>
      <c r="H109" s="24">
        <v>0.21</v>
      </c>
      <c r="I109" s="31"/>
      <c r="J109" s="31"/>
      <c r="K109" s="35"/>
    </row>
    <row r="110" spans="2:11" x14ac:dyDescent="0.3">
      <c r="C110" s="58" t="s">
        <v>172</v>
      </c>
      <c r="D110" s="54"/>
      <c r="E110" s="6"/>
      <c r="F110" s="19"/>
      <c r="G110" s="25">
        <v>955.3</v>
      </c>
      <c r="H110" s="25">
        <v>99.75</v>
      </c>
      <c r="I110" s="31"/>
      <c r="J110" s="31"/>
      <c r="K110" s="35"/>
    </row>
    <row r="111" spans="2:11" x14ac:dyDescent="0.3">
      <c r="C111" s="57"/>
      <c r="D111" s="54"/>
      <c r="E111" s="6"/>
      <c r="F111" s="19"/>
      <c r="G111" s="24"/>
      <c r="H111" s="24"/>
      <c r="I111" s="31"/>
      <c r="J111" s="31"/>
      <c r="K111" s="35"/>
    </row>
    <row r="112" spans="2:11" x14ac:dyDescent="0.3">
      <c r="C112" s="58" t="s">
        <v>3</v>
      </c>
      <c r="D112" s="54"/>
      <c r="E112" s="6"/>
      <c r="F112" s="19"/>
      <c r="G112" s="24" t="s">
        <v>2</v>
      </c>
      <c r="H112" s="24" t="s">
        <v>2</v>
      </c>
      <c r="I112" s="31"/>
      <c r="J112" s="31"/>
      <c r="K112" s="35"/>
    </row>
    <row r="113" spans="3:11" x14ac:dyDescent="0.3">
      <c r="C113" s="57"/>
      <c r="D113" s="54"/>
      <c r="E113" s="6"/>
      <c r="F113" s="19"/>
      <c r="G113" s="24"/>
      <c r="H113" s="24"/>
      <c r="I113" s="31"/>
      <c r="J113" s="31"/>
      <c r="K113" s="35"/>
    </row>
    <row r="114" spans="3:11" x14ac:dyDescent="0.3">
      <c r="C114" s="58" t="s">
        <v>4</v>
      </c>
      <c r="D114" s="54"/>
      <c r="E114" s="6"/>
      <c r="F114" s="19"/>
      <c r="G114" s="24" t="s">
        <v>2</v>
      </c>
      <c r="H114" s="24" t="s">
        <v>2</v>
      </c>
      <c r="I114" s="31"/>
      <c r="J114" s="31"/>
      <c r="K114" s="35"/>
    </row>
    <row r="115" spans="3:11" x14ac:dyDescent="0.3">
      <c r="C115" s="57"/>
      <c r="D115" s="54"/>
      <c r="E115" s="6"/>
      <c r="F115" s="19"/>
      <c r="G115" s="24"/>
      <c r="H115" s="24"/>
      <c r="I115" s="31"/>
      <c r="J115" s="31"/>
      <c r="K115" s="35"/>
    </row>
    <row r="116" spans="3:11" x14ac:dyDescent="0.3">
      <c r="C116" s="58" t="s">
        <v>5</v>
      </c>
      <c r="D116" s="54"/>
      <c r="E116" s="6"/>
      <c r="F116" s="19"/>
      <c r="G116" s="24"/>
      <c r="H116" s="24"/>
      <c r="I116" s="31"/>
      <c r="J116" s="31"/>
      <c r="K116" s="35"/>
    </row>
    <row r="117" spans="3:11" x14ac:dyDescent="0.3">
      <c r="C117" s="57"/>
      <c r="D117" s="54"/>
      <c r="E117" s="6"/>
      <c r="F117" s="19"/>
      <c r="G117" s="24"/>
      <c r="H117" s="24"/>
      <c r="I117" s="31"/>
      <c r="J117" s="31"/>
      <c r="K117" s="35"/>
    </row>
    <row r="118" spans="3:11" x14ac:dyDescent="0.3">
      <c r="C118" s="58" t="s">
        <v>6</v>
      </c>
      <c r="D118" s="54"/>
      <c r="E118" s="6"/>
      <c r="F118" s="19"/>
      <c r="G118" s="24" t="s">
        <v>2</v>
      </c>
      <c r="H118" s="24" t="s">
        <v>2</v>
      </c>
      <c r="I118" s="31"/>
      <c r="J118" s="31"/>
      <c r="K118" s="35"/>
    </row>
    <row r="119" spans="3:11" x14ac:dyDescent="0.3">
      <c r="C119" s="57"/>
      <c r="D119" s="54"/>
      <c r="E119" s="6"/>
      <c r="F119" s="19"/>
      <c r="G119" s="24"/>
      <c r="H119" s="24"/>
      <c r="I119" s="31"/>
      <c r="J119" s="31"/>
      <c r="K119" s="35"/>
    </row>
    <row r="120" spans="3:11" x14ac:dyDescent="0.3">
      <c r="C120" s="58" t="s">
        <v>7</v>
      </c>
      <c r="D120" s="54"/>
      <c r="E120" s="6"/>
      <c r="F120" s="19"/>
      <c r="G120" s="24" t="s">
        <v>2</v>
      </c>
      <c r="H120" s="24" t="s">
        <v>2</v>
      </c>
      <c r="I120" s="31"/>
      <c r="J120" s="31"/>
      <c r="K120" s="35"/>
    </row>
    <row r="121" spans="3:11" x14ac:dyDescent="0.3">
      <c r="C121" s="57"/>
      <c r="D121" s="54"/>
      <c r="E121" s="6"/>
      <c r="F121" s="19"/>
      <c r="G121" s="24"/>
      <c r="H121" s="24"/>
      <c r="I121" s="31"/>
      <c r="J121" s="31"/>
      <c r="K121" s="35"/>
    </row>
    <row r="122" spans="3:11" x14ac:dyDescent="0.3">
      <c r="C122" s="58" t="s">
        <v>8</v>
      </c>
      <c r="D122" s="54"/>
      <c r="E122" s="6"/>
      <c r="F122" s="19"/>
      <c r="G122" s="24" t="s">
        <v>2</v>
      </c>
      <c r="H122" s="24" t="s">
        <v>2</v>
      </c>
      <c r="I122" s="31"/>
      <c r="J122" s="31"/>
      <c r="K122" s="35"/>
    </row>
    <row r="123" spans="3:11" x14ac:dyDescent="0.3">
      <c r="C123" s="57"/>
      <c r="D123" s="54"/>
      <c r="E123" s="6"/>
      <c r="F123" s="19"/>
      <c r="G123" s="24"/>
      <c r="H123" s="24"/>
      <c r="I123" s="31"/>
      <c r="J123" s="31"/>
      <c r="K123" s="35"/>
    </row>
    <row r="124" spans="3:11" x14ac:dyDescent="0.3">
      <c r="C124" s="58" t="s">
        <v>9</v>
      </c>
      <c r="D124" s="54"/>
      <c r="E124" s="6"/>
      <c r="F124" s="19"/>
      <c r="G124" s="24" t="s">
        <v>2</v>
      </c>
      <c r="H124" s="24" t="s">
        <v>2</v>
      </c>
      <c r="I124" s="31"/>
      <c r="J124" s="31"/>
      <c r="K124" s="35"/>
    </row>
    <row r="125" spans="3:11" x14ac:dyDescent="0.3">
      <c r="C125" s="57"/>
      <c r="D125" s="54"/>
      <c r="E125" s="6"/>
      <c r="F125" s="19"/>
      <c r="G125" s="24"/>
      <c r="H125" s="24"/>
      <c r="I125" s="31"/>
      <c r="J125" s="31"/>
      <c r="K125" s="35"/>
    </row>
    <row r="126" spans="3:11" x14ac:dyDescent="0.3">
      <c r="C126" s="58" t="s">
        <v>10</v>
      </c>
      <c r="D126" s="54"/>
      <c r="E126" s="6"/>
      <c r="F126" s="19"/>
      <c r="G126" s="24" t="s">
        <v>2</v>
      </c>
      <c r="H126" s="24" t="s">
        <v>2</v>
      </c>
      <c r="I126" s="31"/>
      <c r="J126" s="31"/>
      <c r="K126" s="35"/>
    </row>
    <row r="127" spans="3:11" x14ac:dyDescent="0.3">
      <c r="C127" s="57"/>
      <c r="D127" s="54"/>
      <c r="E127" s="6"/>
      <c r="F127" s="19"/>
      <c r="G127" s="24"/>
      <c r="H127" s="24"/>
      <c r="I127" s="31"/>
      <c r="J127" s="31"/>
      <c r="K127" s="35"/>
    </row>
    <row r="128" spans="3:11" x14ac:dyDescent="0.3">
      <c r="C128" s="58" t="s">
        <v>11</v>
      </c>
      <c r="D128" s="54"/>
      <c r="E128" s="6"/>
      <c r="F128" s="19"/>
      <c r="G128" s="24"/>
      <c r="H128" s="24"/>
      <c r="I128" s="31"/>
      <c r="J128" s="31"/>
      <c r="K128" s="35"/>
    </row>
    <row r="129" spans="1:11" x14ac:dyDescent="0.3">
      <c r="C129" s="57"/>
      <c r="D129" s="54"/>
      <c r="E129" s="6"/>
      <c r="F129" s="19"/>
      <c r="G129" s="24"/>
      <c r="H129" s="24"/>
      <c r="I129" s="31"/>
      <c r="J129" s="31"/>
      <c r="K129" s="35"/>
    </row>
    <row r="130" spans="1:11" x14ac:dyDescent="0.3">
      <c r="C130" s="58" t="s">
        <v>13</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14</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15</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8" t="s">
        <v>16</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C138" s="58" t="s">
        <v>17</v>
      </c>
      <c r="D138" s="54"/>
      <c r="E138" s="6"/>
      <c r="F138" s="19"/>
      <c r="G138" s="24" t="s">
        <v>2</v>
      </c>
      <c r="H138" s="24" t="s">
        <v>2</v>
      </c>
      <c r="I138" s="31"/>
      <c r="J138" s="31"/>
      <c r="K138" s="35"/>
    </row>
    <row r="139" spans="1:11" x14ac:dyDescent="0.3">
      <c r="C139" s="57"/>
      <c r="D139" s="54"/>
      <c r="E139" s="6"/>
      <c r="F139" s="19"/>
      <c r="G139" s="24"/>
      <c r="H139" s="24"/>
      <c r="I139" s="31"/>
      <c r="J139" s="31"/>
      <c r="K139" s="35"/>
    </row>
    <row r="140" spans="1:11" x14ac:dyDescent="0.3">
      <c r="A140" s="10"/>
      <c r="B140" s="28"/>
      <c r="C140" s="58" t="s">
        <v>18</v>
      </c>
      <c r="D140" s="54"/>
      <c r="E140" s="6"/>
      <c r="F140" s="19"/>
      <c r="G140" s="24"/>
      <c r="H140" s="24"/>
      <c r="I140" s="31"/>
      <c r="J140" s="31"/>
      <c r="K140" s="35"/>
    </row>
    <row r="141" spans="1:11" x14ac:dyDescent="0.3">
      <c r="A141" s="28"/>
      <c r="B141" s="28"/>
      <c r="C141" s="58" t="s">
        <v>19</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A143" s="28"/>
      <c r="B143" s="28"/>
      <c r="C143" s="58" t="s">
        <v>20</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A145" s="28"/>
      <c r="B145" s="28"/>
      <c r="C145" s="58" t="s">
        <v>21</v>
      </c>
      <c r="D145" s="54"/>
      <c r="E145" s="6"/>
      <c r="F145" s="19"/>
      <c r="G145" s="24" t="s">
        <v>2</v>
      </c>
      <c r="H145" s="24" t="s">
        <v>2</v>
      </c>
      <c r="I145" s="31"/>
      <c r="J145" s="31"/>
      <c r="K145" s="35"/>
    </row>
    <row r="146" spans="1:54" x14ac:dyDescent="0.3">
      <c r="A146" s="28"/>
      <c r="B146" s="28"/>
      <c r="C146" s="58"/>
      <c r="D146" s="54"/>
      <c r="E146" s="6"/>
      <c r="F146" s="19"/>
      <c r="G146" s="24"/>
      <c r="H146" s="24"/>
      <c r="I146" s="31"/>
      <c r="J146" s="31"/>
      <c r="K146" s="35"/>
    </row>
    <row r="147" spans="1:54" x14ac:dyDescent="0.3">
      <c r="A147" s="28"/>
      <c r="B147" s="28"/>
      <c r="C147" s="58" t="s">
        <v>22</v>
      </c>
      <c r="D147" s="54"/>
      <c r="E147" s="6"/>
      <c r="F147" s="19"/>
      <c r="G147" s="24" t="s">
        <v>2</v>
      </c>
      <c r="H147" s="24" t="s">
        <v>2</v>
      </c>
      <c r="I147" s="31"/>
      <c r="J147" s="31"/>
      <c r="K147" s="35"/>
    </row>
    <row r="148" spans="1:54" x14ac:dyDescent="0.3">
      <c r="A148" s="28"/>
      <c r="B148" s="28"/>
      <c r="C148" s="58"/>
      <c r="D148" s="54"/>
      <c r="E148" s="6"/>
      <c r="F148" s="19"/>
      <c r="G148" s="24"/>
      <c r="H148" s="24"/>
      <c r="I148" s="31"/>
      <c r="J148" s="31"/>
      <c r="K148" s="35"/>
    </row>
    <row r="149" spans="1:54" x14ac:dyDescent="0.3">
      <c r="A149" s="28"/>
      <c r="B149" s="28"/>
      <c r="C149" s="58" t="s">
        <v>23</v>
      </c>
      <c r="D149" s="54"/>
      <c r="E149" s="6"/>
      <c r="F149" s="19"/>
      <c r="G149" s="24" t="s">
        <v>2</v>
      </c>
      <c r="H149" s="24" t="s">
        <v>2</v>
      </c>
      <c r="I149" s="31"/>
      <c r="J149" s="31"/>
      <c r="K149" s="35"/>
    </row>
    <row r="150" spans="1:54" x14ac:dyDescent="0.3">
      <c r="A150" s="28"/>
      <c r="B150" s="28"/>
      <c r="C150" s="58"/>
      <c r="D150" s="54"/>
      <c r="E150" s="6"/>
      <c r="F150" s="19"/>
      <c r="G150" s="24"/>
      <c r="H150" s="24"/>
      <c r="I150" s="31"/>
      <c r="J150" s="31"/>
      <c r="K150" s="35"/>
    </row>
    <row r="151" spans="1:54" x14ac:dyDescent="0.3">
      <c r="C151" s="59" t="s">
        <v>24</v>
      </c>
      <c r="D151" s="54"/>
      <c r="E151" s="6"/>
      <c r="F151" s="19"/>
      <c r="G151" s="24"/>
      <c r="H151" s="24"/>
      <c r="I151" s="31"/>
      <c r="J151" s="31"/>
      <c r="K151" s="35"/>
    </row>
    <row r="152" spans="1:54" x14ac:dyDescent="0.3">
      <c r="B152" s="8" t="s">
        <v>184</v>
      </c>
      <c r="C152" s="57" t="s">
        <v>185</v>
      </c>
      <c r="D152" s="54"/>
      <c r="E152" s="6"/>
      <c r="F152" s="19"/>
      <c r="G152" s="24">
        <v>0.06</v>
      </c>
      <c r="H152" s="24">
        <v>0.01</v>
      </c>
      <c r="I152" s="31"/>
      <c r="J152" s="31"/>
      <c r="K152" s="35"/>
    </row>
    <row r="153" spans="1:54" x14ac:dyDescent="0.3">
      <c r="C153" s="58" t="s">
        <v>172</v>
      </c>
      <c r="D153" s="54"/>
      <c r="E153" s="6"/>
      <c r="F153" s="19"/>
      <c r="G153" s="25">
        <v>0.06</v>
      </c>
      <c r="H153" s="25">
        <v>0.01</v>
      </c>
      <c r="I153" s="31"/>
      <c r="J153" s="31"/>
      <c r="K153" s="35"/>
    </row>
    <row r="154" spans="1:54" x14ac:dyDescent="0.3">
      <c r="C154" s="57"/>
      <c r="D154" s="54"/>
      <c r="E154" s="6"/>
      <c r="F154" s="19"/>
      <c r="G154" s="24"/>
      <c r="H154" s="24"/>
      <c r="I154" s="31"/>
      <c r="J154" s="31"/>
      <c r="K154" s="35"/>
    </row>
    <row r="155" spans="1:54" x14ac:dyDescent="0.3">
      <c r="A155" s="10"/>
      <c r="B155" s="28"/>
      <c r="C155" s="58" t="s">
        <v>25</v>
      </c>
      <c r="D155" s="54"/>
      <c r="E155" s="6"/>
      <c r="F155" s="19"/>
      <c r="G155" s="24"/>
      <c r="H155" s="24"/>
      <c r="I155" s="31"/>
      <c r="J155" s="31"/>
      <c r="K155" s="35"/>
    </row>
    <row r="156" spans="1:54" s="2" customFormat="1" ht="13.8" x14ac:dyDescent="0.3">
      <c r="A156" s="28"/>
      <c r="B156" s="28"/>
      <c r="C156" s="57" t="s">
        <v>5242</v>
      </c>
      <c r="D156" s="54"/>
      <c r="E156" s="6"/>
      <c r="F156" s="19"/>
      <c r="G156" s="24" t="s">
        <v>2</v>
      </c>
      <c r="H156" s="24" t="s">
        <v>2</v>
      </c>
      <c r="I156" s="31"/>
      <c r="J156" s="31"/>
      <c r="K156" s="35"/>
      <c r="L156" s="3"/>
      <c r="AI156" s="3"/>
      <c r="AV156" s="3"/>
      <c r="AX156" s="3"/>
      <c r="BB156" s="3"/>
    </row>
    <row r="157" spans="1:54" x14ac:dyDescent="0.3">
      <c r="B157" s="8"/>
      <c r="C157" s="57" t="s">
        <v>186</v>
      </c>
      <c r="D157" s="54"/>
      <c r="E157" s="6"/>
      <c r="F157" s="19"/>
      <c r="G157" s="24">
        <v>2.48</v>
      </c>
      <c r="H157" s="24">
        <v>0.24000000000000002</v>
      </c>
      <c r="I157" s="31"/>
      <c r="J157" s="31"/>
      <c r="K157" s="35"/>
    </row>
    <row r="158" spans="1:54" x14ac:dyDescent="0.3">
      <c r="C158" s="58" t="s">
        <v>172</v>
      </c>
      <c r="D158" s="54"/>
      <c r="E158" s="6"/>
      <c r="F158" s="19"/>
      <c r="G158" s="25">
        <v>2.48</v>
      </c>
      <c r="H158" s="25">
        <v>0.24000000000000002</v>
      </c>
      <c r="I158" s="31"/>
      <c r="J158" s="31"/>
      <c r="K158" s="35"/>
    </row>
    <row r="159" spans="1:54" x14ac:dyDescent="0.3">
      <c r="C159" s="57"/>
      <c r="D159" s="54"/>
      <c r="E159" s="6"/>
      <c r="F159" s="19"/>
      <c r="G159" s="24"/>
      <c r="H159" s="24"/>
      <c r="I159" s="31"/>
      <c r="J159" s="31"/>
      <c r="K159" s="35"/>
    </row>
    <row r="160" spans="1:54" x14ac:dyDescent="0.3">
      <c r="C160" s="60" t="s">
        <v>187</v>
      </c>
      <c r="D160" s="55"/>
      <c r="E160" s="5"/>
      <c r="F160" s="20"/>
      <c r="G160" s="26">
        <v>957.84</v>
      </c>
      <c r="H160" s="26">
        <v>100</v>
      </c>
      <c r="I160" s="32"/>
      <c r="J160" s="32"/>
      <c r="K160" s="36"/>
    </row>
    <row r="163" spans="3:11" x14ac:dyDescent="0.3">
      <c r="C163" s="1" t="s">
        <v>188</v>
      </c>
    </row>
    <row r="164" spans="3:11" x14ac:dyDescent="0.3">
      <c r="C164" s="37" t="s">
        <v>189</v>
      </c>
      <c r="D164" s="37"/>
      <c r="E164" s="37"/>
      <c r="F164" s="37"/>
      <c r="G164" s="37"/>
      <c r="H164" s="37"/>
      <c r="I164" s="37"/>
      <c r="J164" s="37"/>
      <c r="K164" s="37"/>
    </row>
    <row r="165" spans="3:11" x14ac:dyDescent="0.3">
      <c r="C165" s="2" t="s">
        <v>190</v>
      </c>
    </row>
    <row r="166" spans="3:11" x14ac:dyDescent="0.3">
      <c r="C166" s="2" t="s">
        <v>191</v>
      </c>
    </row>
    <row r="167" spans="3:11" ht="30" customHeight="1" x14ac:dyDescent="0.3">
      <c r="C167" s="92" t="s">
        <v>192</v>
      </c>
      <c r="D167" s="93"/>
      <c r="E167" s="93"/>
      <c r="F167" s="93"/>
      <c r="G167" s="93"/>
      <c r="H167" s="93"/>
      <c r="I167" s="93"/>
      <c r="J167" s="93"/>
      <c r="K167" s="93"/>
    </row>
    <row r="168" spans="3:11" x14ac:dyDescent="0.3">
      <c r="C168" s="2" t="s">
        <v>193</v>
      </c>
    </row>
    <row r="170" spans="3:11" x14ac:dyDescent="0.3">
      <c r="C170" s="1" t="s">
        <v>5367</v>
      </c>
      <c r="E170" s="88" t="s">
        <v>5368</v>
      </c>
    </row>
    <row r="171" spans="3:11" x14ac:dyDescent="0.3">
      <c r="E171" s="2" t="s">
        <v>5392</v>
      </c>
    </row>
  </sheetData>
  <mergeCells count="1">
    <mergeCell ref="C167:K167"/>
  </mergeCells>
  <hyperlinks>
    <hyperlink ref="J2" location="'Index'!A1" display="'Index'!A1" xr:uid="{3D532DA1-A00C-475B-9A06-5D2F8EC6C8FF}"/>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CBA23-974F-4134-8DEE-22A32DE58BF1}">
  <sheetPr codeName="Sheet151"/>
  <dimension ref="A1:IV247"/>
  <sheetViews>
    <sheetView showGridLines="0" zoomScale="90" zoomScaleNormal="90" workbookViewId="0">
      <pane ySplit="6" topLeftCell="A228"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3065</v>
      </c>
      <c r="J2" s="38" t="s">
        <v>4951</v>
      </c>
    </row>
    <row r="3" spans="1:54" ht="16.2" x14ac:dyDescent="0.35">
      <c r="C3" s="1" t="s">
        <v>28</v>
      </c>
      <c r="D3" s="21" t="s">
        <v>3066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2548950</v>
      </c>
      <c r="G10" s="24">
        <v>51442.91</v>
      </c>
      <c r="H10" s="24">
        <v>8.9700000000000006</v>
      </c>
      <c r="I10" s="31"/>
      <c r="J10" s="31"/>
      <c r="K10" s="35"/>
    </row>
    <row r="11" spans="1:54" x14ac:dyDescent="0.3">
      <c r="B11" s="8" t="s">
        <v>69</v>
      </c>
      <c r="C11" s="57" t="s">
        <v>70</v>
      </c>
      <c r="D11" s="54" t="s">
        <v>71</v>
      </c>
      <c r="E11" s="6" t="s">
        <v>72</v>
      </c>
      <c r="F11" s="19">
        <v>2181662</v>
      </c>
      <c r="G11" s="24">
        <v>30329.47</v>
      </c>
      <c r="H11" s="24">
        <v>5.29</v>
      </c>
      <c r="I11" s="31"/>
      <c r="J11" s="31"/>
      <c r="K11" s="35"/>
    </row>
    <row r="12" spans="1:54" x14ac:dyDescent="0.3">
      <c r="B12" s="8" t="s">
        <v>66</v>
      </c>
      <c r="C12" s="57" t="s">
        <v>67</v>
      </c>
      <c r="D12" s="54" t="s">
        <v>68</v>
      </c>
      <c r="E12" s="6" t="s">
        <v>43</v>
      </c>
      <c r="F12" s="19">
        <v>930800</v>
      </c>
      <c r="G12" s="24">
        <v>18416.810000000001</v>
      </c>
      <c r="H12" s="24">
        <v>3.21</v>
      </c>
      <c r="I12" s="31"/>
      <c r="J12" s="31"/>
      <c r="K12" s="35"/>
    </row>
    <row r="13" spans="1:54" x14ac:dyDescent="0.3">
      <c r="B13" s="8" t="s">
        <v>51</v>
      </c>
      <c r="C13" s="57" t="s">
        <v>52</v>
      </c>
      <c r="D13" s="54" t="s">
        <v>53</v>
      </c>
      <c r="E13" s="6" t="s">
        <v>54</v>
      </c>
      <c r="F13" s="19">
        <v>365275</v>
      </c>
      <c r="G13" s="24">
        <v>13283.23</v>
      </c>
      <c r="H13" s="24">
        <v>2.3199999999999998</v>
      </c>
      <c r="I13" s="31"/>
      <c r="J13" s="31"/>
      <c r="K13" s="35"/>
    </row>
    <row r="14" spans="1:54" x14ac:dyDescent="0.3">
      <c r="B14" s="8" t="s">
        <v>44</v>
      </c>
      <c r="C14" s="57" t="s">
        <v>45</v>
      </c>
      <c r="D14" s="54" t="s">
        <v>46</v>
      </c>
      <c r="E14" s="6" t="s">
        <v>43</v>
      </c>
      <c r="F14" s="19">
        <v>894200</v>
      </c>
      <c r="G14" s="24">
        <v>13246.68</v>
      </c>
      <c r="H14" s="24">
        <v>2.31</v>
      </c>
      <c r="I14" s="31"/>
      <c r="J14" s="31"/>
      <c r="K14" s="35"/>
    </row>
    <row r="15" spans="1:54" x14ac:dyDescent="0.3">
      <c r="B15" s="8" t="s">
        <v>73</v>
      </c>
      <c r="C15" s="57" t="s">
        <v>74</v>
      </c>
      <c r="D15" s="54" t="s">
        <v>75</v>
      </c>
      <c r="E15" s="6" t="s">
        <v>43</v>
      </c>
      <c r="F15" s="19">
        <v>1296250</v>
      </c>
      <c r="G15" s="24">
        <v>10325.280000000001</v>
      </c>
      <c r="H15" s="24">
        <v>1.8</v>
      </c>
      <c r="I15" s="31"/>
      <c r="J15" s="31"/>
      <c r="K15" s="35"/>
    </row>
    <row r="16" spans="1:54" x14ac:dyDescent="0.3">
      <c r="B16" s="8" t="s">
        <v>55</v>
      </c>
      <c r="C16" s="57" t="s">
        <v>56</v>
      </c>
      <c r="D16" s="54" t="s">
        <v>57</v>
      </c>
      <c r="E16" s="6" t="s">
        <v>43</v>
      </c>
      <c r="F16" s="19">
        <v>926250</v>
      </c>
      <c r="G16" s="24">
        <v>9896.06</v>
      </c>
      <c r="H16" s="24">
        <v>1.72</v>
      </c>
      <c r="I16" s="31"/>
      <c r="J16" s="31"/>
      <c r="K16" s="35"/>
    </row>
    <row r="17" spans="2:11" x14ac:dyDescent="0.3">
      <c r="B17" s="8" t="s">
        <v>210</v>
      </c>
      <c r="C17" s="57" t="s">
        <v>211</v>
      </c>
      <c r="D17" s="54" t="s">
        <v>212</v>
      </c>
      <c r="E17" s="6" t="s">
        <v>61</v>
      </c>
      <c r="F17" s="19">
        <v>30000</v>
      </c>
      <c r="G17" s="24">
        <v>9243</v>
      </c>
      <c r="H17" s="24">
        <v>1.61</v>
      </c>
      <c r="I17" s="31"/>
      <c r="J17" s="31"/>
      <c r="K17" s="35"/>
    </row>
    <row r="18" spans="2:11" x14ac:dyDescent="0.3">
      <c r="B18" s="8" t="s">
        <v>918</v>
      </c>
      <c r="C18" s="57" t="s">
        <v>919</v>
      </c>
      <c r="D18" s="54" t="s">
        <v>920</v>
      </c>
      <c r="E18" s="6" t="s">
        <v>138</v>
      </c>
      <c r="F18" s="19">
        <v>1130000</v>
      </c>
      <c r="G18" s="24">
        <v>6835.37</v>
      </c>
      <c r="H18" s="24">
        <v>1.19</v>
      </c>
      <c r="I18" s="31"/>
      <c r="J18" s="31"/>
      <c r="K18" s="35"/>
    </row>
    <row r="19" spans="2:11" x14ac:dyDescent="0.3">
      <c r="B19" s="8" t="s">
        <v>213</v>
      </c>
      <c r="C19" s="57" t="s">
        <v>214</v>
      </c>
      <c r="D19" s="54" t="s">
        <v>215</v>
      </c>
      <c r="E19" s="6" t="s">
        <v>134</v>
      </c>
      <c r="F19" s="19">
        <v>1200000</v>
      </c>
      <c r="G19" s="24">
        <v>6778.8</v>
      </c>
      <c r="H19" s="24">
        <v>1.18</v>
      </c>
      <c r="I19" s="31"/>
      <c r="J19" s="31"/>
      <c r="K19" s="35"/>
    </row>
    <row r="20" spans="2:11" x14ac:dyDescent="0.3">
      <c r="B20" s="8" t="s">
        <v>380</v>
      </c>
      <c r="C20" s="57" t="s">
        <v>381</v>
      </c>
      <c r="D20" s="54" t="s">
        <v>382</v>
      </c>
      <c r="E20" s="6" t="s">
        <v>65</v>
      </c>
      <c r="F20" s="19">
        <v>208000</v>
      </c>
      <c r="G20" s="24">
        <v>6662.45</v>
      </c>
      <c r="H20" s="24">
        <v>1.1599999999999999</v>
      </c>
      <c r="I20" s="31"/>
      <c r="J20" s="31"/>
      <c r="K20" s="35"/>
    </row>
    <row r="21" spans="2:11" x14ac:dyDescent="0.3">
      <c r="B21" s="8" t="s">
        <v>1876</v>
      </c>
      <c r="C21" s="57" t="s">
        <v>1877</v>
      </c>
      <c r="D21" s="54" t="s">
        <v>1878</v>
      </c>
      <c r="E21" s="6" t="s">
        <v>90</v>
      </c>
      <c r="F21" s="19">
        <v>1981708</v>
      </c>
      <c r="G21" s="24">
        <v>6493.07</v>
      </c>
      <c r="H21" s="24">
        <v>1.1299999999999999</v>
      </c>
      <c r="I21" s="31"/>
      <c r="J21" s="31"/>
      <c r="K21" s="35"/>
    </row>
    <row r="22" spans="2:11" x14ac:dyDescent="0.3">
      <c r="B22" s="8" t="s">
        <v>507</v>
      </c>
      <c r="C22" s="57" t="s">
        <v>508</v>
      </c>
      <c r="D22" s="54" t="s">
        <v>509</v>
      </c>
      <c r="E22" s="6" t="s">
        <v>321</v>
      </c>
      <c r="F22" s="19">
        <v>128205</v>
      </c>
      <c r="G22" s="24">
        <v>6471.53</v>
      </c>
      <c r="H22" s="24">
        <v>1.1299999999999999</v>
      </c>
      <c r="I22" s="31"/>
      <c r="J22" s="31"/>
      <c r="K22" s="35"/>
    </row>
    <row r="23" spans="2:11" x14ac:dyDescent="0.3">
      <c r="B23" s="8" t="s">
        <v>146</v>
      </c>
      <c r="C23" s="57" t="s">
        <v>147</v>
      </c>
      <c r="D23" s="54" t="s">
        <v>148</v>
      </c>
      <c r="E23" s="6" t="s">
        <v>149</v>
      </c>
      <c r="F23" s="19">
        <v>912500</v>
      </c>
      <c r="G23" s="24">
        <v>5981.44</v>
      </c>
      <c r="H23" s="24">
        <v>1.04</v>
      </c>
      <c r="I23" s="31"/>
      <c r="J23" s="31"/>
      <c r="K23" s="35"/>
    </row>
    <row r="24" spans="2:11" x14ac:dyDescent="0.3">
      <c r="B24" s="8" t="s">
        <v>131</v>
      </c>
      <c r="C24" s="57" t="s">
        <v>132</v>
      </c>
      <c r="D24" s="54" t="s">
        <v>133</v>
      </c>
      <c r="E24" s="6" t="s">
        <v>134</v>
      </c>
      <c r="F24" s="19">
        <v>474000</v>
      </c>
      <c r="G24" s="24">
        <v>5578.98</v>
      </c>
      <c r="H24" s="24">
        <v>0.97</v>
      </c>
      <c r="I24" s="31"/>
      <c r="J24" s="31"/>
      <c r="K24" s="35"/>
    </row>
    <row r="25" spans="2:11" x14ac:dyDescent="0.3">
      <c r="B25" s="8" t="s">
        <v>1862</v>
      </c>
      <c r="C25" s="57" t="s">
        <v>1863</v>
      </c>
      <c r="D25" s="54" t="s">
        <v>1864</v>
      </c>
      <c r="E25" s="6" t="s">
        <v>43</v>
      </c>
      <c r="F25" s="19">
        <v>2060575</v>
      </c>
      <c r="G25" s="24">
        <v>5498.23</v>
      </c>
      <c r="H25" s="24">
        <v>0.96</v>
      </c>
      <c r="I25" s="31"/>
      <c r="J25" s="31"/>
      <c r="K25" s="35"/>
    </row>
    <row r="26" spans="2:11" x14ac:dyDescent="0.3">
      <c r="B26" s="8" t="s">
        <v>2339</v>
      </c>
      <c r="C26" s="57" t="s">
        <v>2340</v>
      </c>
      <c r="D26" s="54" t="s">
        <v>2341</v>
      </c>
      <c r="E26" s="6" t="s">
        <v>164</v>
      </c>
      <c r="F26" s="19">
        <v>693000</v>
      </c>
      <c r="G26" s="24">
        <v>5434.85</v>
      </c>
      <c r="H26" s="24">
        <v>0.95</v>
      </c>
      <c r="I26" s="31"/>
      <c r="J26" s="31"/>
      <c r="K26" s="35"/>
    </row>
    <row r="27" spans="2:11" x14ac:dyDescent="0.3">
      <c r="B27" s="8" t="s">
        <v>580</v>
      </c>
      <c r="C27" s="57" t="s">
        <v>581</v>
      </c>
      <c r="D27" s="54" t="s">
        <v>582</v>
      </c>
      <c r="E27" s="6" t="s">
        <v>90</v>
      </c>
      <c r="F27" s="19">
        <v>270000</v>
      </c>
      <c r="G27" s="24">
        <v>5259.6</v>
      </c>
      <c r="H27" s="24">
        <v>0.92</v>
      </c>
      <c r="I27" s="31"/>
      <c r="J27" s="31"/>
      <c r="K27" s="35"/>
    </row>
    <row r="28" spans="2:11" x14ac:dyDescent="0.3">
      <c r="B28" s="8" t="s">
        <v>802</v>
      </c>
      <c r="C28" s="57" t="s">
        <v>803</v>
      </c>
      <c r="D28" s="54" t="s">
        <v>804</v>
      </c>
      <c r="E28" s="6" t="s">
        <v>149</v>
      </c>
      <c r="F28" s="19">
        <v>1398906</v>
      </c>
      <c r="G28" s="24">
        <v>5252.89</v>
      </c>
      <c r="H28" s="24">
        <v>0.92</v>
      </c>
      <c r="I28" s="31"/>
      <c r="J28" s="31"/>
      <c r="K28" s="35"/>
    </row>
    <row r="29" spans="2:11" x14ac:dyDescent="0.3">
      <c r="B29" s="8" t="s">
        <v>315</v>
      </c>
      <c r="C29" s="57" t="s">
        <v>316</v>
      </c>
      <c r="D29" s="54" t="s">
        <v>317</v>
      </c>
      <c r="E29" s="6" t="s">
        <v>194</v>
      </c>
      <c r="F29" s="19">
        <v>3309000</v>
      </c>
      <c r="G29" s="24">
        <v>5226.2299999999996</v>
      </c>
      <c r="H29" s="24">
        <v>0.91</v>
      </c>
      <c r="I29" s="31"/>
      <c r="J29" s="31"/>
      <c r="K29" s="35"/>
    </row>
    <row r="30" spans="2:11" x14ac:dyDescent="0.3">
      <c r="B30" s="8" t="s">
        <v>559</v>
      </c>
      <c r="C30" s="57" t="s">
        <v>560</v>
      </c>
      <c r="D30" s="54" t="s">
        <v>561</v>
      </c>
      <c r="E30" s="6" t="s">
        <v>157</v>
      </c>
      <c r="F30" s="19">
        <v>3700000</v>
      </c>
      <c r="G30" s="24">
        <v>5162.9799999999996</v>
      </c>
      <c r="H30" s="24">
        <v>0.9</v>
      </c>
      <c r="I30" s="31"/>
      <c r="J30" s="31"/>
      <c r="K30" s="35"/>
    </row>
    <row r="31" spans="2:11" x14ac:dyDescent="0.3">
      <c r="B31" s="8" t="s">
        <v>258</v>
      </c>
      <c r="C31" s="57" t="s">
        <v>259</v>
      </c>
      <c r="D31" s="54" t="s">
        <v>260</v>
      </c>
      <c r="E31" s="6" t="s">
        <v>142</v>
      </c>
      <c r="F31" s="19">
        <v>38858</v>
      </c>
      <c r="G31" s="24">
        <v>5123.82</v>
      </c>
      <c r="H31" s="24">
        <v>0.89</v>
      </c>
      <c r="I31" s="31"/>
      <c r="J31" s="31"/>
      <c r="K31" s="35"/>
    </row>
    <row r="32" spans="2:11" x14ac:dyDescent="0.3">
      <c r="B32" s="8" t="s">
        <v>326</v>
      </c>
      <c r="C32" s="57" t="s">
        <v>327</v>
      </c>
      <c r="D32" s="54" t="s">
        <v>328</v>
      </c>
      <c r="E32" s="6" t="s">
        <v>111</v>
      </c>
      <c r="F32" s="19">
        <v>326158</v>
      </c>
      <c r="G32" s="24">
        <v>4843.12</v>
      </c>
      <c r="H32" s="24">
        <v>0.84</v>
      </c>
      <c r="I32" s="31"/>
      <c r="J32" s="31"/>
      <c r="K32" s="35"/>
    </row>
    <row r="33" spans="2:11" x14ac:dyDescent="0.3">
      <c r="B33" s="8" t="s">
        <v>1078</v>
      </c>
      <c r="C33" s="57" t="s">
        <v>1079</v>
      </c>
      <c r="D33" s="54" t="s">
        <v>1080</v>
      </c>
      <c r="E33" s="6" t="s">
        <v>149</v>
      </c>
      <c r="F33" s="19">
        <v>759151</v>
      </c>
      <c r="G33" s="24">
        <v>4825.16</v>
      </c>
      <c r="H33" s="24">
        <v>0.84</v>
      </c>
      <c r="I33" s="31"/>
      <c r="J33" s="31"/>
      <c r="K33" s="35"/>
    </row>
    <row r="34" spans="2:11" x14ac:dyDescent="0.3">
      <c r="B34" s="8" t="s">
        <v>207</v>
      </c>
      <c r="C34" s="57" t="s">
        <v>208</v>
      </c>
      <c r="D34" s="54" t="s">
        <v>209</v>
      </c>
      <c r="E34" s="6" t="s">
        <v>134</v>
      </c>
      <c r="F34" s="19">
        <v>200000</v>
      </c>
      <c r="G34" s="24">
        <v>4792.2</v>
      </c>
      <c r="H34" s="24">
        <v>0.84</v>
      </c>
      <c r="I34" s="31"/>
      <c r="J34" s="31"/>
      <c r="K34" s="35"/>
    </row>
    <row r="35" spans="2:11" x14ac:dyDescent="0.3">
      <c r="B35" s="8" t="s">
        <v>279</v>
      </c>
      <c r="C35" s="57" t="s">
        <v>280</v>
      </c>
      <c r="D35" s="54" t="s">
        <v>281</v>
      </c>
      <c r="E35" s="6" t="s">
        <v>107</v>
      </c>
      <c r="F35" s="19">
        <v>2527500</v>
      </c>
      <c r="G35" s="24">
        <v>4677.3900000000003</v>
      </c>
      <c r="H35" s="24">
        <v>0.82</v>
      </c>
      <c r="I35" s="31"/>
      <c r="J35" s="31"/>
      <c r="K35" s="35"/>
    </row>
    <row r="36" spans="2:11" x14ac:dyDescent="0.3">
      <c r="B36" s="8" t="s">
        <v>168</v>
      </c>
      <c r="C36" s="57" t="s">
        <v>169</v>
      </c>
      <c r="D36" s="54" t="s">
        <v>170</v>
      </c>
      <c r="E36" s="6" t="s">
        <v>171</v>
      </c>
      <c r="F36" s="19">
        <v>200000</v>
      </c>
      <c r="G36" s="24">
        <v>4490.6000000000004</v>
      </c>
      <c r="H36" s="24">
        <v>0.78</v>
      </c>
      <c r="I36" s="31"/>
      <c r="J36" s="31"/>
      <c r="K36" s="35"/>
    </row>
    <row r="37" spans="2:11" x14ac:dyDescent="0.3">
      <c r="B37" s="8" t="s">
        <v>2936</v>
      </c>
      <c r="C37" s="57" t="s">
        <v>2937</v>
      </c>
      <c r="D37" s="54" t="s">
        <v>2938</v>
      </c>
      <c r="E37" s="6" t="s">
        <v>142</v>
      </c>
      <c r="F37" s="19">
        <v>321750</v>
      </c>
      <c r="G37" s="24">
        <v>4296.01</v>
      </c>
      <c r="H37" s="24">
        <v>0.75</v>
      </c>
      <c r="I37" s="31"/>
      <c r="J37" s="31"/>
      <c r="K37" s="35"/>
    </row>
    <row r="38" spans="2:11" x14ac:dyDescent="0.3">
      <c r="B38" s="8" t="s">
        <v>2154</v>
      </c>
      <c r="C38" s="57" t="s">
        <v>2155</v>
      </c>
      <c r="D38" s="54" t="s">
        <v>2156</v>
      </c>
      <c r="E38" s="6" t="s">
        <v>61</v>
      </c>
      <c r="F38" s="19">
        <v>190000</v>
      </c>
      <c r="G38" s="24">
        <v>4247.45</v>
      </c>
      <c r="H38" s="24">
        <v>0.74</v>
      </c>
      <c r="I38" s="31"/>
      <c r="J38" s="31"/>
      <c r="K38" s="35"/>
    </row>
    <row r="39" spans="2:11" x14ac:dyDescent="0.3">
      <c r="B39" s="8" t="s">
        <v>254</v>
      </c>
      <c r="C39" s="57" t="s">
        <v>255</v>
      </c>
      <c r="D39" s="54" t="s">
        <v>256</v>
      </c>
      <c r="E39" s="6" t="s">
        <v>257</v>
      </c>
      <c r="F39" s="19">
        <v>1157700</v>
      </c>
      <c r="G39" s="24">
        <v>4202.45</v>
      </c>
      <c r="H39" s="24">
        <v>0.73</v>
      </c>
      <c r="I39" s="31"/>
      <c r="J39" s="31"/>
      <c r="K39" s="35"/>
    </row>
    <row r="40" spans="2:11" x14ac:dyDescent="0.3">
      <c r="B40" s="8" t="s">
        <v>490</v>
      </c>
      <c r="C40" s="57" t="s">
        <v>491</v>
      </c>
      <c r="D40" s="54" t="s">
        <v>492</v>
      </c>
      <c r="E40" s="6" t="s">
        <v>111</v>
      </c>
      <c r="F40" s="19">
        <v>450000</v>
      </c>
      <c r="G40" s="24">
        <v>4044.15</v>
      </c>
      <c r="H40" s="24">
        <v>0.7</v>
      </c>
      <c r="I40" s="31"/>
      <c r="J40" s="31"/>
      <c r="K40" s="35"/>
    </row>
    <row r="41" spans="2:11" x14ac:dyDescent="0.3">
      <c r="B41" s="8" t="s">
        <v>235</v>
      </c>
      <c r="C41" s="57" t="s">
        <v>236</v>
      </c>
      <c r="D41" s="54" t="s">
        <v>237</v>
      </c>
      <c r="E41" s="6" t="s">
        <v>142</v>
      </c>
      <c r="F41" s="19">
        <v>336364</v>
      </c>
      <c r="G41" s="24">
        <v>3932.43</v>
      </c>
      <c r="H41" s="24">
        <v>0.69</v>
      </c>
      <c r="I41" s="31"/>
      <c r="J41" s="31"/>
      <c r="K41" s="35"/>
    </row>
    <row r="42" spans="2:11" x14ac:dyDescent="0.3">
      <c r="B42" s="8" t="s">
        <v>273</v>
      </c>
      <c r="C42" s="57" t="s">
        <v>274</v>
      </c>
      <c r="D42" s="54" t="s">
        <v>275</v>
      </c>
      <c r="E42" s="6" t="s">
        <v>196</v>
      </c>
      <c r="F42" s="19">
        <v>889635</v>
      </c>
      <c r="G42" s="24">
        <v>3783.17</v>
      </c>
      <c r="H42" s="24">
        <v>0.66</v>
      </c>
      <c r="I42" s="31"/>
      <c r="J42" s="31"/>
      <c r="K42" s="35"/>
    </row>
    <row r="43" spans="2:11" x14ac:dyDescent="0.3">
      <c r="B43" s="8" t="s">
        <v>356</v>
      </c>
      <c r="C43" s="57" t="s">
        <v>357</v>
      </c>
      <c r="D43" s="54" t="s">
        <v>358</v>
      </c>
      <c r="E43" s="6" t="s">
        <v>122</v>
      </c>
      <c r="F43" s="19">
        <v>1795107</v>
      </c>
      <c r="G43" s="24">
        <v>3702.59</v>
      </c>
      <c r="H43" s="24">
        <v>0.65</v>
      </c>
      <c r="I43" s="31"/>
      <c r="J43" s="31"/>
      <c r="K43" s="35"/>
    </row>
    <row r="44" spans="2:11" x14ac:dyDescent="0.3">
      <c r="B44" s="8" t="s">
        <v>238</v>
      </c>
      <c r="C44" s="57" t="s">
        <v>239</v>
      </c>
      <c r="D44" s="54" t="s">
        <v>240</v>
      </c>
      <c r="E44" s="6" t="s">
        <v>126</v>
      </c>
      <c r="F44" s="19">
        <v>279441</v>
      </c>
      <c r="G44" s="24">
        <v>3660.68</v>
      </c>
      <c r="H44" s="24">
        <v>0.64</v>
      </c>
      <c r="I44" s="31"/>
      <c r="J44" s="31"/>
      <c r="K44" s="35"/>
    </row>
    <row r="45" spans="2:11" x14ac:dyDescent="0.3">
      <c r="B45" s="8" t="s">
        <v>408</v>
      </c>
      <c r="C45" s="57" t="s">
        <v>409</v>
      </c>
      <c r="D45" s="54" t="s">
        <v>410</v>
      </c>
      <c r="E45" s="6" t="s">
        <v>82</v>
      </c>
      <c r="F45" s="19">
        <v>570000</v>
      </c>
      <c r="G45" s="24">
        <v>3510.92</v>
      </c>
      <c r="H45" s="24">
        <v>0.61</v>
      </c>
      <c r="I45" s="31"/>
      <c r="J45" s="31"/>
      <c r="K45" s="35"/>
    </row>
    <row r="46" spans="2:11" x14ac:dyDescent="0.3">
      <c r="B46" s="8" t="s">
        <v>225</v>
      </c>
      <c r="C46" s="57" t="s">
        <v>226</v>
      </c>
      <c r="D46" s="54" t="s">
        <v>227</v>
      </c>
      <c r="E46" s="6" t="s">
        <v>194</v>
      </c>
      <c r="F46" s="19">
        <v>360000</v>
      </c>
      <c r="G46" s="24">
        <v>3474</v>
      </c>
      <c r="H46" s="24">
        <v>0.61</v>
      </c>
      <c r="I46" s="31"/>
      <c r="J46" s="31"/>
      <c r="K46" s="35"/>
    </row>
    <row r="47" spans="2:11" x14ac:dyDescent="0.3">
      <c r="B47" s="8" t="s">
        <v>2259</v>
      </c>
      <c r="C47" s="57" t="s">
        <v>2260</v>
      </c>
      <c r="D47" s="54" t="s">
        <v>2261</v>
      </c>
      <c r="E47" s="6" t="s">
        <v>54</v>
      </c>
      <c r="F47" s="19">
        <v>291423</v>
      </c>
      <c r="G47" s="24">
        <v>3343.79</v>
      </c>
      <c r="H47" s="24">
        <v>0.57999999999999996</v>
      </c>
      <c r="I47" s="31"/>
      <c r="J47" s="31"/>
      <c r="K47" s="35"/>
    </row>
    <row r="48" spans="2:11" x14ac:dyDescent="0.3">
      <c r="B48" s="8" t="s">
        <v>500</v>
      </c>
      <c r="C48" s="57" t="s">
        <v>501</v>
      </c>
      <c r="D48" s="54" t="s">
        <v>502</v>
      </c>
      <c r="E48" s="6" t="s">
        <v>321</v>
      </c>
      <c r="F48" s="19">
        <v>435960</v>
      </c>
      <c r="G48" s="24">
        <v>3343.6</v>
      </c>
      <c r="H48" s="24">
        <v>0.57999999999999996</v>
      </c>
      <c r="I48" s="31"/>
      <c r="J48" s="31"/>
      <c r="K48" s="35"/>
    </row>
    <row r="49" spans="2:11" x14ac:dyDescent="0.3">
      <c r="B49" s="8" t="s">
        <v>513</v>
      </c>
      <c r="C49" s="57" t="s">
        <v>514</v>
      </c>
      <c r="D49" s="54" t="s">
        <v>515</v>
      </c>
      <c r="E49" s="6" t="s">
        <v>122</v>
      </c>
      <c r="F49" s="19">
        <v>62500</v>
      </c>
      <c r="G49" s="24">
        <v>3330.31</v>
      </c>
      <c r="H49" s="24">
        <v>0.57999999999999996</v>
      </c>
      <c r="I49" s="31"/>
      <c r="J49" s="31"/>
      <c r="K49" s="35"/>
    </row>
    <row r="50" spans="2:11" x14ac:dyDescent="0.3">
      <c r="B50" s="8" t="s">
        <v>2232</v>
      </c>
      <c r="C50" s="57" t="s">
        <v>2233</v>
      </c>
      <c r="D50" s="54" t="s">
        <v>2234</v>
      </c>
      <c r="E50" s="6" t="s">
        <v>134</v>
      </c>
      <c r="F50" s="19">
        <v>733493</v>
      </c>
      <c r="G50" s="24">
        <v>3287.88</v>
      </c>
      <c r="H50" s="24">
        <v>0.56999999999999995</v>
      </c>
      <c r="I50" s="31"/>
      <c r="J50" s="31"/>
      <c r="K50" s="35"/>
    </row>
    <row r="51" spans="2:11" x14ac:dyDescent="0.3">
      <c r="B51" s="8" t="s">
        <v>318</v>
      </c>
      <c r="C51" s="57" t="s">
        <v>319</v>
      </c>
      <c r="D51" s="54" t="s">
        <v>320</v>
      </c>
      <c r="E51" s="6" t="s">
        <v>321</v>
      </c>
      <c r="F51" s="19">
        <v>212711</v>
      </c>
      <c r="G51" s="24">
        <v>3279.15</v>
      </c>
      <c r="H51" s="24">
        <v>0.56999999999999995</v>
      </c>
      <c r="I51" s="31"/>
      <c r="J51" s="31"/>
      <c r="K51" s="35"/>
    </row>
    <row r="52" spans="2:11" x14ac:dyDescent="0.3">
      <c r="B52" s="8" t="s">
        <v>493</v>
      </c>
      <c r="C52" s="57" t="s">
        <v>494</v>
      </c>
      <c r="D52" s="54" t="s">
        <v>495</v>
      </c>
      <c r="E52" s="6" t="s">
        <v>111</v>
      </c>
      <c r="F52" s="19">
        <v>381000</v>
      </c>
      <c r="G52" s="24">
        <v>3237.55</v>
      </c>
      <c r="H52" s="24">
        <v>0.56000000000000005</v>
      </c>
      <c r="I52" s="31"/>
      <c r="J52" s="31"/>
      <c r="K52" s="35"/>
    </row>
    <row r="53" spans="2:11" x14ac:dyDescent="0.3">
      <c r="B53" s="8" t="s">
        <v>2342</v>
      </c>
      <c r="C53" s="57" t="s">
        <v>2343</v>
      </c>
      <c r="D53" s="54" t="s">
        <v>2344</v>
      </c>
      <c r="E53" s="6" t="s">
        <v>499</v>
      </c>
      <c r="F53" s="19">
        <v>170100</v>
      </c>
      <c r="G53" s="24">
        <v>3187.16</v>
      </c>
      <c r="H53" s="24">
        <v>0.56000000000000005</v>
      </c>
      <c r="I53" s="31"/>
      <c r="J53" s="31"/>
      <c r="K53" s="35"/>
    </row>
    <row r="54" spans="2:11" x14ac:dyDescent="0.3">
      <c r="B54" s="8" t="s">
        <v>2319</v>
      </c>
      <c r="C54" s="57" t="s">
        <v>653</v>
      </c>
      <c r="D54" s="54" t="s">
        <v>2320</v>
      </c>
      <c r="E54" s="6" t="s">
        <v>90</v>
      </c>
      <c r="F54" s="19">
        <v>798150</v>
      </c>
      <c r="G54" s="24">
        <v>3154.29</v>
      </c>
      <c r="H54" s="24">
        <v>0.55000000000000004</v>
      </c>
      <c r="I54" s="31"/>
      <c r="J54" s="31"/>
      <c r="K54" s="35"/>
    </row>
    <row r="55" spans="2:11" x14ac:dyDescent="0.3">
      <c r="B55" s="8" t="s">
        <v>2358</v>
      </c>
      <c r="C55" s="57" t="s">
        <v>2359</v>
      </c>
      <c r="D55" s="54" t="s">
        <v>2360</v>
      </c>
      <c r="E55" s="6" t="s">
        <v>558</v>
      </c>
      <c r="F55" s="19">
        <v>3368925</v>
      </c>
      <c r="G55" s="24">
        <v>3034.05</v>
      </c>
      <c r="H55" s="24">
        <v>0.53</v>
      </c>
      <c r="I55" s="31"/>
      <c r="J55" s="31"/>
      <c r="K55" s="35"/>
    </row>
    <row r="56" spans="2:11" x14ac:dyDescent="0.3">
      <c r="B56" s="8" t="s">
        <v>2255</v>
      </c>
      <c r="C56" s="57" t="s">
        <v>2256</v>
      </c>
      <c r="D56" s="54" t="s">
        <v>2257</v>
      </c>
      <c r="E56" s="6" t="s">
        <v>196</v>
      </c>
      <c r="F56" s="19">
        <v>460470</v>
      </c>
      <c r="G56" s="24">
        <v>2859.06</v>
      </c>
      <c r="H56" s="24">
        <v>0.5</v>
      </c>
      <c r="I56" s="31"/>
      <c r="J56" s="31"/>
      <c r="K56" s="35"/>
    </row>
    <row r="57" spans="2:11" x14ac:dyDescent="0.3">
      <c r="B57" s="8" t="s">
        <v>587</v>
      </c>
      <c r="C57" s="57" t="s">
        <v>588</v>
      </c>
      <c r="D57" s="54" t="s">
        <v>589</v>
      </c>
      <c r="E57" s="6" t="s">
        <v>157</v>
      </c>
      <c r="F57" s="19">
        <v>807296</v>
      </c>
      <c r="G57" s="24">
        <v>2771.85</v>
      </c>
      <c r="H57" s="24">
        <v>0.48</v>
      </c>
      <c r="I57" s="31"/>
      <c r="J57" s="31"/>
      <c r="K57" s="35"/>
    </row>
    <row r="58" spans="2:11" x14ac:dyDescent="0.3">
      <c r="B58" s="8" t="s">
        <v>2375</v>
      </c>
      <c r="C58" s="57" t="s">
        <v>2376</v>
      </c>
      <c r="D58" s="54" t="s">
        <v>2377</v>
      </c>
      <c r="E58" s="6" t="s">
        <v>126</v>
      </c>
      <c r="F58" s="19">
        <v>694550</v>
      </c>
      <c r="G58" s="24">
        <v>2762.57</v>
      </c>
      <c r="H58" s="24">
        <v>0.48</v>
      </c>
      <c r="I58" s="31"/>
      <c r="J58" s="31"/>
      <c r="K58" s="35"/>
    </row>
    <row r="59" spans="2:11" x14ac:dyDescent="0.3">
      <c r="B59" s="8" t="s">
        <v>332</v>
      </c>
      <c r="C59" s="57" t="s">
        <v>333</v>
      </c>
      <c r="D59" s="54" t="s">
        <v>334</v>
      </c>
      <c r="E59" s="6" t="s">
        <v>90</v>
      </c>
      <c r="F59" s="19">
        <v>1016800</v>
      </c>
      <c r="G59" s="24">
        <v>2609.62</v>
      </c>
      <c r="H59" s="24">
        <v>0.45</v>
      </c>
      <c r="I59" s="31"/>
      <c r="J59" s="31"/>
      <c r="K59" s="35"/>
    </row>
    <row r="60" spans="2:11" x14ac:dyDescent="0.3">
      <c r="B60" s="8" t="s">
        <v>392</v>
      </c>
      <c r="C60" s="57" t="s">
        <v>393</v>
      </c>
      <c r="D60" s="54" t="s">
        <v>394</v>
      </c>
      <c r="E60" s="6" t="s">
        <v>65</v>
      </c>
      <c r="F60" s="19">
        <v>391200</v>
      </c>
      <c r="G60" s="24">
        <v>2605.1999999999998</v>
      </c>
      <c r="H60" s="24">
        <v>0.45</v>
      </c>
      <c r="I60" s="31"/>
      <c r="J60" s="31"/>
      <c r="K60" s="35"/>
    </row>
    <row r="61" spans="2:11" x14ac:dyDescent="0.3">
      <c r="B61" s="8" t="s">
        <v>2238</v>
      </c>
      <c r="C61" s="57" t="s">
        <v>2239</v>
      </c>
      <c r="D61" s="54" t="s">
        <v>2240</v>
      </c>
      <c r="E61" s="6" t="s">
        <v>1031</v>
      </c>
      <c r="F61" s="19">
        <v>56700</v>
      </c>
      <c r="G61" s="24">
        <v>2570.7199999999998</v>
      </c>
      <c r="H61" s="24">
        <v>0.45</v>
      </c>
      <c r="I61" s="31"/>
      <c r="J61" s="31"/>
      <c r="K61" s="35"/>
    </row>
    <row r="62" spans="2:11" x14ac:dyDescent="0.3">
      <c r="B62" s="8" t="s">
        <v>2327</v>
      </c>
      <c r="C62" s="57" t="s">
        <v>1403</v>
      </c>
      <c r="D62" s="54" t="s">
        <v>2328</v>
      </c>
      <c r="E62" s="6" t="s">
        <v>43</v>
      </c>
      <c r="F62" s="19">
        <v>2247750</v>
      </c>
      <c r="G62" s="24">
        <v>2410.71</v>
      </c>
      <c r="H62" s="24">
        <v>0.42</v>
      </c>
      <c r="I62" s="31"/>
      <c r="J62" s="31"/>
      <c r="K62" s="35"/>
    </row>
    <row r="63" spans="2:11" x14ac:dyDescent="0.3">
      <c r="B63" s="8" t="s">
        <v>300</v>
      </c>
      <c r="C63" s="57" t="s">
        <v>301</v>
      </c>
      <c r="D63" s="54" t="s">
        <v>302</v>
      </c>
      <c r="E63" s="6" t="s">
        <v>43</v>
      </c>
      <c r="F63" s="19">
        <v>965250</v>
      </c>
      <c r="G63" s="24">
        <v>2296.04</v>
      </c>
      <c r="H63" s="24">
        <v>0.4</v>
      </c>
      <c r="I63" s="31"/>
      <c r="J63" s="31"/>
      <c r="K63" s="35"/>
    </row>
    <row r="64" spans="2:11" x14ac:dyDescent="0.3">
      <c r="B64" s="8" t="s">
        <v>288</v>
      </c>
      <c r="C64" s="57" t="s">
        <v>289</v>
      </c>
      <c r="D64" s="54" t="s">
        <v>290</v>
      </c>
      <c r="E64" s="6" t="s">
        <v>43</v>
      </c>
      <c r="F64" s="19">
        <v>2112000</v>
      </c>
      <c r="G64" s="24">
        <v>2225.63</v>
      </c>
      <c r="H64" s="24">
        <v>0.39</v>
      </c>
      <c r="I64" s="31"/>
      <c r="J64" s="31"/>
      <c r="K64" s="35"/>
    </row>
    <row r="65" spans="2:11" x14ac:dyDescent="0.3">
      <c r="B65" s="8" t="s">
        <v>516</v>
      </c>
      <c r="C65" s="57" t="s">
        <v>517</v>
      </c>
      <c r="D65" s="54" t="s">
        <v>518</v>
      </c>
      <c r="E65" s="6" t="s">
        <v>142</v>
      </c>
      <c r="F65" s="19">
        <v>2270650</v>
      </c>
      <c r="G65" s="24">
        <v>2206.39</v>
      </c>
      <c r="H65" s="24">
        <v>0.38</v>
      </c>
      <c r="I65" s="31"/>
      <c r="J65" s="31"/>
      <c r="K65" s="35"/>
    </row>
    <row r="66" spans="2:11" x14ac:dyDescent="0.3">
      <c r="B66" s="8" t="s">
        <v>104</v>
      </c>
      <c r="C66" s="57" t="s">
        <v>105</v>
      </c>
      <c r="D66" s="54" t="s">
        <v>106</v>
      </c>
      <c r="E66" s="6" t="s">
        <v>107</v>
      </c>
      <c r="F66" s="19">
        <v>312200</v>
      </c>
      <c r="G66" s="24">
        <v>2132.48</v>
      </c>
      <c r="H66" s="24">
        <v>0.37</v>
      </c>
      <c r="I66" s="31"/>
      <c r="J66" s="31"/>
      <c r="K66" s="35"/>
    </row>
    <row r="67" spans="2:11" x14ac:dyDescent="0.3">
      <c r="B67" s="8" t="s">
        <v>2321</v>
      </c>
      <c r="C67" s="57" t="s">
        <v>2322</v>
      </c>
      <c r="D67" s="54" t="s">
        <v>2323</v>
      </c>
      <c r="E67" s="6" t="s">
        <v>126</v>
      </c>
      <c r="F67" s="19">
        <v>179400</v>
      </c>
      <c r="G67" s="24">
        <v>1766.55</v>
      </c>
      <c r="H67" s="24">
        <v>0.31</v>
      </c>
      <c r="I67" s="31"/>
      <c r="J67" s="31"/>
      <c r="K67" s="35"/>
    </row>
    <row r="68" spans="2:11" x14ac:dyDescent="0.3">
      <c r="B68" s="8" t="s">
        <v>405</v>
      </c>
      <c r="C68" s="57" t="s">
        <v>406</v>
      </c>
      <c r="D68" s="54" t="s">
        <v>407</v>
      </c>
      <c r="E68" s="6" t="s">
        <v>72</v>
      </c>
      <c r="F68" s="19">
        <v>406850</v>
      </c>
      <c r="G68" s="24">
        <v>1339.76</v>
      </c>
      <c r="H68" s="24">
        <v>0.23</v>
      </c>
      <c r="I68" s="31"/>
      <c r="J68" s="31"/>
      <c r="K68" s="35"/>
    </row>
    <row r="69" spans="2:11" x14ac:dyDescent="0.3">
      <c r="B69" s="8" t="s">
        <v>2195</v>
      </c>
      <c r="C69" s="57" t="s">
        <v>2196</v>
      </c>
      <c r="D69" s="54" t="s">
        <v>2197</v>
      </c>
      <c r="E69" s="6" t="s">
        <v>61</v>
      </c>
      <c r="F69" s="19">
        <v>197400</v>
      </c>
      <c r="G69" s="24">
        <v>1169.99</v>
      </c>
      <c r="H69" s="24">
        <v>0.2</v>
      </c>
      <c r="I69" s="31"/>
      <c r="J69" s="31"/>
      <c r="K69" s="35"/>
    </row>
    <row r="70" spans="2:11" x14ac:dyDescent="0.3">
      <c r="B70" s="8" t="s">
        <v>1035</v>
      </c>
      <c r="C70" s="57" t="s">
        <v>1036</v>
      </c>
      <c r="D70" s="54" t="s">
        <v>1037</v>
      </c>
      <c r="E70" s="6" t="s">
        <v>194</v>
      </c>
      <c r="F70" s="19">
        <v>97875</v>
      </c>
      <c r="G70" s="24">
        <v>1026.02</v>
      </c>
      <c r="H70" s="24">
        <v>0.18</v>
      </c>
      <c r="I70" s="31"/>
      <c r="J70" s="31"/>
      <c r="K70" s="35"/>
    </row>
    <row r="71" spans="2:11" x14ac:dyDescent="0.3">
      <c r="B71" s="8" t="s">
        <v>2459</v>
      </c>
      <c r="C71" s="57" t="s">
        <v>2460</v>
      </c>
      <c r="D71" s="54" t="s">
        <v>2461</v>
      </c>
      <c r="E71" s="6" t="s">
        <v>86</v>
      </c>
      <c r="F71" s="19">
        <v>92700</v>
      </c>
      <c r="G71" s="24">
        <v>899</v>
      </c>
      <c r="H71" s="24">
        <v>0.16</v>
      </c>
      <c r="I71" s="31"/>
      <c r="J71" s="31"/>
      <c r="K71" s="35"/>
    </row>
    <row r="72" spans="2:11" x14ac:dyDescent="0.3">
      <c r="B72" s="8" t="s">
        <v>2152</v>
      </c>
      <c r="C72" s="57" t="s">
        <v>1312</v>
      </c>
      <c r="D72" s="54" t="s">
        <v>2153</v>
      </c>
      <c r="E72" s="6" t="s">
        <v>115</v>
      </c>
      <c r="F72" s="19">
        <v>330750</v>
      </c>
      <c r="G72" s="24">
        <v>788.67</v>
      </c>
      <c r="H72" s="24">
        <v>0.14000000000000001</v>
      </c>
      <c r="I72" s="31"/>
      <c r="J72" s="31"/>
      <c r="K72" s="35"/>
    </row>
    <row r="73" spans="2:11" x14ac:dyDescent="0.3">
      <c r="B73" s="8" t="s">
        <v>824</v>
      </c>
      <c r="C73" s="57" t="s">
        <v>825</v>
      </c>
      <c r="D73" s="54" t="s">
        <v>826</v>
      </c>
      <c r="E73" s="6" t="s">
        <v>253</v>
      </c>
      <c r="F73" s="19">
        <v>56400</v>
      </c>
      <c r="G73" s="24">
        <v>755.87</v>
      </c>
      <c r="H73" s="24">
        <v>0.13</v>
      </c>
      <c r="I73" s="31"/>
      <c r="J73" s="31"/>
      <c r="K73" s="35"/>
    </row>
    <row r="74" spans="2:11" x14ac:dyDescent="0.3">
      <c r="B74" s="8" t="s">
        <v>976</v>
      </c>
      <c r="C74" s="57" t="s">
        <v>977</v>
      </c>
      <c r="D74" s="54" t="s">
        <v>978</v>
      </c>
      <c r="E74" s="6" t="s">
        <v>979</v>
      </c>
      <c r="F74" s="19">
        <v>783000</v>
      </c>
      <c r="G74" s="24">
        <v>554.29</v>
      </c>
      <c r="H74" s="24">
        <v>0.1</v>
      </c>
      <c r="I74" s="31"/>
      <c r="J74" s="31"/>
      <c r="K74" s="35"/>
    </row>
    <row r="75" spans="2:11" x14ac:dyDescent="0.3">
      <c r="B75" s="8" t="s">
        <v>1060</v>
      </c>
      <c r="C75" s="57" t="s">
        <v>1061</v>
      </c>
      <c r="D75" s="54" t="s">
        <v>1062</v>
      </c>
      <c r="E75" s="6" t="s">
        <v>1063</v>
      </c>
      <c r="F75" s="19">
        <v>21900</v>
      </c>
      <c r="G75" s="24">
        <v>532.32000000000005</v>
      </c>
      <c r="H75" s="24">
        <v>0.09</v>
      </c>
      <c r="I75" s="31"/>
      <c r="J75" s="31"/>
      <c r="K75" s="35"/>
    </row>
    <row r="76" spans="2:11" x14ac:dyDescent="0.3">
      <c r="B76" s="8" t="s">
        <v>959</v>
      </c>
      <c r="C76" s="57" t="s">
        <v>960</v>
      </c>
      <c r="D76" s="54" t="s">
        <v>961</v>
      </c>
      <c r="E76" s="6" t="s">
        <v>65</v>
      </c>
      <c r="F76" s="19">
        <v>6150</v>
      </c>
      <c r="G76" s="24">
        <v>492.49</v>
      </c>
      <c r="H76" s="24">
        <v>0.09</v>
      </c>
      <c r="I76" s="31"/>
      <c r="J76" s="31"/>
      <c r="K76" s="35"/>
    </row>
    <row r="77" spans="2:11" x14ac:dyDescent="0.3">
      <c r="B77" s="8" t="s">
        <v>62</v>
      </c>
      <c r="C77" s="57" t="s">
        <v>63</v>
      </c>
      <c r="D77" s="54" t="s">
        <v>64</v>
      </c>
      <c r="E77" s="6" t="s">
        <v>65</v>
      </c>
      <c r="F77" s="19">
        <v>3900</v>
      </c>
      <c r="G77" s="24">
        <v>491.71</v>
      </c>
      <c r="H77" s="24">
        <v>0.09</v>
      </c>
      <c r="I77" s="31"/>
      <c r="J77" s="31"/>
      <c r="K77" s="35"/>
    </row>
    <row r="78" spans="2:11" x14ac:dyDescent="0.3">
      <c r="B78" s="8" t="s">
        <v>2351</v>
      </c>
      <c r="C78" s="57" t="s">
        <v>2352</v>
      </c>
      <c r="D78" s="54" t="s">
        <v>2353</v>
      </c>
      <c r="E78" s="6" t="s">
        <v>149</v>
      </c>
      <c r="F78" s="19">
        <v>62000</v>
      </c>
      <c r="G78" s="24">
        <v>459.27</v>
      </c>
      <c r="H78" s="24">
        <v>0.08</v>
      </c>
      <c r="I78" s="31"/>
      <c r="J78" s="31"/>
      <c r="K78" s="35"/>
    </row>
    <row r="79" spans="2:11" x14ac:dyDescent="0.3">
      <c r="B79" s="8" t="s">
        <v>1045</v>
      </c>
      <c r="C79" s="57" t="s">
        <v>1046</v>
      </c>
      <c r="D79" s="54" t="s">
        <v>1047</v>
      </c>
      <c r="E79" s="6" t="s">
        <v>82</v>
      </c>
      <c r="F79" s="19">
        <v>22875</v>
      </c>
      <c r="G79" s="24">
        <v>421.06</v>
      </c>
      <c r="H79" s="24">
        <v>7.0000000000000007E-2</v>
      </c>
      <c r="I79" s="31"/>
      <c r="J79" s="31"/>
      <c r="K79" s="35"/>
    </row>
    <row r="80" spans="2:11" x14ac:dyDescent="0.3">
      <c r="B80" s="8" t="s">
        <v>1064</v>
      </c>
      <c r="C80" s="57" t="s">
        <v>1065</v>
      </c>
      <c r="D80" s="54" t="s">
        <v>1066</v>
      </c>
      <c r="E80" s="6" t="s">
        <v>43</v>
      </c>
      <c r="F80" s="19">
        <v>52500</v>
      </c>
      <c r="G80" s="24">
        <v>419.42</v>
      </c>
      <c r="H80" s="24">
        <v>7.0000000000000007E-2</v>
      </c>
      <c r="I80" s="31"/>
      <c r="J80" s="31"/>
      <c r="K80" s="35"/>
    </row>
    <row r="81" spans="2:11" x14ac:dyDescent="0.3">
      <c r="B81" s="8" t="s">
        <v>2933</v>
      </c>
      <c r="C81" s="57" t="s">
        <v>2934</v>
      </c>
      <c r="D81" s="54" t="s">
        <v>2935</v>
      </c>
      <c r="E81" s="6" t="s">
        <v>54</v>
      </c>
      <c r="F81" s="19">
        <v>193635</v>
      </c>
      <c r="G81" s="24">
        <v>414.28</v>
      </c>
      <c r="H81" s="24">
        <v>7.0000000000000007E-2</v>
      </c>
      <c r="I81" s="31"/>
      <c r="J81" s="31"/>
      <c r="K81" s="35"/>
    </row>
    <row r="82" spans="2:11" x14ac:dyDescent="0.3">
      <c r="B82" s="8" t="s">
        <v>867</v>
      </c>
      <c r="C82" s="57" t="s">
        <v>868</v>
      </c>
      <c r="D82" s="54" t="s">
        <v>869</v>
      </c>
      <c r="E82" s="6" t="s">
        <v>50</v>
      </c>
      <c r="F82" s="19">
        <v>18900</v>
      </c>
      <c r="G82" s="24">
        <v>277.43</v>
      </c>
      <c r="H82" s="24">
        <v>0.05</v>
      </c>
      <c r="I82" s="31"/>
      <c r="J82" s="31"/>
      <c r="K82" s="35"/>
    </row>
    <row r="83" spans="2:11" x14ac:dyDescent="0.3">
      <c r="B83" s="8" t="s">
        <v>2420</v>
      </c>
      <c r="C83" s="57" t="s">
        <v>2421</v>
      </c>
      <c r="D83" s="54" t="s">
        <v>2422</v>
      </c>
      <c r="E83" s="6" t="s">
        <v>122</v>
      </c>
      <c r="F83" s="19">
        <v>3875</v>
      </c>
      <c r="G83" s="24">
        <v>264.31</v>
      </c>
      <c r="H83" s="24">
        <v>0.05</v>
      </c>
      <c r="I83" s="31"/>
      <c r="J83" s="31"/>
      <c r="K83" s="35"/>
    </row>
    <row r="84" spans="2:11" x14ac:dyDescent="0.3">
      <c r="B84" s="8" t="s">
        <v>398</v>
      </c>
      <c r="C84" s="57" t="s">
        <v>399</v>
      </c>
      <c r="D84" s="54" t="s">
        <v>400</v>
      </c>
      <c r="E84" s="6" t="s">
        <v>401</v>
      </c>
      <c r="F84" s="19">
        <v>135450</v>
      </c>
      <c r="G84" s="24">
        <v>240.67</v>
      </c>
      <c r="H84" s="24">
        <v>0.04</v>
      </c>
      <c r="I84" s="31"/>
      <c r="J84" s="31"/>
      <c r="K84" s="35"/>
    </row>
    <row r="85" spans="2:11" x14ac:dyDescent="0.3">
      <c r="B85" s="8" t="s">
        <v>2390</v>
      </c>
      <c r="C85" s="57" t="s">
        <v>2391</v>
      </c>
      <c r="D85" s="54" t="s">
        <v>2392</v>
      </c>
      <c r="E85" s="6" t="s">
        <v>149</v>
      </c>
      <c r="F85" s="19">
        <v>25375</v>
      </c>
      <c r="G85" s="24">
        <v>184.24</v>
      </c>
      <c r="H85" s="24">
        <v>0.03</v>
      </c>
      <c r="I85" s="31"/>
      <c r="J85" s="31"/>
      <c r="K85" s="35"/>
    </row>
    <row r="86" spans="2:11" x14ac:dyDescent="0.3">
      <c r="B86" s="8" t="s">
        <v>79</v>
      </c>
      <c r="C86" s="57" t="s">
        <v>80</v>
      </c>
      <c r="D86" s="54" t="s">
        <v>81</v>
      </c>
      <c r="E86" s="6" t="s">
        <v>82</v>
      </c>
      <c r="F86" s="19">
        <v>16500</v>
      </c>
      <c r="G86" s="24">
        <v>124.66</v>
      </c>
      <c r="H86" s="24">
        <v>0.02</v>
      </c>
      <c r="I86" s="31"/>
      <c r="J86" s="31"/>
      <c r="K86" s="35"/>
    </row>
    <row r="87" spans="2:11" x14ac:dyDescent="0.3">
      <c r="B87" s="8" t="s">
        <v>437</v>
      </c>
      <c r="C87" s="57" t="s">
        <v>438</v>
      </c>
      <c r="D87" s="54" t="s">
        <v>439</v>
      </c>
      <c r="E87" s="6" t="s">
        <v>43</v>
      </c>
      <c r="F87" s="19">
        <v>60000</v>
      </c>
      <c r="G87" s="24">
        <v>121.46</v>
      </c>
      <c r="H87" s="24">
        <v>0.02</v>
      </c>
      <c r="I87" s="31"/>
      <c r="J87" s="31"/>
      <c r="K87" s="35"/>
    </row>
    <row r="88" spans="2:11" x14ac:dyDescent="0.3">
      <c r="B88" s="8" t="s">
        <v>596</v>
      </c>
      <c r="C88" s="57" t="s">
        <v>597</v>
      </c>
      <c r="D88" s="54" t="s">
        <v>598</v>
      </c>
      <c r="E88" s="6" t="s">
        <v>134</v>
      </c>
      <c r="F88" s="19">
        <v>3500</v>
      </c>
      <c r="G88" s="24">
        <v>117.16</v>
      </c>
      <c r="H88" s="24">
        <v>0.02</v>
      </c>
      <c r="I88" s="31"/>
      <c r="J88" s="31"/>
      <c r="K88" s="35"/>
    </row>
    <row r="89" spans="2:11" x14ac:dyDescent="0.3">
      <c r="B89" s="8" t="s">
        <v>1041</v>
      </c>
      <c r="C89" s="57" t="s">
        <v>1042</v>
      </c>
      <c r="D89" s="54" t="s">
        <v>1043</v>
      </c>
      <c r="E89" s="6" t="s">
        <v>1044</v>
      </c>
      <c r="F89" s="19">
        <v>31050</v>
      </c>
      <c r="G89" s="24">
        <v>116.86</v>
      </c>
      <c r="H89" s="24">
        <v>0.02</v>
      </c>
      <c r="I89" s="31"/>
      <c r="J89" s="31"/>
      <c r="K89" s="35"/>
    </row>
    <row r="90" spans="2:11" x14ac:dyDescent="0.3">
      <c r="B90" s="8" t="s">
        <v>411</v>
      </c>
      <c r="C90" s="57" t="s">
        <v>412</v>
      </c>
      <c r="D90" s="54" t="s">
        <v>413</v>
      </c>
      <c r="E90" s="6" t="s">
        <v>414</v>
      </c>
      <c r="F90" s="19">
        <v>45000</v>
      </c>
      <c r="G90" s="24">
        <v>108.45</v>
      </c>
      <c r="H90" s="24">
        <v>0.02</v>
      </c>
      <c r="I90" s="31"/>
      <c r="J90" s="31"/>
      <c r="K90" s="35"/>
    </row>
    <row r="91" spans="2:11" x14ac:dyDescent="0.3">
      <c r="B91" s="8" t="s">
        <v>76</v>
      </c>
      <c r="C91" s="57" t="s">
        <v>77</v>
      </c>
      <c r="D91" s="54" t="s">
        <v>78</v>
      </c>
      <c r="E91" s="6" t="s">
        <v>50</v>
      </c>
      <c r="F91" s="19">
        <v>3500</v>
      </c>
      <c r="G91" s="24">
        <v>106.29</v>
      </c>
      <c r="H91" s="24">
        <v>0.02</v>
      </c>
      <c r="I91" s="31"/>
      <c r="J91" s="31"/>
      <c r="K91" s="35"/>
    </row>
    <row r="92" spans="2:11" x14ac:dyDescent="0.3">
      <c r="B92" s="8" t="s">
        <v>244</v>
      </c>
      <c r="C92" s="57" t="s">
        <v>245</v>
      </c>
      <c r="D92" s="54" t="s">
        <v>246</v>
      </c>
      <c r="E92" s="6" t="s">
        <v>86</v>
      </c>
      <c r="F92" s="19">
        <v>3850</v>
      </c>
      <c r="G92" s="24">
        <v>43.88</v>
      </c>
      <c r="H92" s="24">
        <v>0.01</v>
      </c>
      <c r="I92" s="31"/>
      <c r="J92" s="31"/>
      <c r="K92" s="35"/>
    </row>
    <row r="93" spans="2:11" x14ac:dyDescent="0.3">
      <c r="B93" s="8" t="s">
        <v>510</v>
      </c>
      <c r="C93" s="57" t="s">
        <v>511</v>
      </c>
      <c r="D93" s="54" t="s">
        <v>512</v>
      </c>
      <c r="E93" s="6" t="s">
        <v>86</v>
      </c>
      <c r="F93" s="19">
        <v>7500</v>
      </c>
      <c r="G93" s="24">
        <v>29.36</v>
      </c>
      <c r="H93" s="24">
        <v>0.01</v>
      </c>
      <c r="I93" s="31"/>
      <c r="J93" s="31"/>
      <c r="K93" s="35"/>
    </row>
    <row r="94" spans="2:11" x14ac:dyDescent="0.3">
      <c r="B94" s="8" t="s">
        <v>2262</v>
      </c>
      <c r="C94" s="57" t="s">
        <v>2263</v>
      </c>
      <c r="D94" s="54" t="s">
        <v>2264</v>
      </c>
      <c r="E94" s="6" t="s">
        <v>130</v>
      </c>
      <c r="F94" s="19">
        <v>3200</v>
      </c>
      <c r="G94" s="24">
        <v>22.47</v>
      </c>
      <c r="H94" s="24" t="s">
        <v>5243</v>
      </c>
      <c r="I94" s="31"/>
      <c r="J94" s="31"/>
      <c r="K94" s="35"/>
    </row>
    <row r="95" spans="2:11" x14ac:dyDescent="0.3">
      <c r="C95" s="58" t="s">
        <v>172</v>
      </c>
      <c r="D95" s="54"/>
      <c r="E95" s="6"/>
      <c r="F95" s="19"/>
      <c r="G95" s="25">
        <v>370361.99</v>
      </c>
      <c r="H95" s="25">
        <v>64.55</v>
      </c>
      <c r="I95" s="31"/>
      <c r="J95" s="31"/>
      <c r="K95" s="35"/>
    </row>
    <row r="96" spans="2:11" x14ac:dyDescent="0.3">
      <c r="C96" s="57"/>
      <c r="D96" s="54"/>
      <c r="E96" s="6"/>
      <c r="F96" s="19"/>
      <c r="G96" s="24"/>
      <c r="H96" s="24"/>
      <c r="I96" s="31"/>
      <c r="J96" s="31"/>
      <c r="K96" s="35"/>
    </row>
    <row r="97" spans="2:11" x14ac:dyDescent="0.3">
      <c r="C97" s="58" t="s">
        <v>3</v>
      </c>
      <c r="D97" s="54"/>
      <c r="E97" s="6"/>
      <c r="F97" s="19"/>
      <c r="G97" s="24" t="s">
        <v>2</v>
      </c>
      <c r="H97" s="24" t="s">
        <v>2</v>
      </c>
      <c r="I97" s="31"/>
      <c r="J97" s="31"/>
      <c r="K97" s="35"/>
    </row>
    <row r="98" spans="2:11" x14ac:dyDescent="0.3">
      <c r="C98" s="57"/>
      <c r="D98" s="54"/>
      <c r="E98" s="6"/>
      <c r="F98" s="19"/>
      <c r="G98" s="24"/>
      <c r="H98" s="24"/>
      <c r="I98" s="31"/>
      <c r="J98" s="31"/>
      <c r="K98" s="35"/>
    </row>
    <row r="99" spans="2:11" x14ac:dyDescent="0.3">
      <c r="C99" s="59" t="s">
        <v>4</v>
      </c>
      <c r="D99" s="54"/>
      <c r="E99" s="6"/>
      <c r="F99" s="19"/>
      <c r="G99" s="24"/>
      <c r="H99" s="24"/>
      <c r="I99" s="31"/>
      <c r="J99" s="31"/>
      <c r="K99" s="35"/>
    </row>
    <row r="100" spans="2:11" x14ac:dyDescent="0.3">
      <c r="B100" s="8" t="s">
        <v>948</v>
      </c>
      <c r="C100" s="57" t="s">
        <v>949</v>
      </c>
      <c r="D100" s="54" t="s">
        <v>950</v>
      </c>
      <c r="E100" s="6" t="s">
        <v>86</v>
      </c>
      <c r="F100" s="19">
        <v>83000</v>
      </c>
      <c r="G100" s="24">
        <v>5068.74</v>
      </c>
      <c r="H100" s="24">
        <v>0.88</v>
      </c>
      <c r="I100" s="31"/>
      <c r="J100" s="31"/>
      <c r="K100" s="35"/>
    </row>
    <row r="101" spans="2:11" x14ac:dyDescent="0.3">
      <c r="C101" s="58" t="s">
        <v>172</v>
      </c>
      <c r="D101" s="54"/>
      <c r="E101" s="6"/>
      <c r="F101" s="19"/>
      <c r="G101" s="25">
        <v>5068.74</v>
      </c>
      <c r="H101" s="25">
        <v>0.88</v>
      </c>
      <c r="I101" s="31"/>
      <c r="J101" s="31"/>
      <c r="K101" s="35"/>
    </row>
    <row r="102" spans="2:11" x14ac:dyDescent="0.3">
      <c r="C102" s="57"/>
      <c r="D102" s="54"/>
      <c r="E102" s="6"/>
      <c r="F102" s="19"/>
      <c r="G102" s="24"/>
      <c r="H102" s="24"/>
      <c r="I102" s="31"/>
      <c r="J102" s="31"/>
      <c r="K102" s="35"/>
    </row>
    <row r="103" spans="2:11" x14ac:dyDescent="0.3">
      <c r="C103" s="59" t="s">
        <v>602</v>
      </c>
      <c r="D103" s="54"/>
      <c r="E103" s="6"/>
      <c r="F103" s="19"/>
      <c r="G103" s="24"/>
      <c r="H103" s="24"/>
      <c r="I103" s="31"/>
      <c r="J103" s="31"/>
      <c r="K103" s="35"/>
    </row>
    <row r="104" spans="2:11" x14ac:dyDescent="0.3">
      <c r="B104" s="8" t="s">
        <v>603</v>
      </c>
      <c r="C104" s="57" t="s">
        <v>604</v>
      </c>
      <c r="D104" s="54" t="s">
        <v>605</v>
      </c>
      <c r="E104" s="6" t="s">
        <v>558</v>
      </c>
      <c r="F104" s="19">
        <v>9000000</v>
      </c>
      <c r="G104" s="24">
        <v>11790</v>
      </c>
      <c r="H104" s="24">
        <v>2.0499999999999998</v>
      </c>
      <c r="I104" s="31"/>
      <c r="J104" s="31"/>
      <c r="K104" s="35"/>
    </row>
    <row r="105" spans="2:11" x14ac:dyDescent="0.3">
      <c r="B105" s="8" t="s">
        <v>606</v>
      </c>
      <c r="C105" s="57" t="s">
        <v>607</v>
      </c>
      <c r="D105" s="54" t="s">
        <v>608</v>
      </c>
      <c r="E105" s="6" t="s">
        <v>558</v>
      </c>
      <c r="F105" s="19">
        <v>8054770</v>
      </c>
      <c r="G105" s="24">
        <v>10753.12</v>
      </c>
      <c r="H105" s="24">
        <v>1.87</v>
      </c>
      <c r="I105" s="31"/>
      <c r="J105" s="31"/>
      <c r="K105" s="35"/>
    </row>
    <row r="106" spans="2:11" x14ac:dyDescent="0.3">
      <c r="C106" s="58" t="s">
        <v>172</v>
      </c>
      <c r="D106" s="54"/>
      <c r="E106" s="6"/>
      <c r="F106" s="19"/>
      <c r="G106" s="25">
        <v>22543.119999999999</v>
      </c>
      <c r="H106" s="25">
        <v>3.92</v>
      </c>
      <c r="I106" s="31"/>
      <c r="J106" s="31"/>
      <c r="K106" s="35"/>
    </row>
    <row r="107" spans="2:11" x14ac:dyDescent="0.3">
      <c r="C107" s="57"/>
      <c r="D107" s="54"/>
      <c r="E107" s="6"/>
      <c r="F107" s="19"/>
      <c r="G107" s="24"/>
      <c r="H107" s="24"/>
      <c r="I107" s="31"/>
      <c r="J107" s="31"/>
      <c r="K107" s="35"/>
    </row>
    <row r="108" spans="2:11" x14ac:dyDescent="0.3">
      <c r="C108" s="59" t="s">
        <v>609</v>
      </c>
      <c r="D108" s="54"/>
      <c r="E108" s="6"/>
      <c r="F108" s="19"/>
      <c r="G108" s="24"/>
      <c r="H108" s="24"/>
      <c r="I108" s="31"/>
      <c r="J108" s="31"/>
      <c r="K108" s="35"/>
    </row>
    <row r="109" spans="2:11" x14ac:dyDescent="0.3">
      <c r="B109" s="8" t="s">
        <v>610</v>
      </c>
      <c r="C109" s="57" t="s">
        <v>611</v>
      </c>
      <c r="D109" s="54" t="s">
        <v>612</v>
      </c>
      <c r="E109" s="6" t="s">
        <v>164</v>
      </c>
      <c r="F109" s="19">
        <v>2947558</v>
      </c>
      <c r="G109" s="24">
        <v>11663.19</v>
      </c>
      <c r="H109" s="24">
        <v>2.0299999999999998</v>
      </c>
      <c r="I109" s="31"/>
      <c r="J109" s="31"/>
      <c r="K109" s="35"/>
    </row>
    <row r="110" spans="2:11" x14ac:dyDescent="0.3">
      <c r="B110" s="8" t="s">
        <v>2276</v>
      </c>
      <c r="C110" s="57" t="s">
        <v>2277</v>
      </c>
      <c r="D110" s="54" t="s">
        <v>2278</v>
      </c>
      <c r="E110" s="6" t="s">
        <v>164</v>
      </c>
      <c r="F110" s="19">
        <v>2189781</v>
      </c>
      <c r="G110" s="24">
        <v>6890.8</v>
      </c>
      <c r="H110" s="24">
        <v>1.2</v>
      </c>
      <c r="I110" s="31"/>
      <c r="J110" s="31"/>
      <c r="K110" s="35"/>
    </row>
    <row r="111" spans="2:11" x14ac:dyDescent="0.3">
      <c r="C111" s="58" t="s">
        <v>172</v>
      </c>
      <c r="D111" s="54"/>
      <c r="E111" s="6"/>
      <c r="F111" s="19"/>
      <c r="G111" s="25">
        <v>18553.990000000002</v>
      </c>
      <c r="H111" s="25">
        <v>3.23</v>
      </c>
      <c r="I111" s="31"/>
      <c r="J111" s="31"/>
      <c r="K111" s="35"/>
    </row>
    <row r="112" spans="2:11" x14ac:dyDescent="0.3">
      <c r="C112" s="57"/>
      <c r="D112" s="54"/>
      <c r="E112" s="6"/>
      <c r="F112" s="19"/>
      <c r="G112" s="24"/>
      <c r="H112" s="24"/>
      <c r="I112" s="31"/>
      <c r="J112" s="31"/>
      <c r="K112" s="35"/>
    </row>
    <row r="113" spans="1:11" x14ac:dyDescent="0.3">
      <c r="A113" s="10"/>
      <c r="B113" s="28"/>
      <c r="C113" s="58" t="s">
        <v>5</v>
      </c>
      <c r="D113" s="54"/>
      <c r="E113" s="6"/>
      <c r="F113" s="19"/>
      <c r="G113" s="24"/>
      <c r="H113" s="24"/>
      <c r="I113" s="31"/>
      <c r="J113" s="31"/>
      <c r="K113" s="35"/>
    </row>
    <row r="114" spans="1:11" x14ac:dyDescent="0.3">
      <c r="C114" s="59" t="s">
        <v>6</v>
      </c>
      <c r="D114" s="54"/>
      <c r="E114" s="6"/>
      <c r="F114" s="19"/>
      <c r="G114" s="24"/>
      <c r="H114" s="24"/>
      <c r="I114" s="31"/>
      <c r="J114" s="31"/>
      <c r="K114" s="35"/>
    </row>
    <row r="115" spans="1:11" x14ac:dyDescent="0.3">
      <c r="B115" s="8" t="s">
        <v>709</v>
      </c>
      <c r="C115" s="57" t="s">
        <v>685</v>
      </c>
      <c r="D115" s="54" t="s">
        <v>710</v>
      </c>
      <c r="E115" s="6" t="s">
        <v>625</v>
      </c>
      <c r="F115" s="19">
        <v>15000</v>
      </c>
      <c r="G115" s="24">
        <v>15607.23</v>
      </c>
      <c r="H115" s="24">
        <v>2.72</v>
      </c>
      <c r="I115" s="31">
        <v>7.2885</v>
      </c>
      <c r="J115" s="31"/>
      <c r="K115" s="35" t="s">
        <v>617</v>
      </c>
    </row>
    <row r="116" spans="1:11" x14ac:dyDescent="0.3">
      <c r="B116" s="8" t="s">
        <v>1133</v>
      </c>
      <c r="C116" s="57" t="s">
        <v>644</v>
      </c>
      <c r="D116" s="54" t="s">
        <v>1134</v>
      </c>
      <c r="E116" s="6" t="s">
        <v>625</v>
      </c>
      <c r="F116" s="19">
        <v>10000</v>
      </c>
      <c r="G116" s="24">
        <v>10215.24</v>
      </c>
      <c r="H116" s="24">
        <v>1.78</v>
      </c>
      <c r="I116" s="31">
        <v>6.6950000000000003</v>
      </c>
      <c r="J116" s="31"/>
      <c r="K116" s="35" t="s">
        <v>617</v>
      </c>
    </row>
    <row r="117" spans="1:11" x14ac:dyDescent="0.3">
      <c r="B117" s="8" t="s">
        <v>1819</v>
      </c>
      <c r="C117" s="57" t="s">
        <v>1820</v>
      </c>
      <c r="D117" s="54" t="s">
        <v>1821</v>
      </c>
      <c r="E117" s="6" t="s">
        <v>694</v>
      </c>
      <c r="F117" s="19">
        <v>10000</v>
      </c>
      <c r="G117" s="24">
        <v>10113.049999999999</v>
      </c>
      <c r="H117" s="24">
        <v>1.76</v>
      </c>
      <c r="I117" s="31">
        <v>7.165</v>
      </c>
      <c r="J117" s="31"/>
      <c r="K117" s="35" t="s">
        <v>617</v>
      </c>
    </row>
    <row r="118" spans="1:11" x14ac:dyDescent="0.3">
      <c r="B118" s="8" t="s">
        <v>2287</v>
      </c>
      <c r="C118" s="57" t="s">
        <v>1911</v>
      </c>
      <c r="D118" s="54" t="s">
        <v>2288</v>
      </c>
      <c r="E118" s="6" t="s">
        <v>625</v>
      </c>
      <c r="F118" s="19">
        <v>7500</v>
      </c>
      <c r="G118" s="24">
        <v>7606.04</v>
      </c>
      <c r="H118" s="24">
        <v>1.33</v>
      </c>
      <c r="I118" s="31">
        <v>7.24</v>
      </c>
      <c r="J118" s="31"/>
      <c r="K118" s="35" t="s">
        <v>617</v>
      </c>
    </row>
    <row r="119" spans="1:11" x14ac:dyDescent="0.3">
      <c r="B119" s="8" t="s">
        <v>691</v>
      </c>
      <c r="C119" s="57" t="s">
        <v>692</v>
      </c>
      <c r="D119" s="54" t="s">
        <v>693</v>
      </c>
      <c r="E119" s="6" t="s">
        <v>694</v>
      </c>
      <c r="F119" s="19">
        <v>7500</v>
      </c>
      <c r="G119" s="24">
        <v>7543.28</v>
      </c>
      <c r="H119" s="24">
        <v>1.31</v>
      </c>
      <c r="I119" s="31">
        <v>8.8949999999999996</v>
      </c>
      <c r="J119" s="31"/>
      <c r="K119" s="35" t="s">
        <v>617</v>
      </c>
    </row>
    <row r="120" spans="1:11" x14ac:dyDescent="0.3">
      <c r="B120" s="8" t="s">
        <v>2285</v>
      </c>
      <c r="C120" s="57" t="s">
        <v>770</v>
      </c>
      <c r="D120" s="54" t="s">
        <v>2286</v>
      </c>
      <c r="E120" s="6" t="s">
        <v>694</v>
      </c>
      <c r="F120" s="19">
        <v>7500</v>
      </c>
      <c r="G120" s="24">
        <v>7479.42</v>
      </c>
      <c r="H120" s="24">
        <v>1.3</v>
      </c>
      <c r="I120" s="31">
        <v>9.5496999999999996</v>
      </c>
      <c r="J120" s="31"/>
      <c r="K120" s="35" t="s">
        <v>617</v>
      </c>
    </row>
    <row r="121" spans="1:11" x14ac:dyDescent="0.3">
      <c r="B121" s="8" t="s">
        <v>2977</v>
      </c>
      <c r="C121" s="57" t="s">
        <v>1269</v>
      </c>
      <c r="D121" s="54" t="s">
        <v>2978</v>
      </c>
      <c r="E121" s="6" t="s">
        <v>625</v>
      </c>
      <c r="F121" s="19">
        <v>5000</v>
      </c>
      <c r="G121" s="24">
        <v>5101.6099999999997</v>
      </c>
      <c r="H121" s="24">
        <v>0.89</v>
      </c>
      <c r="I121" s="31">
        <v>6.7488000000000001</v>
      </c>
      <c r="J121" s="31"/>
      <c r="K121" s="35" t="s">
        <v>617</v>
      </c>
    </row>
    <row r="122" spans="1:11" x14ac:dyDescent="0.3">
      <c r="B122" s="8" t="s">
        <v>773</v>
      </c>
      <c r="C122" s="57" t="s">
        <v>774</v>
      </c>
      <c r="D122" s="54" t="s">
        <v>775</v>
      </c>
      <c r="E122" s="6" t="s">
        <v>776</v>
      </c>
      <c r="F122" s="19">
        <v>5000</v>
      </c>
      <c r="G122" s="24">
        <v>5062.51</v>
      </c>
      <c r="H122" s="24">
        <v>0.88</v>
      </c>
      <c r="I122" s="31">
        <v>8.3953000000000007</v>
      </c>
      <c r="J122" s="31"/>
      <c r="K122" s="35" t="s">
        <v>617</v>
      </c>
    </row>
    <row r="123" spans="1:11" x14ac:dyDescent="0.3">
      <c r="B123" s="8" t="s">
        <v>1959</v>
      </c>
      <c r="C123" s="57" t="s">
        <v>1960</v>
      </c>
      <c r="D123" s="54" t="s">
        <v>1961</v>
      </c>
      <c r="E123" s="6" t="s">
        <v>625</v>
      </c>
      <c r="F123" s="19">
        <v>50</v>
      </c>
      <c r="G123" s="24">
        <v>5054.9399999999996</v>
      </c>
      <c r="H123" s="24">
        <v>0.88</v>
      </c>
      <c r="I123" s="31">
        <v>7.2774000000000001</v>
      </c>
      <c r="J123" s="31">
        <v>7.2354806098500006</v>
      </c>
      <c r="K123" s="35" t="s">
        <v>617</v>
      </c>
    </row>
    <row r="124" spans="1:11" x14ac:dyDescent="0.3">
      <c r="B124" s="8" t="s">
        <v>2295</v>
      </c>
      <c r="C124" s="57" t="s">
        <v>1906</v>
      </c>
      <c r="D124" s="54" t="s">
        <v>2296</v>
      </c>
      <c r="E124" s="6" t="s">
        <v>625</v>
      </c>
      <c r="F124" s="19">
        <v>4500</v>
      </c>
      <c r="G124" s="24">
        <v>4616.2700000000004</v>
      </c>
      <c r="H124" s="24">
        <v>0.8</v>
      </c>
      <c r="I124" s="31">
        <v>7.5350000000000001</v>
      </c>
      <c r="J124" s="31"/>
      <c r="K124" s="35" t="s">
        <v>617</v>
      </c>
    </row>
    <row r="125" spans="1:11" x14ac:dyDescent="0.3">
      <c r="B125" s="8" t="s">
        <v>658</v>
      </c>
      <c r="C125" s="57" t="s">
        <v>604</v>
      </c>
      <c r="D125" s="54" t="s">
        <v>659</v>
      </c>
      <c r="E125" s="6" t="s">
        <v>621</v>
      </c>
      <c r="F125" s="19">
        <v>3500</v>
      </c>
      <c r="G125" s="24">
        <v>3498.78</v>
      </c>
      <c r="H125" s="24">
        <v>0.61</v>
      </c>
      <c r="I125" s="31">
        <v>6.5</v>
      </c>
      <c r="J125" s="31"/>
      <c r="K125" s="35" t="s">
        <v>617</v>
      </c>
    </row>
    <row r="126" spans="1:11" x14ac:dyDescent="0.3">
      <c r="B126" s="8" t="s">
        <v>1089</v>
      </c>
      <c r="C126" s="57" t="s">
        <v>220</v>
      </c>
      <c r="D126" s="54" t="s">
        <v>1090</v>
      </c>
      <c r="E126" s="6" t="s">
        <v>632</v>
      </c>
      <c r="F126" s="19">
        <v>2500</v>
      </c>
      <c r="G126" s="24">
        <v>2566.77</v>
      </c>
      <c r="H126" s="24">
        <v>0.45</v>
      </c>
      <c r="I126" s="31">
        <v>7.8928000000000003</v>
      </c>
      <c r="J126" s="31"/>
      <c r="K126" s="35" t="s">
        <v>617</v>
      </c>
    </row>
    <row r="127" spans="1:11" x14ac:dyDescent="0.3">
      <c r="B127" s="8" t="s">
        <v>1908</v>
      </c>
      <c r="C127" s="57" t="s">
        <v>1640</v>
      </c>
      <c r="D127" s="54" t="s">
        <v>1909</v>
      </c>
      <c r="E127" s="6" t="s">
        <v>639</v>
      </c>
      <c r="F127" s="19">
        <v>2500</v>
      </c>
      <c r="G127" s="24">
        <v>2526.58</v>
      </c>
      <c r="H127" s="24">
        <v>0.44</v>
      </c>
      <c r="I127" s="31">
        <v>7.0049999999999999</v>
      </c>
      <c r="J127" s="31"/>
      <c r="K127" s="35" t="s">
        <v>617</v>
      </c>
    </row>
    <row r="128" spans="1:11" x14ac:dyDescent="0.3">
      <c r="B128" s="8" t="s">
        <v>1964</v>
      </c>
      <c r="C128" s="57" t="s">
        <v>220</v>
      </c>
      <c r="D128" s="54" t="s">
        <v>1965</v>
      </c>
      <c r="E128" s="6" t="s">
        <v>632</v>
      </c>
      <c r="F128" s="19">
        <v>2500</v>
      </c>
      <c r="G128" s="24">
        <v>2523.7600000000002</v>
      </c>
      <c r="H128" s="24">
        <v>0.44</v>
      </c>
      <c r="I128" s="31">
        <v>7.4050000000000002</v>
      </c>
      <c r="J128" s="31"/>
      <c r="K128" s="35" t="s">
        <v>617</v>
      </c>
    </row>
    <row r="129" spans="2:11" x14ac:dyDescent="0.3">
      <c r="B129" s="8" t="s">
        <v>779</v>
      </c>
      <c r="C129" s="57" t="s">
        <v>780</v>
      </c>
      <c r="D129" s="54" t="s">
        <v>781</v>
      </c>
      <c r="E129" s="6" t="s">
        <v>776</v>
      </c>
      <c r="F129" s="19">
        <v>1500</v>
      </c>
      <c r="G129" s="24">
        <v>1515.53</v>
      </c>
      <c r="H129" s="24">
        <v>0.26</v>
      </c>
      <c r="I129" s="31">
        <v>7.42</v>
      </c>
      <c r="J129" s="31"/>
      <c r="K129" s="35" t="s">
        <v>617</v>
      </c>
    </row>
    <row r="130" spans="2:11" x14ac:dyDescent="0.3">
      <c r="B130" s="8" t="s">
        <v>1935</v>
      </c>
      <c r="C130" s="57" t="s">
        <v>220</v>
      </c>
      <c r="D130" s="54" t="s">
        <v>1936</v>
      </c>
      <c r="E130" s="6" t="s">
        <v>632</v>
      </c>
      <c r="F130" s="19">
        <v>1000</v>
      </c>
      <c r="G130" s="24">
        <v>1015.53</v>
      </c>
      <c r="H130" s="24">
        <v>0.18</v>
      </c>
      <c r="I130" s="31">
        <v>7.79</v>
      </c>
      <c r="J130" s="31"/>
      <c r="K130" s="35" t="s">
        <v>617</v>
      </c>
    </row>
    <row r="131" spans="2:11" x14ac:dyDescent="0.3">
      <c r="B131" s="8" t="s">
        <v>791</v>
      </c>
      <c r="C131" s="57" t="s">
        <v>792</v>
      </c>
      <c r="D131" s="54" t="s">
        <v>793</v>
      </c>
      <c r="E131" s="6" t="s">
        <v>694</v>
      </c>
      <c r="F131" s="19">
        <v>2500</v>
      </c>
      <c r="G131" s="24">
        <v>626.47</v>
      </c>
      <c r="H131" s="24">
        <v>0.11</v>
      </c>
      <c r="I131" s="31">
        <v>7.0846999999999998</v>
      </c>
      <c r="J131" s="31"/>
      <c r="K131" s="35" t="s">
        <v>617</v>
      </c>
    </row>
    <row r="132" spans="2:11" x14ac:dyDescent="0.3">
      <c r="C132" s="58" t="s">
        <v>172</v>
      </c>
      <c r="D132" s="54"/>
      <c r="E132" s="6"/>
      <c r="F132" s="19"/>
      <c r="G132" s="25">
        <v>92673.01</v>
      </c>
      <c r="H132" s="25">
        <v>16.14</v>
      </c>
      <c r="I132" s="31"/>
      <c r="J132" s="31"/>
      <c r="K132" s="35"/>
    </row>
    <row r="133" spans="2:11" x14ac:dyDescent="0.3">
      <c r="C133" s="57"/>
      <c r="D133" s="54"/>
      <c r="E133" s="6"/>
      <c r="F133" s="19"/>
      <c r="G133" s="24"/>
      <c r="H133" s="24"/>
      <c r="I133" s="31"/>
      <c r="J133" s="31"/>
      <c r="K133" s="35"/>
    </row>
    <row r="134" spans="2:11" x14ac:dyDescent="0.3">
      <c r="C134" s="58" t="s">
        <v>7</v>
      </c>
      <c r="D134" s="54"/>
      <c r="E134" s="6"/>
      <c r="F134" s="19"/>
      <c r="G134" s="24" t="s">
        <v>2</v>
      </c>
      <c r="H134" s="24" t="s">
        <v>2</v>
      </c>
      <c r="I134" s="31"/>
      <c r="J134" s="31"/>
      <c r="K134" s="35"/>
    </row>
    <row r="135" spans="2:11" x14ac:dyDescent="0.3">
      <c r="C135" s="57"/>
      <c r="D135" s="54"/>
      <c r="E135" s="6"/>
      <c r="F135" s="19"/>
      <c r="G135" s="24"/>
      <c r="H135" s="24"/>
      <c r="I135" s="31"/>
      <c r="J135" s="31"/>
      <c r="K135" s="35"/>
    </row>
    <row r="136" spans="2:11" x14ac:dyDescent="0.3">
      <c r="C136" s="58" t="s">
        <v>8</v>
      </c>
      <c r="D136" s="54"/>
      <c r="E136" s="6"/>
      <c r="F136" s="19"/>
      <c r="G136" s="24" t="s">
        <v>2</v>
      </c>
      <c r="H136" s="24" t="s">
        <v>2</v>
      </c>
      <c r="I136" s="31"/>
      <c r="J136" s="31"/>
      <c r="K136" s="35"/>
    </row>
    <row r="137" spans="2:11" x14ac:dyDescent="0.3">
      <c r="C137" s="57"/>
      <c r="D137" s="54"/>
      <c r="E137" s="6"/>
      <c r="F137" s="19"/>
      <c r="G137" s="24"/>
      <c r="H137" s="24"/>
      <c r="I137" s="31"/>
      <c r="J137" s="31"/>
      <c r="K137" s="35"/>
    </row>
    <row r="138" spans="2:11" x14ac:dyDescent="0.3">
      <c r="C138" s="59" t="s">
        <v>9</v>
      </c>
      <c r="D138" s="54"/>
      <c r="E138" s="6"/>
      <c r="F138" s="19"/>
      <c r="G138" s="24"/>
      <c r="H138" s="24"/>
      <c r="I138" s="31"/>
      <c r="J138" s="31"/>
      <c r="K138" s="35"/>
    </row>
    <row r="139" spans="2:11" x14ac:dyDescent="0.3">
      <c r="B139" s="8" t="s">
        <v>2177</v>
      </c>
      <c r="C139" s="57" t="s">
        <v>2178</v>
      </c>
      <c r="D139" s="54" t="s">
        <v>2179</v>
      </c>
      <c r="E139" s="6" t="s">
        <v>183</v>
      </c>
      <c r="F139" s="19">
        <v>12500000</v>
      </c>
      <c r="G139" s="24">
        <v>13028.15</v>
      </c>
      <c r="H139" s="24">
        <v>2.27</v>
      </c>
      <c r="I139" s="31">
        <v>6.5590821999999998</v>
      </c>
      <c r="J139" s="31"/>
      <c r="K139" s="35"/>
    </row>
    <row r="140" spans="2:11" x14ac:dyDescent="0.3">
      <c r="B140" s="8" t="s">
        <v>2657</v>
      </c>
      <c r="C140" s="57" t="s">
        <v>2658</v>
      </c>
      <c r="D140" s="54" t="s">
        <v>2659</v>
      </c>
      <c r="E140" s="6" t="s">
        <v>183</v>
      </c>
      <c r="F140" s="19">
        <v>5000000</v>
      </c>
      <c r="G140" s="24">
        <v>5147.01</v>
      </c>
      <c r="H140" s="24">
        <v>0.9</v>
      </c>
      <c r="I140" s="31">
        <v>5.7899836999999996</v>
      </c>
      <c r="J140" s="31"/>
      <c r="K140" s="35"/>
    </row>
    <row r="141" spans="2:11" x14ac:dyDescent="0.3">
      <c r="C141" s="58" t="s">
        <v>172</v>
      </c>
      <c r="D141" s="54"/>
      <c r="E141" s="6"/>
      <c r="F141" s="19"/>
      <c r="G141" s="25">
        <v>18175.16</v>
      </c>
      <c r="H141" s="25">
        <v>3.17</v>
      </c>
      <c r="I141" s="31"/>
      <c r="J141" s="31"/>
      <c r="K141" s="35"/>
    </row>
    <row r="142" spans="2:11" x14ac:dyDescent="0.3">
      <c r="C142" s="57"/>
      <c r="D142" s="54"/>
      <c r="E142" s="6"/>
      <c r="F142" s="19"/>
      <c r="G142" s="24"/>
      <c r="H142" s="24"/>
      <c r="I142" s="31"/>
      <c r="J142" s="31"/>
      <c r="K142" s="35"/>
    </row>
    <row r="143" spans="2:11" x14ac:dyDescent="0.3">
      <c r="C143" s="58" t="s">
        <v>10</v>
      </c>
      <c r="D143" s="54"/>
      <c r="E143" s="6"/>
      <c r="F143" s="19"/>
      <c r="G143" s="24" t="s">
        <v>2</v>
      </c>
      <c r="H143" s="24" t="s">
        <v>2</v>
      </c>
      <c r="I143" s="31"/>
      <c r="J143" s="31"/>
      <c r="K143" s="35"/>
    </row>
    <row r="144" spans="2:11" x14ac:dyDescent="0.3">
      <c r="C144" s="57"/>
      <c r="D144" s="54"/>
      <c r="E144" s="6"/>
      <c r="F144" s="19"/>
      <c r="G144" s="24"/>
      <c r="H144" s="24"/>
      <c r="I144" s="31"/>
      <c r="J144" s="31"/>
      <c r="K144" s="35"/>
    </row>
    <row r="145" spans="1:11" x14ac:dyDescent="0.3">
      <c r="A145" s="10"/>
      <c r="B145" s="28"/>
      <c r="C145" s="58" t="s">
        <v>11</v>
      </c>
      <c r="D145" s="54"/>
      <c r="E145" s="6"/>
      <c r="F145" s="19"/>
      <c r="G145" s="24"/>
      <c r="H145" s="24"/>
      <c r="I145" s="31"/>
      <c r="J145" s="31"/>
      <c r="K145" s="35"/>
    </row>
    <row r="146" spans="1:11" x14ac:dyDescent="0.3">
      <c r="A146" s="28"/>
      <c r="B146" s="28"/>
      <c r="C146" s="58" t="s">
        <v>13</v>
      </c>
      <c r="D146" s="54"/>
      <c r="E146" s="6"/>
      <c r="F146" s="19"/>
      <c r="G146" s="24" t="s">
        <v>2</v>
      </c>
      <c r="H146" s="24" t="s">
        <v>2</v>
      </c>
      <c r="I146" s="31"/>
      <c r="J146" s="31"/>
      <c r="K146" s="35"/>
    </row>
    <row r="147" spans="1:11" x14ac:dyDescent="0.3">
      <c r="A147" s="28"/>
      <c r="B147" s="28"/>
      <c r="C147" s="58"/>
      <c r="D147" s="54"/>
      <c r="E147" s="6"/>
      <c r="F147" s="19"/>
      <c r="G147" s="24"/>
      <c r="H147" s="24"/>
      <c r="I147" s="31"/>
      <c r="J147" s="31"/>
      <c r="K147" s="35"/>
    </row>
    <row r="148" spans="1:11" x14ac:dyDescent="0.3">
      <c r="C148" s="59" t="s">
        <v>14</v>
      </c>
      <c r="D148" s="54"/>
      <c r="E148" s="6"/>
      <c r="F148" s="19"/>
      <c r="G148" s="24"/>
      <c r="H148" s="24"/>
      <c r="I148" s="31"/>
      <c r="J148" s="31"/>
      <c r="K148" s="35"/>
    </row>
    <row r="149" spans="1:11" x14ac:dyDescent="0.3">
      <c r="B149" s="8" t="s">
        <v>1792</v>
      </c>
      <c r="C149" s="57" t="s">
        <v>301</v>
      </c>
      <c r="D149" s="54" t="s">
        <v>1793</v>
      </c>
      <c r="E149" s="6" t="s">
        <v>1395</v>
      </c>
      <c r="F149" s="19">
        <v>1000</v>
      </c>
      <c r="G149" s="24">
        <v>4894.6400000000003</v>
      </c>
      <c r="H149" s="24">
        <v>0.85</v>
      </c>
      <c r="I149" s="31">
        <v>5.9074</v>
      </c>
      <c r="J149" s="31"/>
      <c r="K149" s="35" t="s">
        <v>617</v>
      </c>
    </row>
    <row r="150" spans="1:11" x14ac:dyDescent="0.3">
      <c r="C150" s="58" t="s">
        <v>172</v>
      </c>
      <c r="D150" s="54"/>
      <c r="E150" s="6"/>
      <c r="F150" s="19"/>
      <c r="G150" s="25">
        <v>4894.6400000000003</v>
      </c>
      <c r="H150" s="25">
        <v>0.85</v>
      </c>
      <c r="I150" s="31"/>
      <c r="J150" s="31"/>
      <c r="K150" s="35"/>
    </row>
    <row r="151" spans="1:11" x14ac:dyDescent="0.3">
      <c r="C151" s="57"/>
      <c r="D151" s="54"/>
      <c r="E151" s="6"/>
      <c r="F151" s="19"/>
      <c r="G151" s="24"/>
      <c r="H151" s="24"/>
      <c r="I151" s="31"/>
      <c r="J151" s="31"/>
      <c r="K151" s="35"/>
    </row>
    <row r="152" spans="1:11" x14ac:dyDescent="0.3">
      <c r="C152" s="59" t="s">
        <v>15</v>
      </c>
      <c r="D152" s="54"/>
      <c r="E152" s="6"/>
      <c r="F152" s="19"/>
      <c r="G152" s="24"/>
      <c r="H152" s="24"/>
      <c r="I152" s="31"/>
      <c r="J152" s="31"/>
      <c r="K152" s="35"/>
    </row>
    <row r="153" spans="1:11" x14ac:dyDescent="0.3">
      <c r="B153" s="8" t="s">
        <v>180</v>
      </c>
      <c r="C153" s="57" t="s">
        <v>181</v>
      </c>
      <c r="D153" s="54" t="s">
        <v>182</v>
      </c>
      <c r="E153" s="6" t="s">
        <v>183</v>
      </c>
      <c r="F153" s="19">
        <v>1000000</v>
      </c>
      <c r="G153" s="24">
        <v>983.73</v>
      </c>
      <c r="H153" s="24">
        <v>0.17</v>
      </c>
      <c r="I153" s="31">
        <v>5.4394999999999998</v>
      </c>
      <c r="J153" s="31"/>
      <c r="K153" s="35"/>
    </row>
    <row r="154" spans="1:11" x14ac:dyDescent="0.3">
      <c r="C154" s="58" t="s">
        <v>172</v>
      </c>
      <c r="D154" s="54"/>
      <c r="E154" s="6"/>
      <c r="F154" s="19"/>
      <c r="G154" s="25">
        <v>983.73</v>
      </c>
      <c r="H154" s="25">
        <v>0.17</v>
      </c>
      <c r="I154" s="31"/>
      <c r="J154" s="31"/>
      <c r="K154" s="35"/>
    </row>
    <row r="155" spans="1:11" x14ac:dyDescent="0.3">
      <c r="C155" s="57"/>
      <c r="D155" s="54"/>
      <c r="E155" s="6"/>
      <c r="F155" s="19"/>
      <c r="G155" s="24"/>
      <c r="H155" s="24"/>
      <c r="I155" s="31"/>
      <c r="J155" s="31"/>
      <c r="K155" s="35"/>
    </row>
    <row r="156" spans="1:11" x14ac:dyDescent="0.3">
      <c r="C156" s="58" t="s">
        <v>16</v>
      </c>
      <c r="D156" s="54"/>
      <c r="E156" s="6"/>
      <c r="F156" s="19"/>
      <c r="G156" s="24" t="s">
        <v>2</v>
      </c>
      <c r="H156" s="24" t="s">
        <v>2</v>
      </c>
      <c r="I156" s="31"/>
      <c r="J156" s="31"/>
      <c r="K156" s="35"/>
    </row>
    <row r="157" spans="1:11" x14ac:dyDescent="0.3">
      <c r="C157" s="57"/>
      <c r="D157" s="54"/>
      <c r="E157" s="6"/>
      <c r="F157" s="19"/>
      <c r="G157" s="24"/>
      <c r="H157" s="24"/>
      <c r="I157" s="31"/>
      <c r="J157" s="31"/>
      <c r="K157" s="35"/>
    </row>
    <row r="158" spans="1:11" x14ac:dyDescent="0.3">
      <c r="C158" s="58" t="s">
        <v>17</v>
      </c>
      <c r="D158" s="54"/>
      <c r="E158" s="6"/>
      <c r="F158" s="19"/>
      <c r="G158" s="24" t="s">
        <v>2</v>
      </c>
      <c r="H158" s="24" t="s">
        <v>2</v>
      </c>
      <c r="I158" s="31"/>
      <c r="J158" s="31"/>
      <c r="K158" s="35"/>
    </row>
    <row r="159" spans="1:11" x14ac:dyDescent="0.3">
      <c r="C159" s="57"/>
      <c r="D159" s="54"/>
      <c r="E159" s="6"/>
      <c r="F159" s="19"/>
      <c r="G159" s="24"/>
      <c r="H159" s="24"/>
      <c r="I159" s="31"/>
      <c r="J159" s="31"/>
      <c r="K159" s="35"/>
    </row>
    <row r="160" spans="1:11" x14ac:dyDescent="0.3">
      <c r="A160" s="10"/>
      <c r="B160" s="28"/>
      <c r="C160" s="58" t="s">
        <v>18</v>
      </c>
      <c r="D160" s="54"/>
      <c r="E160" s="6"/>
      <c r="F160" s="19"/>
      <c r="G160" s="24"/>
      <c r="H160" s="24"/>
      <c r="I160" s="31"/>
      <c r="J160" s="31"/>
      <c r="K160" s="35"/>
    </row>
    <row r="161" spans="1:54" x14ac:dyDescent="0.3">
      <c r="A161" s="28"/>
      <c r="B161" s="28"/>
      <c r="C161" s="58" t="s">
        <v>19</v>
      </c>
      <c r="D161" s="54"/>
      <c r="E161" s="6"/>
      <c r="F161" s="19"/>
      <c r="G161" s="24" t="s">
        <v>2</v>
      </c>
      <c r="H161" s="24" t="s">
        <v>2</v>
      </c>
      <c r="I161" s="31"/>
      <c r="J161" s="31"/>
      <c r="K161" s="35"/>
    </row>
    <row r="162" spans="1:54" x14ac:dyDescent="0.3">
      <c r="A162" s="28"/>
      <c r="B162" s="28"/>
      <c r="C162" s="58"/>
      <c r="D162" s="54"/>
      <c r="E162" s="6"/>
      <c r="F162" s="19"/>
      <c r="G162" s="24"/>
      <c r="H162" s="24"/>
      <c r="I162" s="31"/>
      <c r="J162" s="31"/>
      <c r="K162" s="35"/>
    </row>
    <row r="163" spans="1:54" x14ac:dyDescent="0.3">
      <c r="A163" s="28"/>
      <c r="B163" s="28"/>
      <c r="C163" s="58" t="s">
        <v>20</v>
      </c>
      <c r="D163" s="54"/>
      <c r="E163" s="6"/>
      <c r="F163" s="19"/>
      <c r="G163" s="24" t="s">
        <v>2</v>
      </c>
      <c r="H163" s="24" t="s">
        <v>2</v>
      </c>
      <c r="I163" s="31"/>
      <c r="J163" s="31"/>
      <c r="K163" s="35"/>
    </row>
    <row r="164" spans="1:54" x14ac:dyDescent="0.3">
      <c r="A164" s="28"/>
      <c r="B164" s="28"/>
      <c r="C164" s="58"/>
      <c r="D164" s="54"/>
      <c r="E164" s="6"/>
      <c r="F164" s="19"/>
      <c r="G164" s="24"/>
      <c r="H164" s="24"/>
      <c r="I164" s="31"/>
      <c r="J164" s="31"/>
      <c r="K164" s="35"/>
    </row>
    <row r="165" spans="1:54" x14ac:dyDescent="0.3">
      <c r="A165" s="28"/>
      <c r="B165" s="28"/>
      <c r="C165" s="58" t="s">
        <v>21</v>
      </c>
      <c r="D165" s="54"/>
      <c r="E165" s="6"/>
      <c r="F165" s="19"/>
      <c r="G165" s="24" t="s">
        <v>2</v>
      </c>
      <c r="H165" s="24" t="s">
        <v>2</v>
      </c>
      <c r="I165" s="31"/>
      <c r="J165" s="31"/>
      <c r="K165" s="35"/>
    </row>
    <row r="166" spans="1:54" x14ac:dyDescent="0.3">
      <c r="A166" s="28"/>
      <c r="B166" s="28"/>
      <c r="C166" s="58"/>
      <c r="D166" s="54"/>
      <c r="E166" s="6"/>
      <c r="F166" s="19"/>
      <c r="G166" s="24"/>
      <c r="H166" s="24"/>
      <c r="I166" s="31"/>
      <c r="J166" s="31"/>
      <c r="K166" s="35"/>
    </row>
    <row r="167" spans="1:54" x14ac:dyDescent="0.3">
      <c r="A167" s="28"/>
      <c r="B167" s="28"/>
      <c r="C167" s="58" t="s">
        <v>22</v>
      </c>
      <c r="D167" s="54"/>
      <c r="E167" s="6"/>
      <c r="F167" s="19"/>
      <c r="G167" s="24" t="s">
        <v>2</v>
      </c>
      <c r="H167" s="24" t="s">
        <v>2</v>
      </c>
      <c r="I167" s="31"/>
      <c r="J167" s="31"/>
      <c r="K167" s="35"/>
    </row>
    <row r="168" spans="1:54" x14ac:dyDescent="0.3">
      <c r="A168" s="28"/>
      <c r="B168" s="28"/>
      <c r="C168" s="58"/>
      <c r="D168" s="54"/>
      <c r="E168" s="6"/>
      <c r="F168" s="19"/>
      <c r="G168" s="24"/>
      <c r="H168" s="24"/>
      <c r="I168" s="31"/>
      <c r="J168" s="31"/>
      <c r="K168" s="35"/>
    </row>
    <row r="169" spans="1:54" x14ac:dyDescent="0.3">
      <c r="A169" s="28"/>
      <c r="B169" s="28"/>
      <c r="C169" s="58" t="s">
        <v>23</v>
      </c>
      <c r="D169" s="54"/>
      <c r="E169" s="6"/>
      <c r="F169" s="19"/>
      <c r="G169" s="24" t="s">
        <v>2</v>
      </c>
      <c r="H169" s="24" t="s">
        <v>2</v>
      </c>
      <c r="I169" s="31"/>
      <c r="J169" s="31"/>
      <c r="K169" s="35"/>
    </row>
    <row r="170" spans="1:54" x14ac:dyDescent="0.3">
      <c r="A170" s="28"/>
      <c r="B170" s="28"/>
      <c r="C170" s="58"/>
      <c r="D170" s="54"/>
      <c r="E170" s="6"/>
      <c r="F170" s="19"/>
      <c r="G170" s="24"/>
      <c r="H170" s="24"/>
      <c r="I170" s="31"/>
      <c r="J170" s="31"/>
      <c r="K170" s="35"/>
    </row>
    <row r="171" spans="1:54" x14ac:dyDescent="0.3">
      <c r="C171" s="59" t="s">
        <v>24</v>
      </c>
      <c r="D171" s="54"/>
      <c r="E171" s="6"/>
      <c r="F171" s="19"/>
      <c r="G171" s="24"/>
      <c r="H171" s="24"/>
      <c r="I171" s="31"/>
      <c r="J171" s="31"/>
      <c r="K171" s="35"/>
    </row>
    <row r="172" spans="1:54" x14ac:dyDescent="0.3">
      <c r="B172" s="8" t="s">
        <v>184</v>
      </c>
      <c r="C172" s="57" t="s">
        <v>185</v>
      </c>
      <c r="D172" s="54"/>
      <c r="E172" s="6"/>
      <c r="F172" s="19"/>
      <c r="G172" s="24">
        <v>31609.35</v>
      </c>
      <c r="H172" s="24">
        <v>5.51</v>
      </c>
      <c r="I172" s="31"/>
      <c r="J172" s="31"/>
      <c r="K172" s="35"/>
    </row>
    <row r="173" spans="1:54" x14ac:dyDescent="0.3">
      <c r="C173" s="58" t="s">
        <v>172</v>
      </c>
      <c r="D173" s="54"/>
      <c r="E173" s="6"/>
      <c r="F173" s="19"/>
      <c r="G173" s="25">
        <v>31609.35</v>
      </c>
      <c r="H173" s="25">
        <v>5.51</v>
      </c>
      <c r="I173" s="31"/>
      <c r="J173" s="31"/>
      <c r="K173" s="35"/>
    </row>
    <row r="174" spans="1:54" x14ac:dyDescent="0.3">
      <c r="C174" s="57"/>
      <c r="D174" s="54"/>
      <c r="E174" s="6"/>
      <c r="F174" s="19"/>
      <c r="G174" s="24"/>
      <c r="H174" s="24"/>
      <c r="I174" s="31"/>
      <c r="J174" s="31"/>
      <c r="K174" s="35"/>
    </row>
    <row r="175" spans="1:54" x14ac:dyDescent="0.3">
      <c r="A175" s="10"/>
      <c r="B175" s="28"/>
      <c r="C175" s="58" t="s">
        <v>25</v>
      </c>
      <c r="D175" s="54"/>
      <c r="E175" s="6"/>
      <c r="F175" s="19"/>
      <c r="G175" s="24"/>
      <c r="H175" s="24"/>
      <c r="I175" s="31"/>
      <c r="J175" s="31"/>
      <c r="K175" s="35"/>
    </row>
    <row r="176" spans="1:54" s="2" customFormat="1" ht="13.8" x14ac:dyDescent="0.3">
      <c r="A176" s="28"/>
      <c r="B176" s="28"/>
      <c r="C176" s="57" t="s">
        <v>5242</v>
      </c>
      <c r="D176" s="54"/>
      <c r="E176" s="6"/>
      <c r="F176" s="19"/>
      <c r="G176" s="24" t="s">
        <v>2</v>
      </c>
      <c r="H176" s="24" t="s">
        <v>2</v>
      </c>
      <c r="I176" s="31"/>
      <c r="J176" s="31"/>
      <c r="K176" s="35"/>
      <c r="L176" s="3"/>
      <c r="AI176" s="3"/>
      <c r="AV176" s="3"/>
      <c r="AX176" s="3"/>
      <c r="BB176" s="3"/>
    </row>
    <row r="177" spans="2:11" x14ac:dyDescent="0.3">
      <c r="B177" s="8"/>
      <c r="C177" s="57" t="s">
        <v>186</v>
      </c>
      <c r="D177" s="54"/>
      <c r="E177" s="6"/>
      <c r="F177" s="19"/>
      <c r="G177" s="24">
        <v>8886.76</v>
      </c>
      <c r="H177" s="24">
        <v>1.58</v>
      </c>
      <c r="I177" s="31"/>
      <c r="J177" s="31"/>
      <c r="K177" s="35"/>
    </row>
    <row r="178" spans="2:11" x14ac:dyDescent="0.3">
      <c r="C178" s="58" t="s">
        <v>172</v>
      </c>
      <c r="D178" s="54"/>
      <c r="E178" s="6"/>
      <c r="F178" s="19"/>
      <c r="G178" s="25">
        <v>8886.76</v>
      </c>
      <c r="H178" s="25">
        <v>1.58</v>
      </c>
      <c r="I178" s="31"/>
      <c r="J178" s="31"/>
      <c r="K178" s="35"/>
    </row>
    <row r="179" spans="2:11" x14ac:dyDescent="0.3">
      <c r="C179" s="57"/>
      <c r="D179" s="54"/>
      <c r="E179" s="6"/>
      <c r="F179" s="19"/>
      <c r="G179" s="24"/>
      <c r="H179" s="24"/>
      <c r="I179" s="31"/>
      <c r="J179" s="31"/>
      <c r="K179" s="35"/>
    </row>
    <row r="180" spans="2:11" x14ac:dyDescent="0.3">
      <c r="C180" s="60" t="s">
        <v>187</v>
      </c>
      <c r="D180" s="55"/>
      <c r="E180" s="5"/>
      <c r="F180" s="20"/>
      <c r="G180" s="26">
        <v>573750.49</v>
      </c>
      <c r="H180" s="26">
        <v>100</v>
      </c>
      <c r="I180" s="32"/>
      <c r="J180" s="32"/>
      <c r="K180" s="36"/>
    </row>
    <row r="182" spans="2:11" s="50" customFormat="1" ht="15" x14ac:dyDescent="0.35">
      <c r="C182" s="50" t="s">
        <v>4962</v>
      </c>
      <c r="F182" s="51"/>
      <c r="G182" s="51"/>
      <c r="H182" s="51"/>
    </row>
    <row r="183" spans="2:11" s="42" customFormat="1" ht="27.6" x14ac:dyDescent="0.3">
      <c r="B183" s="43"/>
      <c r="C183" s="43" t="s">
        <v>4957</v>
      </c>
      <c r="D183" s="43" t="s">
        <v>4958</v>
      </c>
      <c r="E183" s="43" t="s">
        <v>4959</v>
      </c>
      <c r="F183" s="44" t="s">
        <v>34</v>
      </c>
      <c r="G183" s="45" t="s">
        <v>4960</v>
      </c>
      <c r="H183" s="44" t="s">
        <v>36</v>
      </c>
      <c r="I183" s="43" t="s">
        <v>39</v>
      </c>
    </row>
    <row r="184" spans="2:11" s="42" customFormat="1" ht="13.8" x14ac:dyDescent="0.3">
      <c r="B184" s="43"/>
      <c r="C184" s="43" t="s">
        <v>4965</v>
      </c>
      <c r="D184" s="43"/>
      <c r="E184" s="43"/>
      <c r="F184" s="44"/>
      <c r="G184" s="45"/>
      <c r="H184" s="44"/>
      <c r="I184" s="43"/>
    </row>
    <row r="185" spans="2:11" s="2" customFormat="1" ht="13.8" x14ac:dyDescent="0.3">
      <c r="B185" s="46">
        <v>2220335</v>
      </c>
      <c r="C185" s="46" t="s">
        <v>4963</v>
      </c>
      <c r="D185" s="46" t="s">
        <v>4964</v>
      </c>
      <c r="E185" s="46" t="s">
        <v>43</v>
      </c>
      <c r="F185" s="47">
        <v>-1533950</v>
      </c>
      <c r="G185" s="47">
        <v>-31119.24365</v>
      </c>
      <c r="H185" s="47">
        <v>-5.42</v>
      </c>
      <c r="I185" s="46"/>
    </row>
    <row r="186" spans="2:11" s="2" customFormat="1" ht="13.8" x14ac:dyDescent="0.3">
      <c r="B186" s="46">
        <v>2220314</v>
      </c>
      <c r="C186" s="46" t="s">
        <v>4966</v>
      </c>
      <c r="D186" s="46" t="s">
        <v>4964</v>
      </c>
      <c r="E186" s="46" t="s">
        <v>72</v>
      </c>
      <c r="F186" s="47">
        <v>-753000</v>
      </c>
      <c r="G186" s="47">
        <v>-10496.066999999999</v>
      </c>
      <c r="H186" s="47">
        <v>-1.83</v>
      </c>
      <c r="I186" s="46"/>
    </row>
    <row r="187" spans="2:11" s="2" customFormat="1" ht="13.8" x14ac:dyDescent="0.3">
      <c r="B187" s="46">
        <v>2220288</v>
      </c>
      <c r="C187" s="46" t="s">
        <v>4967</v>
      </c>
      <c r="D187" s="46" t="s">
        <v>4964</v>
      </c>
      <c r="E187" s="46" t="s">
        <v>43</v>
      </c>
      <c r="F187" s="47">
        <v>-490800</v>
      </c>
      <c r="G187" s="47">
        <v>-9768.3924000000006</v>
      </c>
      <c r="H187" s="47">
        <v>-1.7</v>
      </c>
      <c r="I187" s="46"/>
    </row>
    <row r="188" spans="2:11" s="2" customFormat="1" ht="13.8" x14ac:dyDescent="0.3">
      <c r="B188" s="46">
        <v>2220306</v>
      </c>
      <c r="C188" s="46" t="s">
        <v>4968</v>
      </c>
      <c r="D188" s="46" t="s">
        <v>4964</v>
      </c>
      <c r="E188" s="46" t="s">
        <v>65</v>
      </c>
      <c r="F188" s="47">
        <v>-208000</v>
      </c>
      <c r="G188" s="47">
        <v>-6688.4480000000003</v>
      </c>
      <c r="H188" s="47">
        <v>-1.17</v>
      </c>
      <c r="I188" s="46"/>
    </row>
    <row r="189" spans="2:11" s="2" customFormat="1" ht="13.8" x14ac:dyDescent="0.3">
      <c r="B189" s="46">
        <v>2220425</v>
      </c>
      <c r="C189" s="46" t="s">
        <v>4969</v>
      </c>
      <c r="D189" s="46" t="s">
        <v>4964</v>
      </c>
      <c r="E189" s="46" t="s">
        <v>43</v>
      </c>
      <c r="F189" s="47">
        <v>-2060575</v>
      </c>
      <c r="G189" s="47">
        <v>-5531.2014724999999</v>
      </c>
      <c r="H189" s="47">
        <v>-0.96</v>
      </c>
      <c r="I189" s="46"/>
    </row>
    <row r="190" spans="2:11" s="2" customFormat="1" ht="13.8" x14ac:dyDescent="0.3">
      <c r="B190" s="46">
        <v>2220388</v>
      </c>
      <c r="C190" s="46" t="s">
        <v>4970</v>
      </c>
      <c r="D190" s="46" t="s">
        <v>4964</v>
      </c>
      <c r="E190" s="46" t="s">
        <v>164</v>
      </c>
      <c r="F190" s="47">
        <v>-693000</v>
      </c>
      <c r="G190" s="47">
        <v>-5455.6424999999999</v>
      </c>
      <c r="H190" s="47">
        <v>-0.95</v>
      </c>
      <c r="I190" s="46"/>
    </row>
    <row r="191" spans="2:11" s="2" customFormat="1" ht="13.8" x14ac:dyDescent="0.3">
      <c r="B191" s="46">
        <v>2220383</v>
      </c>
      <c r="C191" s="46" t="s">
        <v>4971</v>
      </c>
      <c r="D191" s="46" t="s">
        <v>4964</v>
      </c>
      <c r="E191" s="46" t="s">
        <v>107</v>
      </c>
      <c r="F191" s="47">
        <v>-2527500</v>
      </c>
      <c r="G191" s="47">
        <v>-4698.6225000000004</v>
      </c>
      <c r="H191" s="47">
        <v>-0.82</v>
      </c>
      <c r="I191" s="46"/>
    </row>
    <row r="192" spans="2:11" s="2" customFormat="1" ht="13.8" x14ac:dyDescent="0.3">
      <c r="B192" s="46">
        <v>2220410</v>
      </c>
      <c r="C192" s="46" t="s">
        <v>4972</v>
      </c>
      <c r="D192" s="46" t="s">
        <v>4964</v>
      </c>
      <c r="E192" s="46" t="s">
        <v>257</v>
      </c>
      <c r="F192" s="47">
        <v>-1157700</v>
      </c>
      <c r="G192" s="47">
        <v>-4216.3433999999997</v>
      </c>
      <c r="H192" s="47">
        <v>-0.73</v>
      </c>
      <c r="I192" s="46"/>
    </row>
    <row r="193" spans="2:9" s="2" customFormat="1" ht="13.8" x14ac:dyDescent="0.3">
      <c r="B193" s="46">
        <v>2220517</v>
      </c>
      <c r="C193" s="46" t="s">
        <v>4973</v>
      </c>
      <c r="D193" s="46" t="s">
        <v>4964</v>
      </c>
      <c r="E193" s="46" t="s">
        <v>499</v>
      </c>
      <c r="F193" s="47">
        <v>-170100</v>
      </c>
      <c r="G193" s="47">
        <v>-3199.7511</v>
      </c>
      <c r="H193" s="47">
        <v>-0.56000000000000005</v>
      </c>
      <c r="I193" s="46"/>
    </row>
    <row r="194" spans="2:9" s="2" customFormat="1" ht="13.8" x14ac:dyDescent="0.3">
      <c r="B194" s="46">
        <v>2220445</v>
      </c>
      <c r="C194" s="46" t="s">
        <v>4974</v>
      </c>
      <c r="D194" s="46" t="s">
        <v>4964</v>
      </c>
      <c r="E194" s="46" t="s">
        <v>90</v>
      </c>
      <c r="F194" s="47">
        <v>-798150</v>
      </c>
      <c r="G194" s="47">
        <v>-3113.5831499999999</v>
      </c>
      <c r="H194" s="47">
        <v>-0.54</v>
      </c>
      <c r="I194" s="46"/>
    </row>
    <row r="195" spans="2:9" s="2" customFormat="1" ht="13.8" x14ac:dyDescent="0.3">
      <c r="B195" s="46">
        <v>2220318</v>
      </c>
      <c r="C195" s="46" t="s">
        <v>4975</v>
      </c>
      <c r="D195" s="46" t="s">
        <v>4964</v>
      </c>
      <c r="E195" s="46" t="s">
        <v>558</v>
      </c>
      <c r="F195" s="47">
        <v>-3368925</v>
      </c>
      <c r="G195" s="47">
        <v>-3051.9091575000002</v>
      </c>
      <c r="H195" s="47">
        <v>-0.53</v>
      </c>
      <c r="I195" s="46"/>
    </row>
    <row r="196" spans="2:9" s="2" customFormat="1" ht="13.8" x14ac:dyDescent="0.3">
      <c r="B196" s="46">
        <v>2220397</v>
      </c>
      <c r="C196" s="46" t="s">
        <v>4976</v>
      </c>
      <c r="D196" s="46" t="s">
        <v>4964</v>
      </c>
      <c r="E196" s="46" t="s">
        <v>126</v>
      </c>
      <c r="F196" s="47">
        <v>-694550</v>
      </c>
      <c r="G196" s="47">
        <v>-2776.1163499999998</v>
      </c>
      <c r="H196" s="47">
        <v>-0.48</v>
      </c>
      <c r="I196" s="46"/>
    </row>
    <row r="197" spans="2:9" s="2" customFormat="1" ht="13.8" x14ac:dyDescent="0.3">
      <c r="B197" s="46">
        <v>2220380</v>
      </c>
      <c r="C197" s="46" t="s">
        <v>4978</v>
      </c>
      <c r="D197" s="46" t="s">
        <v>4964</v>
      </c>
      <c r="E197" s="46" t="s">
        <v>90</v>
      </c>
      <c r="F197" s="47">
        <v>-1016800</v>
      </c>
      <c r="G197" s="47">
        <v>-2616.2264</v>
      </c>
      <c r="H197" s="47">
        <v>-0.46</v>
      </c>
      <c r="I197" s="46"/>
    </row>
    <row r="198" spans="2:9" s="2" customFormat="1" ht="13.8" x14ac:dyDescent="0.3">
      <c r="B198" s="46">
        <v>2220453</v>
      </c>
      <c r="C198" s="46" t="s">
        <v>4977</v>
      </c>
      <c r="D198" s="46" t="s">
        <v>4964</v>
      </c>
      <c r="E198" s="46" t="s">
        <v>65</v>
      </c>
      <c r="F198" s="47">
        <v>-391200</v>
      </c>
      <c r="G198" s="47">
        <v>-2614.7808</v>
      </c>
      <c r="H198" s="47">
        <v>-0.46</v>
      </c>
      <c r="I198" s="46"/>
    </row>
    <row r="199" spans="2:9" s="2" customFormat="1" ht="13.8" x14ac:dyDescent="0.3">
      <c r="B199" s="46">
        <v>2220305</v>
      </c>
      <c r="C199" s="46" t="s">
        <v>4979</v>
      </c>
      <c r="D199" s="46" t="s">
        <v>4964</v>
      </c>
      <c r="E199" s="46" t="s">
        <v>1031</v>
      </c>
      <c r="F199" s="47">
        <v>-56700</v>
      </c>
      <c r="G199" s="47">
        <v>-2572.1954999999998</v>
      </c>
      <c r="H199" s="47">
        <v>-0.45</v>
      </c>
      <c r="I199" s="46"/>
    </row>
    <row r="200" spans="2:9" s="2" customFormat="1" ht="13.8" x14ac:dyDescent="0.3">
      <c r="B200" s="46">
        <v>2220429</v>
      </c>
      <c r="C200" s="46" t="s">
        <v>4980</v>
      </c>
      <c r="D200" s="46" t="s">
        <v>4964</v>
      </c>
      <c r="E200" s="46" t="s">
        <v>43</v>
      </c>
      <c r="F200" s="47">
        <v>-2247750</v>
      </c>
      <c r="G200" s="47">
        <v>-2423.9735999999998</v>
      </c>
      <c r="H200" s="47">
        <v>-0.42</v>
      </c>
      <c r="I200" s="46"/>
    </row>
    <row r="201" spans="2:9" s="2" customFormat="1" ht="13.8" x14ac:dyDescent="0.3">
      <c r="B201" s="46">
        <v>2220354</v>
      </c>
      <c r="C201" s="46" t="s">
        <v>4981</v>
      </c>
      <c r="D201" s="46" t="s">
        <v>4964</v>
      </c>
      <c r="E201" s="46" t="s">
        <v>54</v>
      </c>
      <c r="F201" s="47">
        <v>-65275</v>
      </c>
      <c r="G201" s="47">
        <v>-2382.863875</v>
      </c>
      <c r="H201" s="47">
        <v>-0.42</v>
      </c>
      <c r="I201" s="46"/>
    </row>
    <row r="202" spans="2:9" s="2" customFormat="1" ht="13.8" x14ac:dyDescent="0.3">
      <c r="B202" s="46">
        <v>2220368</v>
      </c>
      <c r="C202" s="46" t="s">
        <v>4982</v>
      </c>
      <c r="D202" s="46" t="s">
        <v>4964</v>
      </c>
      <c r="E202" s="46" t="s">
        <v>43</v>
      </c>
      <c r="F202" s="47">
        <v>-296250</v>
      </c>
      <c r="G202" s="47">
        <v>-2373.25875</v>
      </c>
      <c r="H202" s="47">
        <v>-0.41</v>
      </c>
      <c r="I202" s="46"/>
    </row>
    <row r="203" spans="2:9" s="2" customFormat="1" ht="13.8" x14ac:dyDescent="0.3">
      <c r="B203" s="46">
        <v>2220431</v>
      </c>
      <c r="C203" s="46" t="s">
        <v>4983</v>
      </c>
      <c r="D203" s="46" t="s">
        <v>4964</v>
      </c>
      <c r="E203" s="46" t="s">
        <v>43</v>
      </c>
      <c r="F203" s="47">
        <v>-965250</v>
      </c>
      <c r="G203" s="47">
        <v>-2307.1405500000001</v>
      </c>
      <c r="H203" s="47">
        <v>-0.4</v>
      </c>
      <c r="I203" s="46"/>
    </row>
    <row r="204" spans="2:9" s="2" customFormat="1" ht="13.8" x14ac:dyDescent="0.3">
      <c r="B204" s="46">
        <v>2220366</v>
      </c>
      <c r="C204" s="46" t="s">
        <v>4984</v>
      </c>
      <c r="D204" s="46" t="s">
        <v>4964</v>
      </c>
      <c r="E204" s="46" t="s">
        <v>43</v>
      </c>
      <c r="F204" s="47">
        <v>-2112000</v>
      </c>
      <c r="G204" s="47">
        <v>-2232.8063999999999</v>
      </c>
      <c r="H204" s="47">
        <v>-0.39</v>
      </c>
      <c r="I204" s="46"/>
    </row>
    <row r="205" spans="2:9" s="2" customFormat="1" ht="13.8" x14ac:dyDescent="0.3">
      <c r="B205" s="46">
        <v>2220376</v>
      </c>
      <c r="C205" s="46" t="s">
        <v>4985</v>
      </c>
      <c r="D205" s="46" t="s">
        <v>4964</v>
      </c>
      <c r="E205" s="46" t="s">
        <v>107</v>
      </c>
      <c r="F205" s="47">
        <v>-312200</v>
      </c>
      <c r="G205" s="47">
        <v>-2123.5844000000002</v>
      </c>
      <c r="H205" s="47">
        <v>-0.37</v>
      </c>
      <c r="I205" s="46"/>
    </row>
    <row r="206" spans="2:9" s="2" customFormat="1" ht="13.8" x14ac:dyDescent="0.3">
      <c r="B206" s="46">
        <v>2220402</v>
      </c>
      <c r="C206" s="46" t="s">
        <v>4986</v>
      </c>
      <c r="D206" s="46" t="s">
        <v>4964</v>
      </c>
      <c r="E206" s="46" t="s">
        <v>194</v>
      </c>
      <c r="F206" s="47">
        <v>-1309000</v>
      </c>
      <c r="G206" s="47">
        <v>-2073.7177999999999</v>
      </c>
      <c r="H206" s="47">
        <v>-0.36</v>
      </c>
      <c r="I206" s="46"/>
    </row>
    <row r="207" spans="2:9" s="2" customFormat="1" ht="13.8" x14ac:dyDescent="0.3">
      <c r="B207" s="46">
        <v>2220500</v>
      </c>
      <c r="C207" s="46" t="s">
        <v>4987</v>
      </c>
      <c r="D207" s="46" t="s">
        <v>4964</v>
      </c>
      <c r="E207" s="46" t="s">
        <v>126</v>
      </c>
      <c r="F207" s="47">
        <v>-179400</v>
      </c>
      <c r="G207" s="47">
        <v>-1772.8308</v>
      </c>
      <c r="H207" s="47">
        <v>-0.31</v>
      </c>
      <c r="I207" s="46"/>
    </row>
    <row r="208" spans="2:9" s="2" customFormat="1" ht="13.8" x14ac:dyDescent="0.3">
      <c r="B208" s="46">
        <v>2220452</v>
      </c>
      <c r="C208" s="46" t="s">
        <v>4988</v>
      </c>
      <c r="D208" s="46" t="s">
        <v>4964</v>
      </c>
      <c r="E208" s="46" t="s">
        <v>43</v>
      </c>
      <c r="F208" s="47">
        <v>-109200</v>
      </c>
      <c r="G208" s="47">
        <v>-1613.3208</v>
      </c>
      <c r="H208" s="47">
        <v>-0.28000000000000003</v>
      </c>
      <c r="I208" s="46"/>
    </row>
    <row r="209" spans="2:9" s="2" customFormat="1" ht="13.8" x14ac:dyDescent="0.3">
      <c r="B209" s="46">
        <v>2220432</v>
      </c>
      <c r="C209" s="46" t="s">
        <v>4989</v>
      </c>
      <c r="D209" s="46" t="s">
        <v>4964</v>
      </c>
      <c r="E209" s="46" t="s">
        <v>142</v>
      </c>
      <c r="F209" s="47">
        <v>-1420650</v>
      </c>
      <c r="G209" s="47">
        <v>-1387.69092</v>
      </c>
      <c r="H209" s="47">
        <v>-0.24</v>
      </c>
      <c r="I209" s="46"/>
    </row>
    <row r="210" spans="2:9" s="2" customFormat="1" ht="13.8" x14ac:dyDescent="0.3">
      <c r="B210" s="46">
        <v>2220282</v>
      </c>
      <c r="C210" s="46" t="s">
        <v>4990</v>
      </c>
      <c r="D210" s="46" t="s">
        <v>4964</v>
      </c>
      <c r="E210" s="46" t="s">
        <v>72</v>
      </c>
      <c r="F210" s="47">
        <v>-406850</v>
      </c>
      <c r="G210" s="47">
        <v>-1336.2988250000001</v>
      </c>
      <c r="H210" s="47">
        <v>-0.23</v>
      </c>
      <c r="I210" s="46"/>
    </row>
    <row r="211" spans="2:9" s="2" customFormat="1" ht="13.8" x14ac:dyDescent="0.3">
      <c r="B211" s="46">
        <v>2220284</v>
      </c>
      <c r="C211" s="46" t="s">
        <v>4991</v>
      </c>
      <c r="D211" s="46" t="s">
        <v>4964</v>
      </c>
      <c r="E211" s="46" t="s">
        <v>61</v>
      </c>
      <c r="F211" s="47">
        <v>-197400</v>
      </c>
      <c r="G211" s="47">
        <v>-1173.8390999999999</v>
      </c>
      <c r="H211" s="47">
        <v>-0.2</v>
      </c>
      <c r="I211" s="46"/>
    </row>
    <row r="212" spans="2:9" s="2" customFormat="1" ht="13.8" x14ac:dyDescent="0.3">
      <c r="B212" s="46">
        <v>2220461</v>
      </c>
      <c r="C212" s="46" t="s">
        <v>4992</v>
      </c>
      <c r="D212" s="46" t="s">
        <v>4964</v>
      </c>
      <c r="E212" s="46" t="s">
        <v>43</v>
      </c>
      <c r="F212" s="47">
        <v>-106250</v>
      </c>
      <c r="G212" s="47">
        <v>-1141.55</v>
      </c>
      <c r="H212" s="47">
        <v>-0.2</v>
      </c>
      <c r="I212" s="46"/>
    </row>
    <row r="213" spans="2:9" s="2" customFormat="1" ht="13.8" x14ac:dyDescent="0.3">
      <c r="B213" s="46">
        <v>2220312</v>
      </c>
      <c r="C213" s="46" t="s">
        <v>4993</v>
      </c>
      <c r="D213" s="46" t="s">
        <v>4964</v>
      </c>
      <c r="E213" s="46" t="s">
        <v>194</v>
      </c>
      <c r="F213" s="47">
        <v>-97875</v>
      </c>
      <c r="G213" s="47">
        <v>-1030.4280000000001</v>
      </c>
      <c r="H213" s="47">
        <v>-0.18</v>
      </c>
      <c r="I213" s="46"/>
    </row>
    <row r="214" spans="2:9" s="2" customFormat="1" ht="13.8" x14ac:dyDescent="0.3">
      <c r="B214" s="46">
        <v>2220448</v>
      </c>
      <c r="C214" s="46" t="s">
        <v>4994</v>
      </c>
      <c r="D214" s="46" t="s">
        <v>4964</v>
      </c>
      <c r="E214" s="46" t="s">
        <v>86</v>
      </c>
      <c r="F214" s="47">
        <v>-92700</v>
      </c>
      <c r="G214" s="47">
        <v>-901.78560000000004</v>
      </c>
      <c r="H214" s="47">
        <v>-0.16</v>
      </c>
      <c r="I214" s="46"/>
    </row>
    <row r="215" spans="2:9" s="2" customFormat="1" ht="13.8" x14ac:dyDescent="0.3">
      <c r="B215" s="46">
        <v>2220302</v>
      </c>
      <c r="C215" s="46" t="s">
        <v>4995</v>
      </c>
      <c r="D215" s="46" t="s">
        <v>4964</v>
      </c>
      <c r="E215" s="46" t="s">
        <v>115</v>
      </c>
      <c r="F215" s="47">
        <v>-330750</v>
      </c>
      <c r="G215" s="47">
        <v>-790.82325000000003</v>
      </c>
      <c r="H215" s="47">
        <v>-0.14000000000000001</v>
      </c>
      <c r="I215" s="46"/>
    </row>
    <row r="216" spans="2:9" s="2" customFormat="1" ht="13.8" x14ac:dyDescent="0.3">
      <c r="B216" s="46">
        <v>2220338</v>
      </c>
      <c r="C216" s="46" t="s">
        <v>4996</v>
      </c>
      <c r="D216" s="46" t="s">
        <v>4964</v>
      </c>
      <c r="E216" s="46" t="s">
        <v>253</v>
      </c>
      <c r="F216" s="47">
        <v>-56400</v>
      </c>
      <c r="G216" s="47">
        <v>-754.63199999999995</v>
      </c>
      <c r="H216" s="47">
        <v>-0.13</v>
      </c>
      <c r="I216" s="46"/>
    </row>
    <row r="217" spans="2:9" s="2" customFormat="1" ht="13.8" x14ac:dyDescent="0.3">
      <c r="B217" s="46">
        <v>2220299</v>
      </c>
      <c r="C217" s="46" t="s">
        <v>4997</v>
      </c>
      <c r="D217" s="46" t="s">
        <v>4964</v>
      </c>
      <c r="E217" s="46" t="s">
        <v>979</v>
      </c>
      <c r="F217" s="47">
        <v>-783000</v>
      </c>
      <c r="G217" s="47">
        <v>-548.41319999999996</v>
      </c>
      <c r="H217" s="47">
        <v>-0.1</v>
      </c>
      <c r="I217" s="46"/>
    </row>
    <row r="218" spans="2:9" s="2" customFormat="1" ht="13.8" x14ac:dyDescent="0.3">
      <c r="B218" s="46">
        <v>2220416</v>
      </c>
      <c r="C218" s="46" t="s">
        <v>5000</v>
      </c>
      <c r="D218" s="46" t="s">
        <v>4964</v>
      </c>
      <c r="E218" s="46" t="s">
        <v>1063</v>
      </c>
      <c r="F218" s="47">
        <v>-21900</v>
      </c>
      <c r="G218" s="47">
        <v>-534.38189999999997</v>
      </c>
      <c r="H218" s="47">
        <v>-0.09</v>
      </c>
      <c r="I218" s="46"/>
    </row>
    <row r="219" spans="2:9" s="2" customFormat="1" ht="13.8" x14ac:dyDescent="0.3">
      <c r="B219" s="46">
        <v>2220369</v>
      </c>
      <c r="C219" s="46" t="s">
        <v>4999</v>
      </c>
      <c r="D219" s="46" t="s">
        <v>4964</v>
      </c>
      <c r="E219" s="46" t="s">
        <v>65</v>
      </c>
      <c r="F219" s="47">
        <v>-6150</v>
      </c>
      <c r="G219" s="47">
        <v>-495.13650000000001</v>
      </c>
      <c r="H219" s="47">
        <v>-0.09</v>
      </c>
      <c r="I219" s="46"/>
    </row>
    <row r="220" spans="2:9" s="2" customFormat="1" ht="13.8" x14ac:dyDescent="0.3">
      <c r="B220" s="46">
        <v>2220379</v>
      </c>
      <c r="C220" s="46" t="s">
        <v>4998</v>
      </c>
      <c r="D220" s="46" t="s">
        <v>4964</v>
      </c>
      <c r="E220" s="46" t="s">
        <v>65</v>
      </c>
      <c r="F220" s="47">
        <v>-3900</v>
      </c>
      <c r="G220" s="47">
        <v>-489.48899999999998</v>
      </c>
      <c r="H220" s="47">
        <v>-0.09</v>
      </c>
      <c r="I220" s="46"/>
    </row>
    <row r="221" spans="2:9" s="2" customFormat="1" ht="13.8" x14ac:dyDescent="0.3">
      <c r="B221" s="46">
        <v>2220408</v>
      </c>
      <c r="C221" s="46" t="s">
        <v>5001</v>
      </c>
      <c r="D221" s="46" t="s">
        <v>4964</v>
      </c>
      <c r="E221" s="46" t="s">
        <v>149</v>
      </c>
      <c r="F221" s="47">
        <v>-62000</v>
      </c>
      <c r="G221" s="47">
        <v>-460.78399999999999</v>
      </c>
      <c r="H221" s="47">
        <v>-0.08</v>
      </c>
      <c r="I221" s="46"/>
    </row>
    <row r="222" spans="2:9" s="2" customFormat="1" ht="13.8" x14ac:dyDescent="0.3">
      <c r="B222" s="46">
        <v>2220359</v>
      </c>
      <c r="C222" s="46" t="s">
        <v>5003</v>
      </c>
      <c r="D222" s="46" t="s">
        <v>4964</v>
      </c>
      <c r="E222" s="46" t="s">
        <v>82</v>
      </c>
      <c r="F222" s="47">
        <v>-22875</v>
      </c>
      <c r="G222" s="47">
        <v>-423.096</v>
      </c>
      <c r="H222" s="47">
        <v>-7.0000000000000007E-2</v>
      </c>
      <c r="I222" s="46"/>
    </row>
    <row r="223" spans="2:9" s="2" customFormat="1" ht="13.8" x14ac:dyDescent="0.3">
      <c r="B223" s="46">
        <v>2220433</v>
      </c>
      <c r="C223" s="46" t="s">
        <v>5002</v>
      </c>
      <c r="D223" s="46" t="s">
        <v>4964</v>
      </c>
      <c r="E223" s="46" t="s">
        <v>43</v>
      </c>
      <c r="F223" s="47">
        <v>-52500</v>
      </c>
      <c r="G223" s="47">
        <v>-421.9425</v>
      </c>
      <c r="H223" s="47">
        <v>-7.0000000000000007E-2</v>
      </c>
      <c r="I223" s="46"/>
    </row>
    <row r="224" spans="2:9" s="2" customFormat="1" ht="13.8" x14ac:dyDescent="0.3">
      <c r="B224" s="46">
        <v>2220341</v>
      </c>
      <c r="C224" s="46" t="s">
        <v>5004</v>
      </c>
      <c r="D224" s="46" t="s">
        <v>4964</v>
      </c>
      <c r="E224" s="46" t="s">
        <v>50</v>
      </c>
      <c r="F224" s="47">
        <v>-18900</v>
      </c>
      <c r="G224" s="47">
        <v>-279.0018</v>
      </c>
      <c r="H224" s="47">
        <v>-0.05</v>
      </c>
      <c r="I224" s="46"/>
    </row>
    <row r="225" spans="2:11" s="2" customFormat="1" ht="13.8" x14ac:dyDescent="0.3">
      <c r="B225" s="46">
        <v>2220360</v>
      </c>
      <c r="C225" s="46" t="s">
        <v>5005</v>
      </c>
      <c r="D225" s="46" t="s">
        <v>4964</v>
      </c>
      <c r="E225" s="46" t="s">
        <v>122</v>
      </c>
      <c r="F225" s="47">
        <v>-3875</v>
      </c>
      <c r="G225" s="47">
        <v>-264.93374999999997</v>
      </c>
      <c r="H225" s="47">
        <v>-0.05</v>
      </c>
      <c r="I225" s="46"/>
    </row>
    <row r="226" spans="2:11" s="2" customFormat="1" ht="13.8" x14ac:dyDescent="0.3">
      <c r="B226" s="46">
        <v>2220454</v>
      </c>
      <c r="C226" s="46" t="s">
        <v>5006</v>
      </c>
      <c r="D226" s="46" t="s">
        <v>4964</v>
      </c>
      <c r="E226" s="46" t="s">
        <v>401</v>
      </c>
      <c r="F226" s="47">
        <v>-135450</v>
      </c>
      <c r="G226" s="47">
        <v>-240.23411999999999</v>
      </c>
      <c r="H226" s="47">
        <v>-0.04</v>
      </c>
      <c r="I226" s="46"/>
    </row>
    <row r="227" spans="2:11" s="2" customFormat="1" ht="13.8" x14ac:dyDescent="0.3">
      <c r="B227" s="46">
        <v>2220440</v>
      </c>
      <c r="C227" s="46" t="s">
        <v>5007</v>
      </c>
      <c r="D227" s="46" t="s">
        <v>4964</v>
      </c>
      <c r="E227" s="46" t="s">
        <v>149</v>
      </c>
      <c r="F227" s="47">
        <v>-25375</v>
      </c>
      <c r="G227" s="47">
        <v>-184.80612500000001</v>
      </c>
      <c r="H227" s="47">
        <v>-0.03</v>
      </c>
      <c r="I227" s="46"/>
    </row>
    <row r="228" spans="2:11" s="2" customFormat="1" ht="13.8" x14ac:dyDescent="0.3">
      <c r="B228" s="46">
        <v>2220417</v>
      </c>
      <c r="C228" s="46" t="s">
        <v>5009</v>
      </c>
      <c r="D228" s="46" t="s">
        <v>4964</v>
      </c>
      <c r="E228" s="46" t="s">
        <v>82</v>
      </c>
      <c r="F228" s="47">
        <v>-16500</v>
      </c>
      <c r="G228" s="47">
        <v>-125.4</v>
      </c>
      <c r="H228" s="47">
        <v>-0.02</v>
      </c>
      <c r="I228" s="46"/>
    </row>
    <row r="229" spans="2:11" s="2" customFormat="1" ht="13.8" x14ac:dyDescent="0.3">
      <c r="B229" s="46">
        <v>2220322</v>
      </c>
      <c r="C229" s="46" t="s">
        <v>5010</v>
      </c>
      <c r="D229" s="46" t="s">
        <v>4964</v>
      </c>
      <c r="E229" s="46" t="s">
        <v>43</v>
      </c>
      <c r="F229" s="47">
        <v>-60000</v>
      </c>
      <c r="G229" s="47">
        <v>-121.5</v>
      </c>
      <c r="H229" s="47">
        <v>-0.02</v>
      </c>
      <c r="I229" s="46"/>
    </row>
    <row r="230" spans="2:11" s="2" customFormat="1" ht="13.8" x14ac:dyDescent="0.3">
      <c r="B230" s="46">
        <v>2220357</v>
      </c>
      <c r="C230" s="46" t="s">
        <v>5008</v>
      </c>
      <c r="D230" s="46" t="s">
        <v>4964</v>
      </c>
      <c r="E230" s="46" t="s">
        <v>134</v>
      </c>
      <c r="F230" s="47">
        <v>-3500</v>
      </c>
      <c r="G230" s="47">
        <v>-117.5685</v>
      </c>
      <c r="H230" s="47">
        <v>-0.02</v>
      </c>
      <c r="I230" s="46"/>
    </row>
    <row r="231" spans="2:11" s="2" customFormat="1" ht="13.8" x14ac:dyDescent="0.3">
      <c r="B231" s="46">
        <v>2220439</v>
      </c>
      <c r="C231" s="46" t="s">
        <v>5011</v>
      </c>
      <c r="D231" s="46" t="s">
        <v>4964</v>
      </c>
      <c r="E231" s="46" t="s">
        <v>1044</v>
      </c>
      <c r="F231" s="47">
        <v>-31050</v>
      </c>
      <c r="G231" s="47">
        <v>-115.10235</v>
      </c>
      <c r="H231" s="47">
        <v>-0.02</v>
      </c>
      <c r="I231" s="46"/>
    </row>
    <row r="232" spans="2:11" s="2" customFormat="1" ht="13.8" x14ac:dyDescent="0.3">
      <c r="B232" s="46">
        <v>2220407</v>
      </c>
      <c r="C232" s="46" t="s">
        <v>5013</v>
      </c>
      <c r="D232" s="46" t="s">
        <v>4964</v>
      </c>
      <c r="E232" s="46" t="s">
        <v>414</v>
      </c>
      <c r="F232" s="47">
        <v>-45000</v>
      </c>
      <c r="G232" s="47">
        <v>-108.4455</v>
      </c>
      <c r="H232" s="47">
        <v>-0.02</v>
      </c>
      <c r="I232" s="46"/>
    </row>
    <row r="233" spans="2:11" s="2" customFormat="1" ht="13.8" x14ac:dyDescent="0.3">
      <c r="B233" s="46">
        <v>2220424</v>
      </c>
      <c r="C233" s="46" t="s">
        <v>5012</v>
      </c>
      <c r="D233" s="46" t="s">
        <v>4964</v>
      </c>
      <c r="E233" s="46" t="s">
        <v>50</v>
      </c>
      <c r="F233" s="47">
        <v>-3500</v>
      </c>
      <c r="G233" s="47">
        <v>-106.8165</v>
      </c>
      <c r="H233" s="47">
        <v>-0.02</v>
      </c>
      <c r="I233" s="46"/>
    </row>
    <row r="234" spans="2:11" s="2" customFormat="1" ht="13.8" x14ac:dyDescent="0.3">
      <c r="B234" s="46">
        <v>2220363</v>
      </c>
      <c r="C234" s="46" t="s">
        <v>5014</v>
      </c>
      <c r="D234" s="46" t="s">
        <v>4964</v>
      </c>
      <c r="E234" s="46" t="s">
        <v>86</v>
      </c>
      <c r="F234" s="47">
        <v>-3850</v>
      </c>
      <c r="G234" s="47">
        <v>-44.117150000000002</v>
      </c>
      <c r="H234" s="47">
        <v>-0.01</v>
      </c>
      <c r="I234" s="46"/>
    </row>
    <row r="235" spans="2:11" s="2" customFormat="1" ht="13.8" x14ac:dyDescent="0.3">
      <c r="B235" s="46">
        <v>2220347</v>
      </c>
      <c r="C235" s="46" t="s">
        <v>5015</v>
      </c>
      <c r="D235" s="46" t="s">
        <v>4964</v>
      </c>
      <c r="E235" s="46" t="s">
        <v>86</v>
      </c>
      <c r="F235" s="47">
        <v>-7500</v>
      </c>
      <c r="G235" s="47">
        <v>-29.516249999999999</v>
      </c>
      <c r="H235" s="47">
        <v>-0.01</v>
      </c>
      <c r="I235" s="46"/>
    </row>
    <row r="236" spans="2:11" s="2" customFormat="1" ht="13.8" x14ac:dyDescent="0.3">
      <c r="B236" s="46">
        <v>2220509</v>
      </c>
      <c r="C236" s="46" t="s">
        <v>5016</v>
      </c>
      <c r="D236" s="46" t="s">
        <v>4964</v>
      </c>
      <c r="E236" s="46" t="s">
        <v>130</v>
      </c>
      <c r="F236" s="47">
        <v>-3200</v>
      </c>
      <c r="G236" s="47">
        <v>-22.591999999999999</v>
      </c>
      <c r="H236" s="47" t="s">
        <v>5243</v>
      </c>
      <c r="I236" s="46"/>
    </row>
    <row r="237" spans="2:11" s="1" customFormat="1" ht="13.8" x14ac:dyDescent="0.3">
      <c r="B237" s="48"/>
      <c r="C237" s="48" t="s">
        <v>4961</v>
      </c>
      <c r="D237" s="48"/>
      <c r="E237" s="48"/>
      <c r="F237" s="49"/>
      <c r="G237" s="49">
        <v>-130872.34519499996</v>
      </c>
      <c r="H237" s="49">
        <v>-22.8</v>
      </c>
      <c r="I237" s="48"/>
    </row>
    <row r="239" spans="2:11" x14ac:dyDescent="0.3">
      <c r="C239" s="1" t="s">
        <v>188</v>
      </c>
    </row>
    <row r="240" spans="2:11" x14ac:dyDescent="0.3">
      <c r="C240" s="37" t="s">
        <v>189</v>
      </c>
      <c r="D240" s="37"/>
      <c r="E240" s="37"/>
      <c r="F240" s="37"/>
      <c r="G240" s="37"/>
      <c r="H240" s="37"/>
      <c r="I240" s="37"/>
      <c r="J240" s="37"/>
      <c r="K240" s="37"/>
    </row>
    <row r="241" spans="3:11" x14ac:dyDescent="0.3">
      <c r="C241" s="2" t="s">
        <v>190</v>
      </c>
    </row>
    <row r="242" spans="3:11" x14ac:dyDescent="0.3">
      <c r="C242" s="2" t="s">
        <v>191</v>
      </c>
    </row>
    <row r="243" spans="3:11" ht="30" customHeight="1" x14ac:dyDescent="0.3">
      <c r="C243" s="92" t="s">
        <v>192</v>
      </c>
      <c r="D243" s="93"/>
      <c r="E243" s="93"/>
      <c r="F243" s="93"/>
      <c r="G243" s="93"/>
      <c r="H243" s="93"/>
      <c r="I243" s="93"/>
      <c r="J243" s="93"/>
      <c r="K243" s="93"/>
    </row>
    <row r="244" spans="3:11" x14ac:dyDescent="0.3">
      <c r="C244" s="2" t="s">
        <v>193</v>
      </c>
    </row>
    <row r="246" spans="3:11" x14ac:dyDescent="0.3">
      <c r="C246" s="1" t="s">
        <v>5367</v>
      </c>
      <c r="E246" s="88" t="s">
        <v>5368</v>
      </c>
    </row>
    <row r="247" spans="3:11" x14ac:dyDescent="0.3">
      <c r="E247" s="2" t="s">
        <v>5405</v>
      </c>
    </row>
  </sheetData>
  <mergeCells count="1">
    <mergeCell ref="C243:K243"/>
  </mergeCells>
  <hyperlinks>
    <hyperlink ref="J2" location="'Index'!A1" display="'Index'!A1" xr:uid="{2255C8B4-6B6C-4E32-B241-ECBD0E90BFE3}"/>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F2081-0B5F-45B8-85A7-8DA71C1E15F3}">
  <sheetPr codeName="Sheet152"/>
  <dimension ref="A1:IV121"/>
  <sheetViews>
    <sheetView showGridLines="0" zoomScale="90" zoomScaleNormal="90" workbookViewId="0">
      <pane ySplit="6" topLeftCell="A10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3067</v>
      </c>
      <c r="J2" s="38" t="s">
        <v>4951</v>
      </c>
    </row>
    <row r="3" spans="1:54" ht="16.2" x14ac:dyDescent="0.35">
      <c r="C3" s="1" t="s">
        <v>28</v>
      </c>
      <c r="D3" s="21" t="s">
        <v>3068</v>
      </c>
      <c r="F3" s="76" t="s">
        <v>5296</v>
      </c>
      <c r="G3" s="13" t="s">
        <v>4869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136666683</v>
      </c>
      <c r="G10" s="24">
        <v>2758207</v>
      </c>
      <c r="H10" s="24">
        <v>13.67</v>
      </c>
      <c r="I10" s="31"/>
      <c r="J10" s="31"/>
      <c r="K10" s="35"/>
    </row>
    <row r="11" spans="1:54" x14ac:dyDescent="0.3">
      <c r="B11" s="8" t="s">
        <v>44</v>
      </c>
      <c r="C11" s="57" t="s">
        <v>45</v>
      </c>
      <c r="D11" s="54" t="s">
        <v>46</v>
      </c>
      <c r="E11" s="6" t="s">
        <v>43</v>
      </c>
      <c r="F11" s="19">
        <v>127762645</v>
      </c>
      <c r="G11" s="24">
        <v>1892675.82</v>
      </c>
      <c r="H11" s="24">
        <v>9.3800000000000008</v>
      </c>
      <c r="I11" s="31"/>
      <c r="J11" s="31"/>
      <c r="K11" s="35"/>
    </row>
    <row r="12" spans="1:54" x14ac:dyDescent="0.3">
      <c r="B12" s="8" t="s">
        <v>69</v>
      </c>
      <c r="C12" s="57" t="s">
        <v>70</v>
      </c>
      <c r="D12" s="54" t="s">
        <v>71</v>
      </c>
      <c r="E12" s="6" t="s">
        <v>72</v>
      </c>
      <c r="F12" s="19">
        <v>121437237</v>
      </c>
      <c r="G12" s="24">
        <v>1688220.47</v>
      </c>
      <c r="H12" s="24">
        <v>8.3699999999999992</v>
      </c>
      <c r="I12" s="31"/>
      <c r="J12" s="31"/>
      <c r="K12" s="35"/>
    </row>
    <row r="13" spans="1:54" x14ac:dyDescent="0.3">
      <c r="B13" s="8" t="s">
        <v>47</v>
      </c>
      <c r="C13" s="57" t="s">
        <v>48</v>
      </c>
      <c r="D13" s="54" t="s">
        <v>49</v>
      </c>
      <c r="E13" s="6" t="s">
        <v>50</v>
      </c>
      <c r="F13" s="19">
        <v>64563088</v>
      </c>
      <c r="G13" s="24">
        <v>974257</v>
      </c>
      <c r="H13" s="24">
        <v>4.83</v>
      </c>
      <c r="I13" s="31"/>
      <c r="J13" s="31"/>
      <c r="K13" s="35"/>
    </row>
    <row r="14" spans="1:54" x14ac:dyDescent="0.3">
      <c r="B14" s="8" t="s">
        <v>383</v>
      </c>
      <c r="C14" s="57" t="s">
        <v>384</v>
      </c>
      <c r="D14" s="54" t="s">
        <v>385</v>
      </c>
      <c r="E14" s="6" t="s">
        <v>257</v>
      </c>
      <c r="F14" s="19">
        <v>48853815</v>
      </c>
      <c r="G14" s="24">
        <v>935208.58</v>
      </c>
      <c r="H14" s="24">
        <v>4.63</v>
      </c>
      <c r="I14" s="31"/>
      <c r="J14" s="31"/>
      <c r="K14" s="35"/>
    </row>
    <row r="15" spans="1:54" x14ac:dyDescent="0.3">
      <c r="B15" s="8" t="s">
        <v>51</v>
      </c>
      <c r="C15" s="57" t="s">
        <v>52</v>
      </c>
      <c r="D15" s="54" t="s">
        <v>53</v>
      </c>
      <c r="E15" s="6" t="s">
        <v>54</v>
      </c>
      <c r="F15" s="19">
        <v>21046222</v>
      </c>
      <c r="G15" s="24">
        <v>765345.86</v>
      </c>
      <c r="H15" s="24">
        <v>3.79</v>
      </c>
      <c r="I15" s="31"/>
      <c r="J15" s="31"/>
      <c r="K15" s="35"/>
    </row>
    <row r="16" spans="1:54" x14ac:dyDescent="0.3">
      <c r="B16" s="8" t="s">
        <v>377</v>
      </c>
      <c r="C16" s="57" t="s">
        <v>378</v>
      </c>
      <c r="D16" s="54" t="s">
        <v>379</v>
      </c>
      <c r="E16" s="6" t="s">
        <v>97</v>
      </c>
      <c r="F16" s="19">
        <v>166871886</v>
      </c>
      <c r="G16" s="24">
        <v>687428.73</v>
      </c>
      <c r="H16" s="24">
        <v>3.41</v>
      </c>
      <c r="I16" s="31"/>
      <c r="J16" s="31"/>
      <c r="K16" s="35"/>
    </row>
    <row r="17" spans="2:11" x14ac:dyDescent="0.3">
      <c r="B17" s="8" t="s">
        <v>76</v>
      </c>
      <c r="C17" s="57" t="s">
        <v>77</v>
      </c>
      <c r="D17" s="54" t="s">
        <v>78</v>
      </c>
      <c r="E17" s="6" t="s">
        <v>50</v>
      </c>
      <c r="F17" s="19">
        <v>18305627</v>
      </c>
      <c r="G17" s="24">
        <v>555905.28000000003</v>
      </c>
      <c r="H17" s="24">
        <v>2.75</v>
      </c>
      <c r="I17" s="31"/>
      <c r="J17" s="31"/>
      <c r="K17" s="35"/>
    </row>
    <row r="18" spans="2:11" x14ac:dyDescent="0.3">
      <c r="B18" s="8" t="s">
        <v>73</v>
      </c>
      <c r="C18" s="57" t="s">
        <v>74</v>
      </c>
      <c r="D18" s="54" t="s">
        <v>75</v>
      </c>
      <c r="E18" s="6" t="s">
        <v>43</v>
      </c>
      <c r="F18" s="19">
        <v>68866930</v>
      </c>
      <c r="G18" s="24">
        <v>548559.53</v>
      </c>
      <c r="H18" s="24">
        <v>2.72</v>
      </c>
      <c r="I18" s="31"/>
      <c r="J18" s="31"/>
      <c r="K18" s="35"/>
    </row>
    <row r="19" spans="2:11" x14ac:dyDescent="0.3">
      <c r="B19" s="8" t="s">
        <v>55</v>
      </c>
      <c r="C19" s="57" t="s">
        <v>56</v>
      </c>
      <c r="D19" s="54" t="s">
        <v>57</v>
      </c>
      <c r="E19" s="6" t="s">
        <v>43</v>
      </c>
      <c r="F19" s="19">
        <v>51297147</v>
      </c>
      <c r="G19" s="24">
        <v>548058.72</v>
      </c>
      <c r="H19" s="24">
        <v>2.72</v>
      </c>
      <c r="I19" s="31"/>
      <c r="J19" s="31"/>
      <c r="K19" s="35"/>
    </row>
    <row r="20" spans="2:11" x14ac:dyDescent="0.3">
      <c r="B20" s="8" t="s">
        <v>66</v>
      </c>
      <c r="C20" s="57" t="s">
        <v>67</v>
      </c>
      <c r="D20" s="54" t="s">
        <v>68</v>
      </c>
      <c r="E20" s="6" t="s">
        <v>43</v>
      </c>
      <c r="F20" s="19">
        <v>26354041</v>
      </c>
      <c r="G20" s="24">
        <v>521441.06</v>
      </c>
      <c r="H20" s="24">
        <v>2.58</v>
      </c>
      <c r="I20" s="31"/>
      <c r="J20" s="31"/>
      <c r="K20" s="35"/>
    </row>
    <row r="21" spans="2:11" x14ac:dyDescent="0.3">
      <c r="B21" s="8" t="s">
        <v>380</v>
      </c>
      <c r="C21" s="57" t="s">
        <v>381</v>
      </c>
      <c r="D21" s="54" t="s">
        <v>382</v>
      </c>
      <c r="E21" s="6" t="s">
        <v>65</v>
      </c>
      <c r="F21" s="19">
        <v>15837771</v>
      </c>
      <c r="G21" s="24">
        <v>507299.64</v>
      </c>
      <c r="H21" s="24">
        <v>2.5099999999999998</v>
      </c>
      <c r="I21" s="31"/>
      <c r="J21" s="31"/>
      <c r="K21" s="35"/>
    </row>
    <row r="22" spans="2:11" x14ac:dyDescent="0.3">
      <c r="B22" s="8" t="s">
        <v>546</v>
      </c>
      <c r="C22" s="57" t="s">
        <v>547</v>
      </c>
      <c r="D22" s="54" t="s">
        <v>548</v>
      </c>
      <c r="E22" s="6" t="s">
        <v>90</v>
      </c>
      <c r="F22" s="19">
        <v>47631495</v>
      </c>
      <c r="G22" s="24">
        <v>419728.73</v>
      </c>
      <c r="H22" s="24">
        <v>2.08</v>
      </c>
      <c r="I22" s="31"/>
      <c r="J22" s="31"/>
      <c r="K22" s="35"/>
    </row>
    <row r="23" spans="2:11" x14ac:dyDescent="0.3">
      <c r="B23" s="8" t="s">
        <v>94</v>
      </c>
      <c r="C23" s="57" t="s">
        <v>95</v>
      </c>
      <c r="D23" s="54" t="s">
        <v>96</v>
      </c>
      <c r="E23" s="6" t="s">
        <v>97</v>
      </c>
      <c r="F23" s="19">
        <v>15906530</v>
      </c>
      <c r="G23" s="24">
        <v>401035.43</v>
      </c>
      <c r="H23" s="24">
        <v>1.99</v>
      </c>
      <c r="I23" s="31"/>
      <c r="J23" s="31"/>
      <c r="K23" s="35"/>
    </row>
    <row r="24" spans="2:11" x14ac:dyDescent="0.3">
      <c r="B24" s="8" t="s">
        <v>577</v>
      </c>
      <c r="C24" s="57" t="s">
        <v>578</v>
      </c>
      <c r="D24" s="54" t="s">
        <v>579</v>
      </c>
      <c r="E24" s="6" t="s">
        <v>157</v>
      </c>
      <c r="F24" s="19">
        <v>124584489</v>
      </c>
      <c r="G24" s="24">
        <v>383471.06</v>
      </c>
      <c r="H24" s="24">
        <v>1.9</v>
      </c>
      <c r="I24" s="31"/>
      <c r="J24" s="31"/>
      <c r="K24" s="35"/>
    </row>
    <row r="25" spans="2:11" x14ac:dyDescent="0.3">
      <c r="B25" s="8" t="s">
        <v>458</v>
      </c>
      <c r="C25" s="57" t="s">
        <v>459</v>
      </c>
      <c r="D25" s="54" t="s">
        <v>460</v>
      </c>
      <c r="E25" s="6" t="s">
        <v>86</v>
      </c>
      <c r="F25" s="19">
        <v>19326746</v>
      </c>
      <c r="G25" s="24">
        <v>329849.57</v>
      </c>
      <c r="H25" s="24">
        <v>1.63</v>
      </c>
      <c r="I25" s="31"/>
      <c r="J25" s="31"/>
      <c r="K25" s="35"/>
    </row>
    <row r="26" spans="2:11" x14ac:dyDescent="0.3">
      <c r="B26" s="8" t="s">
        <v>62</v>
      </c>
      <c r="C26" s="57" t="s">
        <v>63</v>
      </c>
      <c r="D26" s="54" t="s">
        <v>64</v>
      </c>
      <c r="E26" s="6" t="s">
        <v>65</v>
      </c>
      <c r="F26" s="19">
        <v>2352350</v>
      </c>
      <c r="G26" s="24">
        <v>296584.28999999998</v>
      </c>
      <c r="H26" s="24">
        <v>1.47</v>
      </c>
      <c r="I26" s="31"/>
      <c r="J26" s="31"/>
      <c r="K26" s="35"/>
    </row>
    <row r="27" spans="2:11" x14ac:dyDescent="0.3">
      <c r="B27" s="8" t="s">
        <v>568</v>
      </c>
      <c r="C27" s="57" t="s">
        <v>569</v>
      </c>
      <c r="D27" s="54" t="s">
        <v>570</v>
      </c>
      <c r="E27" s="6" t="s">
        <v>126</v>
      </c>
      <c r="F27" s="19">
        <v>84989183</v>
      </c>
      <c r="G27" s="24">
        <v>284076.34000000003</v>
      </c>
      <c r="H27" s="24">
        <v>1.41</v>
      </c>
      <c r="I27" s="31"/>
      <c r="J27" s="31"/>
      <c r="K27" s="35"/>
    </row>
    <row r="28" spans="2:11" x14ac:dyDescent="0.3">
      <c r="B28" s="8" t="s">
        <v>867</v>
      </c>
      <c r="C28" s="57" t="s">
        <v>868</v>
      </c>
      <c r="D28" s="54" t="s">
        <v>869</v>
      </c>
      <c r="E28" s="6" t="s">
        <v>50</v>
      </c>
      <c r="F28" s="19">
        <v>18988223</v>
      </c>
      <c r="G28" s="24">
        <v>278728.13</v>
      </c>
      <c r="H28" s="24">
        <v>1.38</v>
      </c>
      <c r="I28" s="31"/>
      <c r="J28" s="31"/>
      <c r="K28" s="35"/>
    </row>
    <row r="29" spans="2:11" x14ac:dyDescent="0.3">
      <c r="B29" s="8" t="s">
        <v>58</v>
      </c>
      <c r="C29" s="57" t="s">
        <v>59</v>
      </c>
      <c r="D29" s="54" t="s">
        <v>60</v>
      </c>
      <c r="E29" s="6" t="s">
        <v>61</v>
      </c>
      <c r="F29" s="19">
        <v>2127409</v>
      </c>
      <c r="G29" s="24">
        <v>260586.33</v>
      </c>
      <c r="H29" s="24">
        <v>1.29</v>
      </c>
      <c r="I29" s="31"/>
      <c r="J29" s="31"/>
      <c r="K29" s="35"/>
    </row>
    <row r="30" spans="2:11" x14ac:dyDescent="0.3">
      <c r="B30" s="8" t="s">
        <v>392</v>
      </c>
      <c r="C30" s="57" t="s">
        <v>393</v>
      </c>
      <c r="D30" s="54" t="s">
        <v>394</v>
      </c>
      <c r="E30" s="6" t="s">
        <v>65</v>
      </c>
      <c r="F30" s="19">
        <v>37410211</v>
      </c>
      <c r="G30" s="24">
        <v>249133.3</v>
      </c>
      <c r="H30" s="24">
        <v>1.23</v>
      </c>
      <c r="I30" s="31"/>
      <c r="J30" s="31"/>
      <c r="K30" s="35"/>
    </row>
    <row r="31" spans="2:11" x14ac:dyDescent="0.3">
      <c r="B31" s="8" t="s">
        <v>596</v>
      </c>
      <c r="C31" s="57" t="s">
        <v>597</v>
      </c>
      <c r="D31" s="54" t="s">
        <v>598</v>
      </c>
      <c r="E31" s="6" t="s">
        <v>134</v>
      </c>
      <c r="F31" s="19">
        <v>7393948</v>
      </c>
      <c r="G31" s="24">
        <v>247497.62</v>
      </c>
      <c r="H31" s="24">
        <v>1.23</v>
      </c>
      <c r="I31" s="31"/>
      <c r="J31" s="31"/>
      <c r="K31" s="35"/>
    </row>
    <row r="32" spans="2:11" x14ac:dyDescent="0.3">
      <c r="B32" s="8" t="s">
        <v>1028</v>
      </c>
      <c r="C32" s="57" t="s">
        <v>1029</v>
      </c>
      <c r="D32" s="54" t="s">
        <v>1030</v>
      </c>
      <c r="E32" s="6" t="s">
        <v>1031</v>
      </c>
      <c r="F32" s="19">
        <v>64198302</v>
      </c>
      <c r="G32" s="24">
        <v>245943.69</v>
      </c>
      <c r="H32" s="24">
        <v>1.22</v>
      </c>
      <c r="I32" s="31"/>
      <c r="J32" s="31"/>
      <c r="K32" s="35"/>
    </row>
    <row r="33" spans="2:11" x14ac:dyDescent="0.3">
      <c r="B33" s="8" t="s">
        <v>123</v>
      </c>
      <c r="C33" s="57" t="s">
        <v>124</v>
      </c>
      <c r="D33" s="54" t="s">
        <v>125</v>
      </c>
      <c r="E33" s="6" t="s">
        <v>126</v>
      </c>
      <c r="F33" s="19">
        <v>81211686</v>
      </c>
      <c r="G33" s="24">
        <v>236326.01</v>
      </c>
      <c r="H33" s="24">
        <v>1.17</v>
      </c>
      <c r="I33" s="31"/>
      <c r="J33" s="31"/>
      <c r="K33" s="35"/>
    </row>
    <row r="34" spans="2:11" x14ac:dyDescent="0.3">
      <c r="B34" s="8" t="s">
        <v>315</v>
      </c>
      <c r="C34" s="57" t="s">
        <v>316</v>
      </c>
      <c r="D34" s="54" t="s">
        <v>317</v>
      </c>
      <c r="E34" s="6" t="s">
        <v>194</v>
      </c>
      <c r="F34" s="19">
        <v>148224126</v>
      </c>
      <c r="G34" s="24">
        <v>234105.18</v>
      </c>
      <c r="H34" s="24">
        <v>1.1599999999999999</v>
      </c>
      <c r="I34" s="31"/>
      <c r="J34" s="31"/>
      <c r="K34" s="35"/>
    </row>
    <row r="35" spans="2:11" x14ac:dyDescent="0.3">
      <c r="B35" s="8" t="s">
        <v>808</v>
      </c>
      <c r="C35" s="57" t="s">
        <v>809</v>
      </c>
      <c r="D35" s="54" t="s">
        <v>810</v>
      </c>
      <c r="E35" s="6" t="s">
        <v>157</v>
      </c>
      <c r="F35" s="19">
        <v>3983626</v>
      </c>
      <c r="G35" s="24">
        <v>199898.35</v>
      </c>
      <c r="H35" s="24">
        <v>0.99</v>
      </c>
      <c r="I35" s="31"/>
      <c r="J35" s="31"/>
      <c r="K35" s="35"/>
    </row>
    <row r="36" spans="2:11" x14ac:dyDescent="0.3">
      <c r="B36" s="8" t="s">
        <v>207</v>
      </c>
      <c r="C36" s="57" t="s">
        <v>208</v>
      </c>
      <c r="D36" s="54" t="s">
        <v>209</v>
      </c>
      <c r="E36" s="6" t="s">
        <v>134</v>
      </c>
      <c r="F36" s="19">
        <v>8108944</v>
      </c>
      <c r="G36" s="24">
        <v>194298.41</v>
      </c>
      <c r="H36" s="24">
        <v>0.96</v>
      </c>
      <c r="I36" s="31"/>
      <c r="J36" s="31"/>
      <c r="K36" s="35"/>
    </row>
    <row r="37" spans="2:11" x14ac:dyDescent="0.3">
      <c r="B37" s="8" t="s">
        <v>1032</v>
      </c>
      <c r="C37" s="57" t="s">
        <v>1033</v>
      </c>
      <c r="D37" s="54" t="s">
        <v>1034</v>
      </c>
      <c r="E37" s="6" t="s">
        <v>90</v>
      </c>
      <c r="F37" s="19">
        <v>58733243</v>
      </c>
      <c r="G37" s="24">
        <v>193379.20000000001</v>
      </c>
      <c r="H37" s="24">
        <v>0.96</v>
      </c>
      <c r="I37" s="31"/>
      <c r="J37" s="31"/>
      <c r="K37" s="35"/>
    </row>
    <row r="38" spans="2:11" x14ac:dyDescent="0.3">
      <c r="B38" s="8" t="s">
        <v>580</v>
      </c>
      <c r="C38" s="57" t="s">
        <v>581</v>
      </c>
      <c r="D38" s="54" t="s">
        <v>582</v>
      </c>
      <c r="E38" s="6" t="s">
        <v>90</v>
      </c>
      <c r="F38" s="19">
        <v>9735700</v>
      </c>
      <c r="G38" s="24">
        <v>189651.44</v>
      </c>
      <c r="H38" s="24">
        <v>0.94</v>
      </c>
      <c r="I38" s="31"/>
      <c r="J38" s="31"/>
      <c r="K38" s="35"/>
    </row>
    <row r="39" spans="2:11" x14ac:dyDescent="0.3">
      <c r="B39" s="8" t="s">
        <v>964</v>
      </c>
      <c r="C39" s="57" t="s">
        <v>965</v>
      </c>
      <c r="D39" s="54" t="s">
        <v>966</v>
      </c>
      <c r="E39" s="6" t="s">
        <v>61</v>
      </c>
      <c r="F39" s="19">
        <v>6846613</v>
      </c>
      <c r="G39" s="24">
        <v>188035.38</v>
      </c>
      <c r="H39" s="24">
        <v>0.93</v>
      </c>
      <c r="I39" s="31"/>
      <c r="J39" s="31"/>
      <c r="K39" s="35"/>
    </row>
    <row r="40" spans="2:11" x14ac:dyDescent="0.3">
      <c r="B40" s="8" t="s">
        <v>555</v>
      </c>
      <c r="C40" s="57" t="s">
        <v>556</v>
      </c>
      <c r="D40" s="54" t="s">
        <v>557</v>
      </c>
      <c r="E40" s="6" t="s">
        <v>558</v>
      </c>
      <c r="F40" s="19">
        <v>13228079</v>
      </c>
      <c r="G40" s="24">
        <v>181634.75</v>
      </c>
      <c r="H40" s="24">
        <v>0.9</v>
      </c>
      <c r="I40" s="31"/>
      <c r="J40" s="31"/>
      <c r="K40" s="35"/>
    </row>
    <row r="41" spans="2:11" x14ac:dyDescent="0.3">
      <c r="B41" s="8" t="s">
        <v>1035</v>
      </c>
      <c r="C41" s="57" t="s">
        <v>1036</v>
      </c>
      <c r="D41" s="54" t="s">
        <v>1037</v>
      </c>
      <c r="E41" s="6" t="s">
        <v>194</v>
      </c>
      <c r="F41" s="19">
        <v>17012046</v>
      </c>
      <c r="G41" s="24">
        <v>178337.28</v>
      </c>
      <c r="H41" s="24">
        <v>0.88</v>
      </c>
      <c r="I41" s="31"/>
      <c r="J41" s="31"/>
      <c r="K41" s="35"/>
    </row>
    <row r="42" spans="2:11" x14ac:dyDescent="0.3">
      <c r="B42" s="8" t="s">
        <v>104</v>
      </c>
      <c r="C42" s="57" t="s">
        <v>105</v>
      </c>
      <c r="D42" s="54" t="s">
        <v>106</v>
      </c>
      <c r="E42" s="6" t="s">
        <v>107</v>
      </c>
      <c r="F42" s="19">
        <v>25957126</v>
      </c>
      <c r="G42" s="24">
        <v>177300.15</v>
      </c>
      <c r="H42" s="24">
        <v>0.88</v>
      </c>
      <c r="I42" s="31"/>
      <c r="J42" s="31"/>
      <c r="K42" s="35"/>
    </row>
    <row r="43" spans="2:11" x14ac:dyDescent="0.3">
      <c r="B43" s="8" t="s">
        <v>411</v>
      </c>
      <c r="C43" s="57" t="s">
        <v>412</v>
      </c>
      <c r="D43" s="54" t="s">
        <v>413</v>
      </c>
      <c r="E43" s="6" t="s">
        <v>414</v>
      </c>
      <c r="F43" s="19">
        <v>69623779</v>
      </c>
      <c r="G43" s="24">
        <v>167793.31</v>
      </c>
      <c r="H43" s="24">
        <v>0.83</v>
      </c>
      <c r="I43" s="31"/>
      <c r="J43" s="31"/>
      <c r="K43" s="35"/>
    </row>
    <row r="44" spans="2:11" x14ac:dyDescent="0.3">
      <c r="B44" s="8" t="s">
        <v>386</v>
      </c>
      <c r="C44" s="57" t="s">
        <v>387</v>
      </c>
      <c r="D44" s="54" t="s">
        <v>388</v>
      </c>
      <c r="E44" s="6" t="s">
        <v>50</v>
      </c>
      <c r="F44" s="19">
        <v>11372609</v>
      </c>
      <c r="G44" s="24">
        <v>166460.88</v>
      </c>
      <c r="H44" s="24">
        <v>0.82</v>
      </c>
      <c r="I44" s="31"/>
      <c r="J44" s="31"/>
      <c r="K44" s="35"/>
    </row>
    <row r="45" spans="2:11" x14ac:dyDescent="0.3">
      <c r="B45" s="8" t="s">
        <v>959</v>
      </c>
      <c r="C45" s="57" t="s">
        <v>960</v>
      </c>
      <c r="D45" s="54" t="s">
        <v>961</v>
      </c>
      <c r="E45" s="6" t="s">
        <v>65</v>
      </c>
      <c r="F45" s="19">
        <v>1985817</v>
      </c>
      <c r="G45" s="24">
        <v>159024.23000000001</v>
      </c>
      <c r="H45" s="24">
        <v>0.79</v>
      </c>
      <c r="I45" s="31"/>
      <c r="J45" s="31"/>
      <c r="K45" s="35"/>
    </row>
    <row r="46" spans="2:11" x14ac:dyDescent="0.3">
      <c r="B46" s="8" t="s">
        <v>1038</v>
      </c>
      <c r="C46" s="57" t="s">
        <v>1039</v>
      </c>
      <c r="D46" s="54" t="s">
        <v>1040</v>
      </c>
      <c r="E46" s="6" t="s">
        <v>90</v>
      </c>
      <c r="F46" s="19">
        <v>25088716</v>
      </c>
      <c r="G46" s="24">
        <v>158272.16</v>
      </c>
      <c r="H46" s="24">
        <v>0.78</v>
      </c>
      <c r="I46" s="31"/>
      <c r="J46" s="31"/>
      <c r="K46" s="35"/>
    </row>
    <row r="47" spans="2:11" x14ac:dyDescent="0.3">
      <c r="B47" s="8" t="s">
        <v>374</v>
      </c>
      <c r="C47" s="57" t="s">
        <v>375</v>
      </c>
      <c r="D47" s="54" t="s">
        <v>376</v>
      </c>
      <c r="E47" s="6" t="s">
        <v>86</v>
      </c>
      <c r="F47" s="19">
        <v>10082199</v>
      </c>
      <c r="G47" s="24">
        <v>156737.87</v>
      </c>
      <c r="H47" s="24">
        <v>0.78</v>
      </c>
      <c r="I47" s="31"/>
      <c r="J47" s="31"/>
      <c r="K47" s="35"/>
    </row>
    <row r="48" spans="2:11" x14ac:dyDescent="0.3">
      <c r="B48" s="8" t="s">
        <v>1041</v>
      </c>
      <c r="C48" s="57" t="s">
        <v>1042</v>
      </c>
      <c r="D48" s="54" t="s">
        <v>1043</v>
      </c>
      <c r="E48" s="6" t="s">
        <v>1044</v>
      </c>
      <c r="F48" s="19">
        <v>40714176</v>
      </c>
      <c r="G48" s="24">
        <v>153227.79999999999</v>
      </c>
      <c r="H48" s="24">
        <v>0.76</v>
      </c>
      <c r="I48" s="31"/>
      <c r="J48" s="31"/>
      <c r="K48" s="35"/>
    </row>
    <row r="49" spans="2:11" x14ac:dyDescent="0.3">
      <c r="B49" s="8" t="s">
        <v>1045</v>
      </c>
      <c r="C49" s="57" t="s">
        <v>1046</v>
      </c>
      <c r="D49" s="54" t="s">
        <v>1047</v>
      </c>
      <c r="E49" s="6" t="s">
        <v>82</v>
      </c>
      <c r="F49" s="19">
        <v>8036290</v>
      </c>
      <c r="G49" s="24">
        <v>147923.99</v>
      </c>
      <c r="H49" s="24">
        <v>0.73</v>
      </c>
      <c r="I49" s="31"/>
      <c r="J49" s="31"/>
      <c r="K49" s="35"/>
    </row>
    <row r="50" spans="2:11" x14ac:dyDescent="0.3">
      <c r="B50" s="8" t="s">
        <v>79</v>
      </c>
      <c r="C50" s="57" t="s">
        <v>80</v>
      </c>
      <c r="D50" s="54" t="s">
        <v>81</v>
      </c>
      <c r="E50" s="6" t="s">
        <v>82</v>
      </c>
      <c r="F50" s="19">
        <v>19208206</v>
      </c>
      <c r="G50" s="24">
        <v>145118</v>
      </c>
      <c r="H50" s="24">
        <v>0.72</v>
      </c>
      <c r="I50" s="31"/>
      <c r="J50" s="31"/>
      <c r="K50" s="35"/>
    </row>
    <row r="51" spans="2:11" x14ac:dyDescent="0.3">
      <c r="B51" s="8" t="s">
        <v>1048</v>
      </c>
      <c r="C51" s="57" t="s">
        <v>1049</v>
      </c>
      <c r="D51" s="54" t="s">
        <v>1050</v>
      </c>
      <c r="E51" s="6" t="s">
        <v>325</v>
      </c>
      <c r="F51" s="19">
        <v>6426587</v>
      </c>
      <c r="G51" s="24">
        <v>144450.4</v>
      </c>
      <c r="H51" s="24">
        <v>0.72</v>
      </c>
      <c r="I51" s="31"/>
      <c r="J51" s="31"/>
      <c r="K51" s="35"/>
    </row>
    <row r="52" spans="2:11" x14ac:dyDescent="0.3">
      <c r="B52" s="8" t="s">
        <v>1051</v>
      </c>
      <c r="C52" s="57" t="s">
        <v>1052</v>
      </c>
      <c r="D52" s="54" t="s">
        <v>1053</v>
      </c>
      <c r="E52" s="6" t="s">
        <v>86</v>
      </c>
      <c r="F52" s="19">
        <v>10914425</v>
      </c>
      <c r="G52" s="24">
        <v>138645.94</v>
      </c>
      <c r="H52" s="24">
        <v>0.69</v>
      </c>
      <c r="I52" s="31"/>
      <c r="J52" s="31"/>
      <c r="K52" s="35"/>
    </row>
    <row r="53" spans="2:11" x14ac:dyDescent="0.3">
      <c r="B53" s="8" t="s">
        <v>1054</v>
      </c>
      <c r="C53" s="57" t="s">
        <v>1055</v>
      </c>
      <c r="D53" s="54" t="s">
        <v>1056</v>
      </c>
      <c r="E53" s="6" t="s">
        <v>138</v>
      </c>
      <c r="F53" s="19">
        <v>1810862</v>
      </c>
      <c r="G53" s="24">
        <v>135778.43</v>
      </c>
      <c r="H53" s="24">
        <v>0.67</v>
      </c>
      <c r="I53" s="31"/>
      <c r="J53" s="31"/>
      <c r="K53" s="35"/>
    </row>
    <row r="54" spans="2:11" x14ac:dyDescent="0.3">
      <c r="B54" s="8" t="s">
        <v>101</v>
      </c>
      <c r="C54" s="57" t="s">
        <v>102</v>
      </c>
      <c r="D54" s="54" t="s">
        <v>103</v>
      </c>
      <c r="E54" s="6" t="s">
        <v>65</v>
      </c>
      <c r="F54" s="19">
        <v>2465189</v>
      </c>
      <c r="G54" s="24">
        <v>134808.85999999999</v>
      </c>
      <c r="H54" s="24">
        <v>0.67</v>
      </c>
      <c r="I54" s="31"/>
      <c r="J54" s="31"/>
      <c r="K54" s="35"/>
    </row>
    <row r="55" spans="2:11" x14ac:dyDescent="0.3">
      <c r="B55" s="8" t="s">
        <v>344</v>
      </c>
      <c r="C55" s="57" t="s">
        <v>345</v>
      </c>
      <c r="D55" s="54" t="s">
        <v>346</v>
      </c>
      <c r="E55" s="6" t="s">
        <v>50</v>
      </c>
      <c r="F55" s="19">
        <v>51124546</v>
      </c>
      <c r="G55" s="24">
        <v>126942.25</v>
      </c>
      <c r="H55" s="24">
        <v>0.63</v>
      </c>
      <c r="I55" s="31"/>
      <c r="J55" s="31"/>
      <c r="K55" s="35"/>
    </row>
    <row r="56" spans="2:11" x14ac:dyDescent="0.3">
      <c r="B56" s="8" t="s">
        <v>1057</v>
      </c>
      <c r="C56" s="57" t="s">
        <v>1058</v>
      </c>
      <c r="D56" s="54" t="s">
        <v>1059</v>
      </c>
      <c r="E56" s="6" t="s">
        <v>499</v>
      </c>
      <c r="F56" s="19">
        <v>11673423</v>
      </c>
      <c r="G56" s="24">
        <v>125279.18</v>
      </c>
      <c r="H56" s="24">
        <v>0.62</v>
      </c>
      <c r="I56" s="31"/>
      <c r="J56" s="31"/>
      <c r="K56" s="35"/>
    </row>
    <row r="57" spans="2:11" x14ac:dyDescent="0.3">
      <c r="B57" s="8" t="s">
        <v>1060</v>
      </c>
      <c r="C57" s="57" t="s">
        <v>1061</v>
      </c>
      <c r="D57" s="54" t="s">
        <v>1062</v>
      </c>
      <c r="E57" s="6" t="s">
        <v>1063</v>
      </c>
      <c r="F57" s="19">
        <v>4668809</v>
      </c>
      <c r="G57" s="24">
        <v>113484.74</v>
      </c>
      <c r="H57" s="24">
        <v>0.56000000000000005</v>
      </c>
      <c r="I57" s="31"/>
      <c r="J57" s="31"/>
      <c r="K57" s="35"/>
    </row>
    <row r="58" spans="2:11" x14ac:dyDescent="0.3">
      <c r="B58" s="8" t="s">
        <v>980</v>
      </c>
      <c r="C58" s="57" t="s">
        <v>981</v>
      </c>
      <c r="D58" s="54" t="s">
        <v>982</v>
      </c>
      <c r="E58" s="6" t="s">
        <v>65</v>
      </c>
      <c r="F58" s="19">
        <v>2327206</v>
      </c>
      <c r="G58" s="24">
        <v>99155.27</v>
      </c>
      <c r="H58" s="24">
        <v>0.49</v>
      </c>
      <c r="I58" s="31"/>
      <c r="J58" s="31"/>
      <c r="K58" s="35"/>
    </row>
    <row r="59" spans="2:11" x14ac:dyDescent="0.3">
      <c r="B59" s="8" t="s">
        <v>1064</v>
      </c>
      <c r="C59" s="57" t="s">
        <v>1065</v>
      </c>
      <c r="D59" s="54" t="s">
        <v>1066</v>
      </c>
      <c r="E59" s="6" t="s">
        <v>43</v>
      </c>
      <c r="F59" s="19">
        <v>11804591</v>
      </c>
      <c r="G59" s="24">
        <v>94306.880000000005</v>
      </c>
      <c r="H59" s="24">
        <v>0.47</v>
      </c>
      <c r="I59" s="31"/>
      <c r="J59" s="31"/>
      <c r="K59" s="35"/>
    </row>
    <row r="60" spans="2:11" x14ac:dyDescent="0.3">
      <c r="C60" s="58" t="s">
        <v>172</v>
      </c>
      <c r="D60" s="54"/>
      <c r="E60" s="6"/>
      <c r="F60" s="19"/>
      <c r="G60" s="25">
        <v>20119618.52</v>
      </c>
      <c r="H60" s="25">
        <v>99.69</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184</v>
      </c>
      <c r="C102" s="57" t="s">
        <v>185</v>
      </c>
      <c r="D102" s="54"/>
      <c r="E102" s="6"/>
      <c r="F102" s="19"/>
      <c r="G102" s="24">
        <v>13133.28</v>
      </c>
      <c r="H102" s="24">
        <v>7.0000000000000007E-2</v>
      </c>
      <c r="I102" s="31"/>
      <c r="J102" s="31"/>
      <c r="K102" s="35"/>
    </row>
    <row r="103" spans="1:54" x14ac:dyDescent="0.3">
      <c r="C103" s="58" t="s">
        <v>172</v>
      </c>
      <c r="D103" s="54"/>
      <c r="E103" s="6"/>
      <c r="F103" s="19"/>
      <c r="G103" s="25">
        <v>13133.28</v>
      </c>
      <c r="H103" s="25">
        <v>7.0000000000000007E-2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5242</v>
      </c>
      <c r="D106" s="54"/>
      <c r="E106" s="6"/>
      <c r="F106" s="19"/>
      <c r="G106" s="24" t="s">
        <v>2</v>
      </c>
      <c r="H106" s="24" t="s">
        <v>2</v>
      </c>
      <c r="I106" s="31"/>
      <c r="J106" s="31"/>
      <c r="K106" s="35"/>
      <c r="L106" s="3"/>
      <c r="AI106" s="3"/>
      <c r="AV106" s="3"/>
      <c r="AX106" s="3"/>
      <c r="BB106" s="3"/>
    </row>
    <row r="107" spans="1:54" x14ac:dyDescent="0.3">
      <c r="B107" s="8"/>
      <c r="C107" s="57" t="s">
        <v>186</v>
      </c>
      <c r="D107" s="54"/>
      <c r="E107" s="6"/>
      <c r="F107" s="19"/>
      <c r="G107" s="24">
        <v>48620.82</v>
      </c>
      <c r="H107" s="24">
        <v>0.24</v>
      </c>
      <c r="I107" s="31"/>
      <c r="J107" s="31"/>
      <c r="K107" s="35"/>
    </row>
    <row r="108" spans="1:54" x14ac:dyDescent="0.3">
      <c r="C108" s="58" t="s">
        <v>172</v>
      </c>
      <c r="D108" s="54"/>
      <c r="E108" s="6"/>
      <c r="F108" s="19"/>
      <c r="G108" s="25">
        <v>48620.82</v>
      </c>
      <c r="H108" s="25">
        <v>0.24</v>
      </c>
      <c r="I108" s="31"/>
      <c r="J108" s="31"/>
      <c r="K108" s="35"/>
    </row>
    <row r="109" spans="1:54" x14ac:dyDescent="0.3">
      <c r="C109" s="57"/>
      <c r="D109" s="54"/>
      <c r="E109" s="6"/>
      <c r="F109" s="19"/>
      <c r="G109" s="24"/>
      <c r="H109" s="24"/>
      <c r="I109" s="31"/>
      <c r="J109" s="31"/>
      <c r="K109" s="35"/>
    </row>
    <row r="110" spans="1:54" x14ac:dyDescent="0.3">
      <c r="C110" s="60" t="s">
        <v>187</v>
      </c>
      <c r="D110" s="55"/>
      <c r="E110" s="5"/>
      <c r="F110" s="20"/>
      <c r="G110" s="26">
        <v>20181372.620000001</v>
      </c>
      <c r="H110" s="26">
        <v>99.999999999999986</v>
      </c>
      <c r="I110" s="32"/>
      <c r="J110" s="32"/>
      <c r="K110" s="36"/>
    </row>
    <row r="113" spans="3:11" x14ac:dyDescent="0.3">
      <c r="C113" s="1" t="s">
        <v>188</v>
      </c>
    </row>
    <row r="114" spans="3:11" x14ac:dyDescent="0.3">
      <c r="C114" s="37" t="s">
        <v>189</v>
      </c>
      <c r="D114" s="37"/>
      <c r="E114" s="37"/>
      <c r="F114" s="37"/>
      <c r="G114" s="37"/>
      <c r="H114" s="37"/>
      <c r="I114" s="37"/>
      <c r="J114" s="37"/>
      <c r="K114" s="37"/>
    </row>
    <row r="115" spans="3:11" x14ac:dyDescent="0.3">
      <c r="C115" s="2" t="s">
        <v>190</v>
      </c>
    </row>
    <row r="116" spans="3:11" x14ac:dyDescent="0.3">
      <c r="C116" s="2" t="s">
        <v>191</v>
      </c>
    </row>
    <row r="117" spans="3:11" ht="30" customHeight="1" x14ac:dyDescent="0.3">
      <c r="C117" s="92" t="s">
        <v>192</v>
      </c>
      <c r="D117" s="93"/>
      <c r="E117" s="93"/>
      <c r="F117" s="93"/>
      <c r="G117" s="93"/>
      <c r="H117" s="93"/>
      <c r="I117" s="93"/>
      <c r="J117" s="93"/>
      <c r="K117" s="93"/>
    </row>
    <row r="118" spans="3:11" x14ac:dyDescent="0.3">
      <c r="C118" s="2" t="s">
        <v>193</v>
      </c>
    </row>
    <row r="120" spans="3:11" x14ac:dyDescent="0.3">
      <c r="C120" s="1" t="s">
        <v>5367</v>
      </c>
      <c r="E120" s="88" t="s">
        <v>5368</v>
      </c>
    </row>
    <row r="121" spans="3:11" x14ac:dyDescent="0.3">
      <c r="E121" s="2" t="s">
        <v>5378</v>
      </c>
    </row>
  </sheetData>
  <mergeCells count="1">
    <mergeCell ref="C117:K117"/>
  </mergeCells>
  <hyperlinks>
    <hyperlink ref="J2" location="'Index'!A1" display="'Index'!A1" xr:uid="{FD6CB027-3463-4CC0-BABF-D303E462D553}"/>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C96A-7B1B-4ED5-9147-1DF54B2A07A2}">
  <sheetPr codeName="Sheet153"/>
  <dimension ref="A1:IV97"/>
  <sheetViews>
    <sheetView showGridLines="0" zoomScale="90" zoomScaleNormal="90" workbookViewId="0">
      <pane ySplit="6" topLeftCell="A7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3069</v>
      </c>
      <c r="J2" s="38" t="s">
        <v>4951</v>
      </c>
    </row>
    <row r="3" spans="1:54" ht="16.2" x14ac:dyDescent="0.35">
      <c r="C3" s="1" t="s">
        <v>28</v>
      </c>
      <c r="D3" s="21" t="s">
        <v>3070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28000</v>
      </c>
      <c r="G10" s="24">
        <v>565.1</v>
      </c>
      <c r="H10" s="24">
        <v>8.08</v>
      </c>
      <c r="I10" s="31"/>
      <c r="J10" s="31"/>
      <c r="K10" s="35"/>
    </row>
    <row r="11" spans="1:54" x14ac:dyDescent="0.3">
      <c r="B11" s="8" t="s">
        <v>69</v>
      </c>
      <c r="C11" s="57" t="s">
        <v>70</v>
      </c>
      <c r="D11" s="54" t="s">
        <v>71</v>
      </c>
      <c r="E11" s="6" t="s">
        <v>72</v>
      </c>
      <c r="F11" s="19">
        <v>38366</v>
      </c>
      <c r="G11" s="24">
        <v>533.36</v>
      </c>
      <c r="H11" s="24">
        <v>7.62</v>
      </c>
      <c r="I11" s="31"/>
      <c r="J11" s="31"/>
      <c r="K11" s="35"/>
    </row>
    <row r="12" spans="1:54" x14ac:dyDescent="0.3">
      <c r="B12" s="8" t="s">
        <v>44</v>
      </c>
      <c r="C12" s="57" t="s">
        <v>45</v>
      </c>
      <c r="D12" s="54" t="s">
        <v>46</v>
      </c>
      <c r="E12" s="6" t="s">
        <v>43</v>
      </c>
      <c r="F12" s="19">
        <v>35700</v>
      </c>
      <c r="G12" s="24">
        <v>528.86</v>
      </c>
      <c r="H12" s="24">
        <v>7.56</v>
      </c>
      <c r="I12" s="31"/>
      <c r="J12" s="31"/>
      <c r="K12" s="35"/>
    </row>
    <row r="13" spans="1:54" x14ac:dyDescent="0.3">
      <c r="B13" s="8" t="s">
        <v>918</v>
      </c>
      <c r="C13" s="57" t="s">
        <v>919</v>
      </c>
      <c r="D13" s="54" t="s">
        <v>920</v>
      </c>
      <c r="E13" s="6" t="s">
        <v>138</v>
      </c>
      <c r="F13" s="19">
        <v>55000</v>
      </c>
      <c r="G13" s="24">
        <v>332.7</v>
      </c>
      <c r="H13" s="24">
        <v>4.76</v>
      </c>
      <c r="I13" s="31"/>
      <c r="J13" s="31"/>
      <c r="K13" s="35"/>
    </row>
    <row r="14" spans="1:54" x14ac:dyDescent="0.3">
      <c r="B14" s="8" t="s">
        <v>2192</v>
      </c>
      <c r="C14" s="57" t="s">
        <v>2193</v>
      </c>
      <c r="D14" s="54" t="s">
        <v>2194</v>
      </c>
      <c r="E14" s="6" t="s">
        <v>194</v>
      </c>
      <c r="F14" s="19">
        <v>47000</v>
      </c>
      <c r="G14" s="24">
        <v>326.23</v>
      </c>
      <c r="H14" s="24">
        <v>4.66</v>
      </c>
      <c r="I14" s="31"/>
      <c r="J14" s="31"/>
      <c r="K14" s="35"/>
    </row>
    <row r="15" spans="1:54" x14ac:dyDescent="0.3">
      <c r="B15" s="8" t="s">
        <v>1874</v>
      </c>
      <c r="C15" s="57" t="s">
        <v>1384</v>
      </c>
      <c r="D15" s="54" t="s">
        <v>1875</v>
      </c>
      <c r="E15" s="6" t="s">
        <v>499</v>
      </c>
      <c r="F15" s="19">
        <v>55000</v>
      </c>
      <c r="G15" s="24">
        <v>322.88</v>
      </c>
      <c r="H15" s="24">
        <v>4.62</v>
      </c>
      <c r="I15" s="31"/>
      <c r="J15" s="31"/>
      <c r="K15" s="35"/>
    </row>
    <row r="16" spans="1:54" x14ac:dyDescent="0.3">
      <c r="B16" s="8" t="s">
        <v>213</v>
      </c>
      <c r="C16" s="57" t="s">
        <v>214</v>
      </c>
      <c r="D16" s="54" t="s">
        <v>215</v>
      </c>
      <c r="E16" s="6" t="s">
        <v>134</v>
      </c>
      <c r="F16" s="19">
        <v>55000</v>
      </c>
      <c r="G16" s="24">
        <v>310.7</v>
      </c>
      <c r="H16" s="24">
        <v>4.4400000000000004</v>
      </c>
      <c r="I16" s="31"/>
      <c r="J16" s="31"/>
      <c r="K16" s="35"/>
    </row>
    <row r="17" spans="2:11" x14ac:dyDescent="0.3">
      <c r="B17" s="8" t="s">
        <v>210</v>
      </c>
      <c r="C17" s="57" t="s">
        <v>211</v>
      </c>
      <c r="D17" s="54" t="s">
        <v>212</v>
      </c>
      <c r="E17" s="6" t="s">
        <v>61</v>
      </c>
      <c r="F17" s="19">
        <v>950</v>
      </c>
      <c r="G17" s="24">
        <v>292.7</v>
      </c>
      <c r="H17" s="24">
        <v>4.18</v>
      </c>
      <c r="I17" s="31"/>
      <c r="J17" s="31"/>
      <c r="K17" s="35"/>
    </row>
    <row r="18" spans="2:11" x14ac:dyDescent="0.3">
      <c r="B18" s="8" t="s">
        <v>51</v>
      </c>
      <c r="C18" s="57" t="s">
        <v>52</v>
      </c>
      <c r="D18" s="54" t="s">
        <v>53</v>
      </c>
      <c r="E18" s="6" t="s">
        <v>54</v>
      </c>
      <c r="F18" s="19">
        <v>8000</v>
      </c>
      <c r="G18" s="24">
        <v>290.92</v>
      </c>
      <c r="H18" s="24">
        <v>4.16</v>
      </c>
      <c r="I18" s="31"/>
      <c r="J18" s="31"/>
      <c r="K18" s="35"/>
    </row>
    <row r="19" spans="2:11" x14ac:dyDescent="0.3">
      <c r="B19" s="8" t="s">
        <v>329</v>
      </c>
      <c r="C19" s="57" t="s">
        <v>330</v>
      </c>
      <c r="D19" s="54" t="s">
        <v>331</v>
      </c>
      <c r="E19" s="6" t="s">
        <v>142</v>
      </c>
      <c r="F19" s="19">
        <v>10200</v>
      </c>
      <c r="G19" s="24">
        <v>289.75</v>
      </c>
      <c r="H19" s="24">
        <v>4.1399999999999997</v>
      </c>
      <c r="I19" s="31"/>
      <c r="J19" s="31"/>
      <c r="K19" s="35"/>
    </row>
    <row r="20" spans="2:11" x14ac:dyDescent="0.3">
      <c r="B20" s="8" t="s">
        <v>55</v>
      </c>
      <c r="C20" s="57" t="s">
        <v>56</v>
      </c>
      <c r="D20" s="54" t="s">
        <v>57</v>
      </c>
      <c r="E20" s="6" t="s">
        <v>43</v>
      </c>
      <c r="F20" s="19">
        <v>27000</v>
      </c>
      <c r="G20" s="24">
        <v>288.47000000000003</v>
      </c>
      <c r="H20" s="24">
        <v>4.12</v>
      </c>
      <c r="I20" s="31"/>
      <c r="J20" s="31"/>
      <c r="K20" s="35"/>
    </row>
    <row r="21" spans="2:11" x14ac:dyDescent="0.3">
      <c r="B21" s="8" t="s">
        <v>2339</v>
      </c>
      <c r="C21" s="57" t="s">
        <v>2340</v>
      </c>
      <c r="D21" s="54" t="s">
        <v>2341</v>
      </c>
      <c r="E21" s="6" t="s">
        <v>164</v>
      </c>
      <c r="F21" s="19">
        <v>31000</v>
      </c>
      <c r="G21" s="24">
        <v>243.12</v>
      </c>
      <c r="H21" s="24">
        <v>3.48</v>
      </c>
      <c r="I21" s="31"/>
      <c r="J21" s="31"/>
      <c r="K21" s="35"/>
    </row>
    <row r="22" spans="2:11" x14ac:dyDescent="0.3">
      <c r="B22" s="8" t="s">
        <v>66</v>
      </c>
      <c r="C22" s="57" t="s">
        <v>67</v>
      </c>
      <c r="D22" s="54" t="s">
        <v>68</v>
      </c>
      <c r="E22" s="6" t="s">
        <v>43</v>
      </c>
      <c r="F22" s="19">
        <v>11500</v>
      </c>
      <c r="G22" s="24">
        <v>227.54</v>
      </c>
      <c r="H22" s="24">
        <v>3.25</v>
      </c>
      <c r="I22" s="31"/>
      <c r="J22" s="31"/>
      <c r="K22" s="35"/>
    </row>
    <row r="23" spans="2:11" x14ac:dyDescent="0.3">
      <c r="B23" s="8" t="s">
        <v>222</v>
      </c>
      <c r="C23" s="57" t="s">
        <v>223</v>
      </c>
      <c r="D23" s="54" t="s">
        <v>224</v>
      </c>
      <c r="E23" s="6" t="s">
        <v>142</v>
      </c>
      <c r="F23" s="19">
        <v>8500</v>
      </c>
      <c r="G23" s="24">
        <v>227.48</v>
      </c>
      <c r="H23" s="24">
        <v>3.25</v>
      </c>
      <c r="I23" s="31"/>
      <c r="J23" s="31"/>
      <c r="K23" s="35"/>
    </row>
    <row r="24" spans="2:11" x14ac:dyDescent="0.3">
      <c r="B24" s="8" t="s">
        <v>73</v>
      </c>
      <c r="C24" s="57" t="s">
        <v>74</v>
      </c>
      <c r="D24" s="54" t="s">
        <v>75</v>
      </c>
      <c r="E24" s="6" t="s">
        <v>43</v>
      </c>
      <c r="F24" s="19">
        <v>28000</v>
      </c>
      <c r="G24" s="24">
        <v>223.03</v>
      </c>
      <c r="H24" s="24">
        <v>3.19</v>
      </c>
      <c r="I24" s="31"/>
      <c r="J24" s="31"/>
      <c r="K24" s="35"/>
    </row>
    <row r="25" spans="2:11" x14ac:dyDescent="0.3">
      <c r="B25" s="8" t="s">
        <v>2186</v>
      </c>
      <c r="C25" s="57" t="s">
        <v>2187</v>
      </c>
      <c r="D25" s="54" t="s">
        <v>2188</v>
      </c>
      <c r="E25" s="6" t="s">
        <v>111</v>
      </c>
      <c r="F25" s="19">
        <v>67000</v>
      </c>
      <c r="G25" s="24">
        <v>211.75</v>
      </c>
      <c r="H25" s="24">
        <v>3.03</v>
      </c>
      <c r="I25" s="31"/>
      <c r="J25" s="31"/>
      <c r="K25" s="35"/>
    </row>
    <row r="26" spans="2:11" x14ac:dyDescent="0.3">
      <c r="B26" s="8" t="s">
        <v>525</v>
      </c>
      <c r="C26" s="57" t="s">
        <v>526</v>
      </c>
      <c r="D26" s="54" t="s">
        <v>527</v>
      </c>
      <c r="E26" s="6" t="s">
        <v>153</v>
      </c>
      <c r="F26" s="19">
        <v>9673</v>
      </c>
      <c r="G26" s="24">
        <v>209.49</v>
      </c>
      <c r="H26" s="24">
        <v>2.99</v>
      </c>
      <c r="I26" s="31"/>
      <c r="J26" s="31"/>
      <c r="K26" s="35"/>
    </row>
    <row r="27" spans="2:11" x14ac:dyDescent="0.3">
      <c r="B27" s="8" t="s">
        <v>580</v>
      </c>
      <c r="C27" s="57" t="s">
        <v>581</v>
      </c>
      <c r="D27" s="54" t="s">
        <v>582</v>
      </c>
      <c r="E27" s="6" t="s">
        <v>90</v>
      </c>
      <c r="F27" s="19">
        <v>10500</v>
      </c>
      <c r="G27" s="24">
        <v>204.54</v>
      </c>
      <c r="H27" s="24">
        <v>2.92</v>
      </c>
      <c r="I27" s="31"/>
      <c r="J27" s="31"/>
      <c r="K27" s="35"/>
    </row>
    <row r="28" spans="2:11" x14ac:dyDescent="0.3">
      <c r="B28" s="8" t="s">
        <v>513</v>
      </c>
      <c r="C28" s="57" t="s">
        <v>514</v>
      </c>
      <c r="D28" s="54" t="s">
        <v>515</v>
      </c>
      <c r="E28" s="6" t="s">
        <v>122</v>
      </c>
      <c r="F28" s="19">
        <v>3500</v>
      </c>
      <c r="G28" s="24">
        <v>186.5</v>
      </c>
      <c r="H28" s="24">
        <v>2.67</v>
      </c>
      <c r="I28" s="31"/>
      <c r="J28" s="31"/>
      <c r="K28" s="35"/>
    </row>
    <row r="29" spans="2:11" x14ac:dyDescent="0.3">
      <c r="B29" s="8" t="s">
        <v>168</v>
      </c>
      <c r="C29" s="57" t="s">
        <v>169</v>
      </c>
      <c r="D29" s="54" t="s">
        <v>170</v>
      </c>
      <c r="E29" s="6" t="s">
        <v>171</v>
      </c>
      <c r="F29" s="19">
        <v>8000</v>
      </c>
      <c r="G29" s="24">
        <v>179.62</v>
      </c>
      <c r="H29" s="24">
        <v>2.57</v>
      </c>
      <c r="I29" s="31"/>
      <c r="J29" s="31"/>
      <c r="K29" s="35"/>
    </row>
    <row r="30" spans="2:11" x14ac:dyDescent="0.3">
      <c r="B30" s="8" t="s">
        <v>2232</v>
      </c>
      <c r="C30" s="57" t="s">
        <v>2233</v>
      </c>
      <c r="D30" s="54" t="s">
        <v>2234</v>
      </c>
      <c r="E30" s="6" t="s">
        <v>134</v>
      </c>
      <c r="F30" s="19">
        <v>37500</v>
      </c>
      <c r="G30" s="24">
        <v>168.09</v>
      </c>
      <c r="H30" s="24">
        <v>2.4</v>
      </c>
      <c r="I30" s="31"/>
      <c r="J30" s="31"/>
      <c r="K30" s="35"/>
    </row>
    <row r="31" spans="2:11" x14ac:dyDescent="0.3">
      <c r="B31" s="8" t="s">
        <v>3071</v>
      </c>
      <c r="C31" s="57" t="s">
        <v>3072</v>
      </c>
      <c r="D31" s="54" t="s">
        <v>3073</v>
      </c>
      <c r="E31" s="6" t="s">
        <v>54</v>
      </c>
      <c r="F31" s="19">
        <v>15000</v>
      </c>
      <c r="G31" s="24">
        <v>155.78</v>
      </c>
      <c r="H31" s="24">
        <v>2.23</v>
      </c>
      <c r="I31" s="31"/>
      <c r="J31" s="31"/>
      <c r="K31" s="35"/>
    </row>
    <row r="32" spans="2:11" x14ac:dyDescent="0.3">
      <c r="B32" s="8" t="s">
        <v>254</v>
      </c>
      <c r="C32" s="57" t="s">
        <v>255</v>
      </c>
      <c r="D32" s="54" t="s">
        <v>256</v>
      </c>
      <c r="E32" s="6" t="s">
        <v>257</v>
      </c>
      <c r="F32" s="19">
        <v>42572</v>
      </c>
      <c r="G32" s="24">
        <v>154.54</v>
      </c>
      <c r="H32" s="24">
        <v>2.21</v>
      </c>
      <c r="I32" s="31"/>
      <c r="J32" s="31"/>
      <c r="K32" s="35"/>
    </row>
    <row r="33" spans="2:11" x14ac:dyDescent="0.3">
      <c r="B33" s="8" t="s">
        <v>322</v>
      </c>
      <c r="C33" s="57" t="s">
        <v>323</v>
      </c>
      <c r="D33" s="54" t="s">
        <v>324</v>
      </c>
      <c r="E33" s="6" t="s">
        <v>325</v>
      </c>
      <c r="F33" s="19">
        <v>15000</v>
      </c>
      <c r="G33" s="24">
        <v>137.37</v>
      </c>
      <c r="H33" s="24">
        <v>1.96</v>
      </c>
      <c r="I33" s="31"/>
      <c r="J33" s="31"/>
      <c r="K33" s="35"/>
    </row>
    <row r="34" spans="2:11" x14ac:dyDescent="0.3">
      <c r="B34" s="8" t="s">
        <v>845</v>
      </c>
      <c r="C34" s="57" t="s">
        <v>846</v>
      </c>
      <c r="D34" s="54" t="s">
        <v>847</v>
      </c>
      <c r="E34" s="6" t="s">
        <v>325</v>
      </c>
      <c r="F34" s="19">
        <v>20000</v>
      </c>
      <c r="G34" s="24">
        <v>136.22</v>
      </c>
      <c r="H34" s="24">
        <v>1.95</v>
      </c>
      <c r="I34" s="31"/>
      <c r="J34" s="31"/>
      <c r="K34" s="35"/>
    </row>
    <row r="35" spans="2:11" x14ac:dyDescent="0.3">
      <c r="B35" s="8" t="s">
        <v>2942</v>
      </c>
      <c r="C35" s="57" t="s">
        <v>2943</v>
      </c>
      <c r="D35" s="54" t="s">
        <v>2944</v>
      </c>
      <c r="E35" s="6" t="s">
        <v>142</v>
      </c>
      <c r="F35" s="19">
        <v>23669</v>
      </c>
      <c r="G35" s="24">
        <v>91.58</v>
      </c>
      <c r="H35" s="24">
        <v>1.31</v>
      </c>
      <c r="I35" s="31"/>
      <c r="J35" s="31"/>
      <c r="K35" s="35"/>
    </row>
    <row r="36" spans="2:11" x14ac:dyDescent="0.3">
      <c r="C36" s="58" t="s">
        <v>172</v>
      </c>
      <c r="D36" s="54"/>
      <c r="E36" s="6"/>
      <c r="F36" s="19"/>
      <c r="G36" s="25">
        <v>6838.32</v>
      </c>
      <c r="H36" s="25">
        <v>97.75</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4</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5</v>
      </c>
      <c r="D42" s="54"/>
      <c r="E42" s="6"/>
      <c r="F42" s="19"/>
      <c r="G42" s="24"/>
      <c r="H42" s="24"/>
      <c r="I42" s="31"/>
      <c r="J42" s="31"/>
      <c r="K42" s="35"/>
    </row>
    <row r="43" spans="2:11" x14ac:dyDescent="0.3">
      <c r="C43" s="57"/>
      <c r="D43" s="54"/>
      <c r="E43" s="6"/>
      <c r="F43" s="19"/>
      <c r="G43" s="24"/>
      <c r="H43" s="24"/>
      <c r="I43" s="31"/>
      <c r="J43" s="31"/>
      <c r="K43" s="35"/>
    </row>
    <row r="44" spans="2:11" x14ac:dyDescent="0.3">
      <c r="C44" s="58" t="s">
        <v>6</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9</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10</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11</v>
      </c>
      <c r="D54" s="54"/>
      <c r="E54" s="6"/>
      <c r="F54" s="19"/>
      <c r="G54" s="24"/>
      <c r="H54" s="24"/>
      <c r="I54" s="31"/>
      <c r="J54" s="31"/>
      <c r="K54" s="35"/>
    </row>
    <row r="55" spans="3:11" x14ac:dyDescent="0.3">
      <c r="C55" s="57"/>
      <c r="D55" s="54"/>
      <c r="E55" s="6"/>
      <c r="F55" s="19"/>
      <c r="G55" s="24"/>
      <c r="H55" s="24"/>
      <c r="I55" s="31"/>
      <c r="J55" s="31"/>
      <c r="K55" s="35"/>
    </row>
    <row r="56" spans="3:11" x14ac:dyDescent="0.3">
      <c r="C56" s="58" t="s">
        <v>13</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14</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15</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16</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17</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18</v>
      </c>
      <c r="D66" s="54"/>
      <c r="E66" s="6"/>
      <c r="F66" s="19"/>
      <c r="G66" s="24"/>
      <c r="H66" s="24"/>
      <c r="I66" s="31"/>
      <c r="J66" s="31"/>
      <c r="K66" s="35"/>
    </row>
    <row r="67" spans="1:11" x14ac:dyDescent="0.3">
      <c r="A67" s="28"/>
      <c r="B67" s="28"/>
      <c r="C67" s="58" t="s">
        <v>19</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20</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21</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22</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23</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184</v>
      </c>
      <c r="C78" s="57" t="s">
        <v>185</v>
      </c>
      <c r="D78" s="54"/>
      <c r="E78" s="6"/>
      <c r="F78" s="19"/>
      <c r="G78" s="24">
        <v>105.72</v>
      </c>
      <c r="H78" s="24">
        <v>1.51</v>
      </c>
      <c r="I78" s="31"/>
      <c r="J78" s="31"/>
      <c r="K78" s="35"/>
    </row>
    <row r="79" spans="1:11" x14ac:dyDescent="0.3">
      <c r="C79" s="58" t="s">
        <v>172</v>
      </c>
      <c r="D79" s="54"/>
      <c r="E79" s="6"/>
      <c r="F79" s="19"/>
      <c r="G79" s="25">
        <v>105.72</v>
      </c>
      <c r="H79" s="25">
        <v>1.51</v>
      </c>
      <c r="I79" s="31"/>
      <c r="J79" s="31"/>
      <c r="K79" s="35"/>
    </row>
    <row r="80" spans="1:11" x14ac:dyDescent="0.3">
      <c r="C80" s="57"/>
      <c r="D80" s="54"/>
      <c r="E80" s="6"/>
      <c r="F80" s="19"/>
      <c r="G80" s="24"/>
      <c r="H80" s="24"/>
      <c r="I80" s="31"/>
      <c r="J80" s="31"/>
      <c r="K80" s="35"/>
    </row>
    <row r="81" spans="1:54" x14ac:dyDescent="0.3">
      <c r="A81" s="10"/>
      <c r="B81" s="28"/>
      <c r="C81" s="58" t="s">
        <v>25</v>
      </c>
      <c r="D81" s="54"/>
      <c r="E81" s="6"/>
      <c r="F81" s="19"/>
      <c r="G81" s="24"/>
      <c r="H81" s="24"/>
      <c r="I81" s="31"/>
      <c r="J81" s="31"/>
      <c r="K81" s="35"/>
    </row>
    <row r="82" spans="1:54" s="2" customFormat="1" ht="13.8" x14ac:dyDescent="0.3">
      <c r="A82" s="28"/>
      <c r="B82" s="28"/>
      <c r="C82" s="57" t="s">
        <v>5242</v>
      </c>
      <c r="D82" s="54"/>
      <c r="E82" s="6"/>
      <c r="F82" s="19"/>
      <c r="G82" s="24" t="s">
        <v>2</v>
      </c>
      <c r="H82" s="24" t="s">
        <v>2</v>
      </c>
      <c r="I82" s="31"/>
      <c r="J82" s="31"/>
      <c r="K82" s="35"/>
      <c r="L82" s="3"/>
      <c r="AI82" s="3"/>
      <c r="AV82" s="3"/>
      <c r="AX82" s="3"/>
      <c r="BB82" s="3"/>
    </row>
    <row r="83" spans="1:54" x14ac:dyDescent="0.3">
      <c r="B83" s="8"/>
      <c r="C83" s="57" t="s">
        <v>186</v>
      </c>
      <c r="D83" s="54"/>
      <c r="E83" s="6"/>
      <c r="F83" s="19"/>
      <c r="G83" s="24">
        <v>50.93</v>
      </c>
      <c r="H83" s="24">
        <v>0.74</v>
      </c>
      <c r="I83" s="31"/>
      <c r="J83" s="31"/>
      <c r="K83" s="35"/>
    </row>
    <row r="84" spans="1:54" x14ac:dyDescent="0.3">
      <c r="C84" s="58" t="s">
        <v>172</v>
      </c>
      <c r="D84" s="54"/>
      <c r="E84" s="6"/>
      <c r="F84" s="19"/>
      <c r="G84" s="25">
        <v>50.93</v>
      </c>
      <c r="H84" s="25">
        <v>0.74</v>
      </c>
      <c r="I84" s="31"/>
      <c r="J84" s="31"/>
      <c r="K84" s="35"/>
    </row>
    <row r="85" spans="1:54" x14ac:dyDescent="0.3">
      <c r="C85" s="57"/>
      <c r="D85" s="54"/>
      <c r="E85" s="6"/>
      <c r="F85" s="19"/>
      <c r="G85" s="24"/>
      <c r="H85" s="24"/>
      <c r="I85" s="31"/>
      <c r="J85" s="31"/>
      <c r="K85" s="35"/>
    </row>
    <row r="86" spans="1:54" x14ac:dyDescent="0.3">
      <c r="C86" s="60" t="s">
        <v>187</v>
      </c>
      <c r="D86" s="55"/>
      <c r="E86" s="5"/>
      <c r="F86" s="20"/>
      <c r="G86" s="26">
        <v>6994.97</v>
      </c>
      <c r="H86" s="26">
        <v>100</v>
      </c>
      <c r="I86" s="32"/>
      <c r="J86" s="32"/>
      <c r="K86" s="36"/>
    </row>
    <row r="89" spans="1:54" x14ac:dyDescent="0.3">
      <c r="C89" s="1" t="s">
        <v>188</v>
      </c>
    </row>
    <row r="90" spans="1:54" x14ac:dyDescent="0.3">
      <c r="C90" s="37" t="s">
        <v>189</v>
      </c>
      <c r="D90" s="37"/>
      <c r="E90" s="37"/>
      <c r="F90" s="37"/>
      <c r="G90" s="37"/>
      <c r="H90" s="37"/>
      <c r="I90" s="37"/>
      <c r="J90" s="37"/>
      <c r="K90" s="37"/>
    </row>
    <row r="91" spans="1:54" x14ac:dyDescent="0.3">
      <c r="C91" s="2" t="s">
        <v>190</v>
      </c>
    </row>
    <row r="92" spans="1:54" x14ac:dyDescent="0.3">
      <c r="C92" s="2" t="s">
        <v>191</v>
      </c>
    </row>
    <row r="93" spans="1:54" ht="30" customHeight="1" x14ac:dyDescent="0.3">
      <c r="C93" s="92" t="s">
        <v>192</v>
      </c>
      <c r="D93" s="93"/>
      <c r="E93" s="93"/>
      <c r="F93" s="93"/>
      <c r="G93" s="93"/>
      <c r="H93" s="93"/>
      <c r="I93" s="93"/>
      <c r="J93" s="93"/>
      <c r="K93" s="93"/>
    </row>
    <row r="94" spans="1:54" x14ac:dyDescent="0.3">
      <c r="C94" s="2" t="s">
        <v>193</v>
      </c>
    </row>
    <row r="96" spans="1:54" x14ac:dyDescent="0.3">
      <c r="C96" s="1" t="s">
        <v>5367</v>
      </c>
      <c r="E96" s="88" t="s">
        <v>5368</v>
      </c>
    </row>
    <row r="97" spans="5:5" x14ac:dyDescent="0.3">
      <c r="E97" s="2" t="s">
        <v>5371</v>
      </c>
    </row>
  </sheetData>
  <mergeCells count="1">
    <mergeCell ref="C93:K93"/>
  </mergeCells>
  <hyperlinks>
    <hyperlink ref="J2" location="'Index'!A1" display="'Index'!A1" xr:uid="{E72E3567-28C3-4261-B5A2-BC459710BF4C}"/>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E35AE-A0F0-4865-B499-7C0DA4B31CDB}">
  <sheetPr codeName="Sheet154"/>
  <dimension ref="A1:IV73"/>
  <sheetViews>
    <sheetView showGridLines="0" zoomScale="90" zoomScaleNormal="90" workbookViewId="0">
      <pane ySplit="6" topLeftCell="A5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3074</v>
      </c>
      <c r="J2" s="38" t="s">
        <v>4951</v>
      </c>
    </row>
    <row r="3" spans="1:54" ht="16.2" x14ac:dyDescent="0.35">
      <c r="C3" s="1" t="s">
        <v>28</v>
      </c>
      <c r="D3" s="21" t="s">
        <v>3075</v>
      </c>
      <c r="F3" s="76" t="s">
        <v>5296</v>
      </c>
      <c r="G3" s="13" t="s">
        <v>4871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739</v>
      </c>
      <c r="C24" s="57" t="s">
        <v>740</v>
      </c>
      <c r="D24" s="54" t="s">
        <v>741</v>
      </c>
      <c r="E24" s="6" t="s">
        <v>183</v>
      </c>
      <c r="F24" s="19">
        <v>322564500</v>
      </c>
      <c r="G24" s="24">
        <v>321463.26</v>
      </c>
      <c r="H24" s="24">
        <v>98.51</v>
      </c>
      <c r="I24" s="31">
        <v>6.4774134999999999</v>
      </c>
      <c r="J24" s="31"/>
      <c r="K24" s="35"/>
    </row>
    <row r="25" spans="1:11" x14ac:dyDescent="0.3">
      <c r="C25" s="58" t="s">
        <v>172</v>
      </c>
      <c r="D25" s="54"/>
      <c r="E25" s="6"/>
      <c r="F25" s="19"/>
      <c r="G25" s="25">
        <v>321463.26</v>
      </c>
      <c r="H25" s="25">
        <v>98.51</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184</v>
      </c>
      <c r="C53" s="57" t="s">
        <v>185</v>
      </c>
      <c r="D53" s="54"/>
      <c r="E53" s="6"/>
      <c r="F53" s="19"/>
      <c r="G53" s="24">
        <v>14.72</v>
      </c>
      <c r="H53" s="24" t="s">
        <v>5243</v>
      </c>
      <c r="I53" s="31"/>
      <c r="J53" s="31"/>
      <c r="K53" s="35"/>
    </row>
    <row r="54" spans="1:54" x14ac:dyDescent="0.3">
      <c r="C54" s="58" t="s">
        <v>172</v>
      </c>
      <c r="D54" s="54"/>
      <c r="E54" s="6"/>
      <c r="F54" s="19"/>
      <c r="G54" s="25">
        <v>14.72</v>
      </c>
      <c r="H54" s="25" t="s">
        <v>5243</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5242</v>
      </c>
      <c r="D57" s="54"/>
      <c r="E57" s="6"/>
      <c r="F57" s="19"/>
      <c r="G57" s="24" t="s">
        <v>2</v>
      </c>
      <c r="H57" s="24" t="s">
        <v>2</v>
      </c>
      <c r="I57" s="31"/>
      <c r="J57" s="31"/>
      <c r="K57" s="35"/>
      <c r="L57" s="3"/>
      <c r="AI57" s="3"/>
      <c r="AV57" s="3"/>
      <c r="AX57" s="3"/>
      <c r="BB57" s="3"/>
    </row>
    <row r="58" spans="1:54" x14ac:dyDescent="0.3">
      <c r="B58" s="8"/>
      <c r="C58" s="57" t="s">
        <v>186</v>
      </c>
      <c r="D58" s="54"/>
      <c r="E58" s="6"/>
      <c r="F58" s="19"/>
      <c r="G58" s="24">
        <v>4842.1499999999996</v>
      </c>
      <c r="H58" s="24">
        <v>1.49</v>
      </c>
      <c r="I58" s="31"/>
      <c r="J58" s="31"/>
      <c r="K58" s="35"/>
    </row>
    <row r="59" spans="1:54" x14ac:dyDescent="0.3">
      <c r="C59" s="58" t="s">
        <v>172</v>
      </c>
      <c r="D59" s="54"/>
      <c r="E59" s="6"/>
      <c r="F59" s="19"/>
      <c r="G59" s="25">
        <v>4842.1499999999996</v>
      </c>
      <c r="H59" s="25">
        <v>1.49</v>
      </c>
      <c r="I59" s="31"/>
      <c r="J59" s="31"/>
      <c r="K59" s="35"/>
    </row>
    <row r="60" spans="1:54" x14ac:dyDescent="0.3">
      <c r="C60" s="57"/>
      <c r="D60" s="54"/>
      <c r="E60" s="6"/>
      <c r="F60" s="19"/>
      <c r="G60" s="24"/>
      <c r="H60" s="24"/>
      <c r="I60" s="31"/>
      <c r="J60" s="31"/>
      <c r="K60" s="35"/>
    </row>
    <row r="61" spans="1:54" x14ac:dyDescent="0.3">
      <c r="C61" s="60" t="s">
        <v>187</v>
      </c>
      <c r="D61" s="55"/>
      <c r="E61" s="5"/>
      <c r="F61" s="20"/>
      <c r="G61" s="26">
        <v>326320.13</v>
      </c>
      <c r="H61" s="26">
        <v>100</v>
      </c>
      <c r="I61" s="32"/>
      <c r="J61" s="32"/>
      <c r="K61" s="36"/>
    </row>
    <row r="64" spans="1:54" x14ac:dyDescent="0.3">
      <c r="C64" s="1" t="s">
        <v>188</v>
      </c>
    </row>
    <row r="65" spans="3:11" x14ac:dyDescent="0.3">
      <c r="C65" s="37" t="s">
        <v>189</v>
      </c>
      <c r="D65" s="37"/>
      <c r="E65" s="37"/>
      <c r="F65" s="37"/>
      <c r="G65" s="37"/>
      <c r="H65" s="37"/>
      <c r="I65" s="37"/>
      <c r="J65" s="37"/>
      <c r="K65" s="37"/>
    </row>
    <row r="66" spans="3:11" x14ac:dyDescent="0.3">
      <c r="C66" s="2" t="s">
        <v>190</v>
      </c>
    </row>
    <row r="67" spans="3:11" x14ac:dyDescent="0.3">
      <c r="C67" s="2" t="s">
        <v>191</v>
      </c>
    </row>
    <row r="68" spans="3:11" ht="30" customHeight="1" x14ac:dyDescent="0.3">
      <c r="C68" s="92" t="s">
        <v>192</v>
      </c>
      <c r="D68" s="93"/>
      <c r="E68" s="93"/>
      <c r="F68" s="93"/>
      <c r="G68" s="93"/>
      <c r="H68" s="93"/>
      <c r="I68" s="93"/>
      <c r="J68" s="93"/>
      <c r="K68" s="93"/>
    </row>
    <row r="69" spans="3:11" x14ac:dyDescent="0.3">
      <c r="C69" s="2" t="s">
        <v>193</v>
      </c>
    </row>
    <row r="70" spans="3:11" x14ac:dyDescent="0.3">
      <c r="C70" s="2" t="s">
        <v>5325</v>
      </c>
    </row>
    <row r="72" spans="3:11" x14ac:dyDescent="0.3">
      <c r="C72" s="1" t="s">
        <v>5367</v>
      </c>
      <c r="E72" s="88" t="s">
        <v>5368</v>
      </c>
    </row>
    <row r="73" spans="3:11" x14ac:dyDescent="0.3">
      <c r="E73" s="2" t="s">
        <v>5388</v>
      </c>
    </row>
  </sheetData>
  <mergeCells count="1">
    <mergeCell ref="C68:K68"/>
  </mergeCells>
  <hyperlinks>
    <hyperlink ref="J2" location="'Index'!A1" display="'Index'!A1" xr:uid="{1E1E2FDA-472F-422F-99C0-8B809F51912C}"/>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E41A2-A89B-4DC1-9A87-87F831557C63}">
  <sheetPr codeName="Sheet155"/>
  <dimension ref="A1:IV93"/>
  <sheetViews>
    <sheetView showGridLines="0" zoomScale="90" zoomScaleNormal="90" workbookViewId="0">
      <pane ySplit="6" topLeftCell="A7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3076</v>
      </c>
      <c r="J2" s="38" t="s">
        <v>4951</v>
      </c>
    </row>
    <row r="3" spans="1:54" ht="16.2" x14ac:dyDescent="0.35">
      <c r="C3" s="1" t="s">
        <v>28</v>
      </c>
      <c r="D3" s="21" t="s">
        <v>3077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120000</v>
      </c>
      <c r="G10" s="24">
        <v>1777.68</v>
      </c>
      <c r="H10" s="24">
        <v>8.73</v>
      </c>
      <c r="I10" s="31"/>
      <c r="J10" s="31"/>
      <c r="K10" s="35"/>
    </row>
    <row r="11" spans="1:54" x14ac:dyDescent="0.3">
      <c r="B11" s="8" t="s">
        <v>377</v>
      </c>
      <c r="C11" s="57" t="s">
        <v>378</v>
      </c>
      <c r="D11" s="54" t="s">
        <v>379</v>
      </c>
      <c r="E11" s="6" t="s">
        <v>97</v>
      </c>
      <c r="F11" s="19">
        <v>370000</v>
      </c>
      <c r="G11" s="24">
        <v>1524.22</v>
      </c>
      <c r="H11" s="24">
        <v>7.48</v>
      </c>
      <c r="I11" s="31"/>
      <c r="J11" s="31"/>
      <c r="K11" s="35"/>
    </row>
    <row r="12" spans="1:54" x14ac:dyDescent="0.3">
      <c r="B12" s="8" t="s">
        <v>40</v>
      </c>
      <c r="C12" s="57" t="s">
        <v>41</v>
      </c>
      <c r="D12" s="54" t="s">
        <v>42</v>
      </c>
      <c r="E12" s="6" t="s">
        <v>43</v>
      </c>
      <c r="F12" s="19">
        <v>70000</v>
      </c>
      <c r="G12" s="24">
        <v>1412.74</v>
      </c>
      <c r="H12" s="24">
        <v>6.94</v>
      </c>
      <c r="I12" s="31"/>
      <c r="J12" s="31"/>
      <c r="K12" s="35"/>
    </row>
    <row r="13" spans="1:54" x14ac:dyDescent="0.3">
      <c r="B13" s="8" t="s">
        <v>62</v>
      </c>
      <c r="C13" s="57" t="s">
        <v>63</v>
      </c>
      <c r="D13" s="54" t="s">
        <v>64</v>
      </c>
      <c r="E13" s="6" t="s">
        <v>65</v>
      </c>
      <c r="F13" s="19">
        <v>10000</v>
      </c>
      <c r="G13" s="24">
        <v>1260.8</v>
      </c>
      <c r="H13" s="24">
        <v>6.19</v>
      </c>
      <c r="I13" s="31"/>
      <c r="J13" s="31"/>
      <c r="K13" s="35"/>
    </row>
    <row r="14" spans="1:54" x14ac:dyDescent="0.3">
      <c r="B14" s="8" t="s">
        <v>546</v>
      </c>
      <c r="C14" s="57" t="s">
        <v>547</v>
      </c>
      <c r="D14" s="54" t="s">
        <v>548</v>
      </c>
      <c r="E14" s="6" t="s">
        <v>90</v>
      </c>
      <c r="F14" s="19">
        <v>140000</v>
      </c>
      <c r="G14" s="24">
        <v>1233.68</v>
      </c>
      <c r="H14" s="24">
        <v>6.06</v>
      </c>
      <c r="I14" s="31"/>
      <c r="J14" s="31"/>
      <c r="K14" s="35"/>
    </row>
    <row r="15" spans="1:54" x14ac:dyDescent="0.3">
      <c r="B15" s="8" t="s">
        <v>101</v>
      </c>
      <c r="C15" s="57" t="s">
        <v>102</v>
      </c>
      <c r="D15" s="54" t="s">
        <v>103</v>
      </c>
      <c r="E15" s="6" t="s">
        <v>65</v>
      </c>
      <c r="F15" s="19">
        <v>21000</v>
      </c>
      <c r="G15" s="24">
        <v>1148.3900000000001</v>
      </c>
      <c r="H15" s="24">
        <v>5.64</v>
      </c>
      <c r="I15" s="31"/>
      <c r="J15" s="31"/>
      <c r="K15" s="35"/>
    </row>
    <row r="16" spans="1:54" x14ac:dyDescent="0.3">
      <c r="B16" s="8" t="s">
        <v>47</v>
      </c>
      <c r="C16" s="57" t="s">
        <v>48</v>
      </c>
      <c r="D16" s="54" t="s">
        <v>49</v>
      </c>
      <c r="E16" s="6" t="s">
        <v>50</v>
      </c>
      <c r="F16" s="19">
        <v>69000</v>
      </c>
      <c r="G16" s="24">
        <v>1041.21</v>
      </c>
      <c r="H16" s="24">
        <v>5.1100000000000003</v>
      </c>
      <c r="I16" s="31"/>
      <c r="J16" s="31"/>
      <c r="K16" s="35"/>
    </row>
    <row r="17" spans="2:11" x14ac:dyDescent="0.3">
      <c r="B17" s="8" t="s">
        <v>3078</v>
      </c>
      <c r="C17" s="57" t="s">
        <v>3079</v>
      </c>
      <c r="D17" s="54" t="s">
        <v>3080</v>
      </c>
      <c r="E17" s="6" t="s">
        <v>90</v>
      </c>
      <c r="F17" s="19">
        <v>52804</v>
      </c>
      <c r="G17" s="24">
        <v>1034.48</v>
      </c>
      <c r="H17" s="24">
        <v>5.08</v>
      </c>
      <c r="I17" s="31"/>
      <c r="J17" s="31"/>
      <c r="K17" s="35"/>
    </row>
    <row r="18" spans="2:11" x14ac:dyDescent="0.3">
      <c r="B18" s="8" t="s">
        <v>104</v>
      </c>
      <c r="C18" s="57" t="s">
        <v>105</v>
      </c>
      <c r="D18" s="54" t="s">
        <v>106</v>
      </c>
      <c r="E18" s="6" t="s">
        <v>107</v>
      </c>
      <c r="F18" s="19">
        <v>150000</v>
      </c>
      <c r="G18" s="24">
        <v>1024.58</v>
      </c>
      <c r="H18" s="24">
        <v>5.03</v>
      </c>
      <c r="I18" s="31"/>
      <c r="J18" s="31"/>
      <c r="K18" s="35"/>
    </row>
    <row r="19" spans="2:11" x14ac:dyDescent="0.3">
      <c r="B19" s="8" t="s">
        <v>1028</v>
      </c>
      <c r="C19" s="57" t="s">
        <v>1029</v>
      </c>
      <c r="D19" s="54" t="s">
        <v>1030</v>
      </c>
      <c r="E19" s="6" t="s">
        <v>1031</v>
      </c>
      <c r="F19" s="19">
        <v>210000</v>
      </c>
      <c r="G19" s="24">
        <v>804.51</v>
      </c>
      <c r="H19" s="24">
        <v>3.95</v>
      </c>
      <c r="I19" s="31"/>
      <c r="J19" s="31"/>
      <c r="K19" s="35"/>
    </row>
    <row r="20" spans="2:11" x14ac:dyDescent="0.3">
      <c r="B20" s="8" t="s">
        <v>395</v>
      </c>
      <c r="C20" s="57" t="s">
        <v>396</v>
      </c>
      <c r="D20" s="54" t="s">
        <v>397</v>
      </c>
      <c r="E20" s="6" t="s">
        <v>86</v>
      </c>
      <c r="F20" s="19">
        <v>40000</v>
      </c>
      <c r="G20" s="24">
        <v>771.64</v>
      </c>
      <c r="H20" s="24">
        <v>3.79</v>
      </c>
      <c r="I20" s="31"/>
      <c r="J20" s="31"/>
      <c r="K20" s="35"/>
    </row>
    <row r="21" spans="2:11" x14ac:dyDescent="0.3">
      <c r="B21" s="8" t="s">
        <v>69</v>
      </c>
      <c r="C21" s="57" t="s">
        <v>70</v>
      </c>
      <c r="D21" s="54" t="s">
        <v>71</v>
      </c>
      <c r="E21" s="6" t="s">
        <v>72</v>
      </c>
      <c r="F21" s="19">
        <v>54000</v>
      </c>
      <c r="G21" s="24">
        <v>750.71</v>
      </c>
      <c r="H21" s="24">
        <v>3.69</v>
      </c>
      <c r="I21" s="31"/>
      <c r="J21" s="31"/>
      <c r="K21" s="35"/>
    </row>
    <row r="22" spans="2:11" x14ac:dyDescent="0.3">
      <c r="B22" s="8" t="s">
        <v>219</v>
      </c>
      <c r="C22" s="57" t="s">
        <v>220</v>
      </c>
      <c r="D22" s="54" t="s">
        <v>221</v>
      </c>
      <c r="E22" s="6" t="s">
        <v>90</v>
      </c>
      <c r="F22" s="19">
        <v>27000</v>
      </c>
      <c r="G22" s="24">
        <v>705.32</v>
      </c>
      <c r="H22" s="24">
        <v>3.46</v>
      </c>
      <c r="I22" s="31"/>
      <c r="J22" s="31"/>
      <c r="K22" s="35"/>
    </row>
    <row r="23" spans="2:11" x14ac:dyDescent="0.3">
      <c r="B23" s="8" t="s">
        <v>200</v>
      </c>
      <c r="C23" s="57" t="s">
        <v>201</v>
      </c>
      <c r="D23" s="54" t="s">
        <v>202</v>
      </c>
      <c r="E23" s="6" t="s">
        <v>203</v>
      </c>
      <c r="F23" s="19">
        <v>12000</v>
      </c>
      <c r="G23" s="24">
        <v>678</v>
      </c>
      <c r="H23" s="24">
        <v>3.33</v>
      </c>
      <c r="I23" s="31"/>
      <c r="J23" s="31"/>
      <c r="K23" s="35"/>
    </row>
    <row r="24" spans="2:11" x14ac:dyDescent="0.3">
      <c r="B24" s="8" t="s">
        <v>73</v>
      </c>
      <c r="C24" s="57" t="s">
        <v>74</v>
      </c>
      <c r="D24" s="54" t="s">
        <v>75</v>
      </c>
      <c r="E24" s="6" t="s">
        <v>43</v>
      </c>
      <c r="F24" s="19">
        <v>80000</v>
      </c>
      <c r="G24" s="24">
        <v>637.24</v>
      </c>
      <c r="H24" s="24">
        <v>3.13</v>
      </c>
      <c r="I24" s="31"/>
      <c r="J24" s="31"/>
      <c r="K24" s="35"/>
    </row>
    <row r="25" spans="2:11" x14ac:dyDescent="0.3">
      <c r="B25" s="8" t="s">
        <v>254</v>
      </c>
      <c r="C25" s="57" t="s">
        <v>255</v>
      </c>
      <c r="D25" s="54" t="s">
        <v>256</v>
      </c>
      <c r="E25" s="6" t="s">
        <v>257</v>
      </c>
      <c r="F25" s="19">
        <v>170000</v>
      </c>
      <c r="G25" s="24">
        <v>617.1</v>
      </c>
      <c r="H25" s="24">
        <v>3.03</v>
      </c>
      <c r="I25" s="31"/>
      <c r="J25" s="31"/>
      <c r="K25" s="35"/>
    </row>
    <row r="26" spans="2:11" x14ac:dyDescent="0.3">
      <c r="B26" s="8" t="s">
        <v>225</v>
      </c>
      <c r="C26" s="57" t="s">
        <v>226</v>
      </c>
      <c r="D26" s="54" t="s">
        <v>227</v>
      </c>
      <c r="E26" s="6" t="s">
        <v>194</v>
      </c>
      <c r="F26" s="19">
        <v>55000</v>
      </c>
      <c r="G26" s="24">
        <v>530.75</v>
      </c>
      <c r="H26" s="24">
        <v>2.61</v>
      </c>
      <c r="I26" s="31"/>
      <c r="J26" s="31"/>
      <c r="K26" s="35"/>
    </row>
    <row r="27" spans="2:11" x14ac:dyDescent="0.3">
      <c r="B27" s="8" t="s">
        <v>2259</v>
      </c>
      <c r="C27" s="57" t="s">
        <v>2260</v>
      </c>
      <c r="D27" s="54" t="s">
        <v>2261</v>
      </c>
      <c r="E27" s="6" t="s">
        <v>54</v>
      </c>
      <c r="F27" s="19">
        <v>40000</v>
      </c>
      <c r="G27" s="24">
        <v>458.96</v>
      </c>
      <c r="H27" s="24">
        <v>2.25</v>
      </c>
      <c r="I27" s="31"/>
      <c r="J27" s="31"/>
      <c r="K27" s="35"/>
    </row>
    <row r="28" spans="2:11" x14ac:dyDescent="0.3">
      <c r="B28" s="8" t="s">
        <v>507</v>
      </c>
      <c r="C28" s="57" t="s">
        <v>508</v>
      </c>
      <c r="D28" s="54" t="s">
        <v>509</v>
      </c>
      <c r="E28" s="6" t="s">
        <v>321</v>
      </c>
      <c r="F28" s="19">
        <v>9000</v>
      </c>
      <c r="G28" s="24">
        <v>454.3</v>
      </c>
      <c r="H28" s="24">
        <v>2.23</v>
      </c>
      <c r="I28" s="31"/>
      <c r="J28" s="31"/>
      <c r="K28" s="35"/>
    </row>
    <row r="29" spans="2:11" x14ac:dyDescent="0.3">
      <c r="B29" s="8" t="s">
        <v>802</v>
      </c>
      <c r="C29" s="57" t="s">
        <v>803</v>
      </c>
      <c r="D29" s="54" t="s">
        <v>804</v>
      </c>
      <c r="E29" s="6" t="s">
        <v>149</v>
      </c>
      <c r="F29" s="19">
        <v>120000</v>
      </c>
      <c r="G29" s="24">
        <v>450.6</v>
      </c>
      <c r="H29" s="24">
        <v>2.21</v>
      </c>
      <c r="I29" s="31"/>
      <c r="J29" s="31"/>
      <c r="K29" s="35"/>
    </row>
    <row r="30" spans="2:11" x14ac:dyDescent="0.3">
      <c r="B30" s="8" t="s">
        <v>315</v>
      </c>
      <c r="C30" s="57" t="s">
        <v>316</v>
      </c>
      <c r="D30" s="54" t="s">
        <v>317</v>
      </c>
      <c r="E30" s="6" t="s">
        <v>194</v>
      </c>
      <c r="F30" s="19">
        <v>200000</v>
      </c>
      <c r="G30" s="24">
        <v>315.88</v>
      </c>
      <c r="H30" s="24">
        <v>1.55</v>
      </c>
      <c r="I30" s="31"/>
      <c r="J30" s="31"/>
      <c r="K30" s="35"/>
    </row>
    <row r="31" spans="2:11" x14ac:dyDescent="0.3">
      <c r="B31" s="8" t="s">
        <v>386</v>
      </c>
      <c r="C31" s="57" t="s">
        <v>387</v>
      </c>
      <c r="D31" s="54" t="s">
        <v>388</v>
      </c>
      <c r="E31" s="6" t="s">
        <v>50</v>
      </c>
      <c r="F31" s="19">
        <v>20000</v>
      </c>
      <c r="G31" s="24">
        <v>292.74</v>
      </c>
      <c r="H31" s="24">
        <v>1.44</v>
      </c>
      <c r="I31" s="31"/>
      <c r="J31" s="31"/>
      <c r="K31" s="35"/>
    </row>
    <row r="32" spans="2:11" x14ac:dyDescent="0.3">
      <c r="C32" s="58" t="s">
        <v>172</v>
      </c>
      <c r="D32" s="54"/>
      <c r="E32" s="6"/>
      <c r="F32" s="19"/>
      <c r="G32" s="25">
        <v>18925.53</v>
      </c>
      <c r="H32" s="25">
        <v>92.93</v>
      </c>
      <c r="I32" s="31"/>
      <c r="J32" s="31"/>
      <c r="K32" s="35"/>
    </row>
    <row r="33" spans="3:11" x14ac:dyDescent="0.3">
      <c r="C33" s="57"/>
      <c r="D33" s="54"/>
      <c r="E33" s="6"/>
      <c r="F33" s="19"/>
      <c r="G33" s="24"/>
      <c r="H33" s="24"/>
      <c r="I33" s="31"/>
      <c r="J33" s="31"/>
      <c r="K33" s="35"/>
    </row>
    <row r="34" spans="3:11" x14ac:dyDescent="0.3">
      <c r="C34" s="58" t="s">
        <v>3</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4</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5</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6</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7</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8</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9</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10</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11</v>
      </c>
      <c r="D50" s="54"/>
      <c r="E50" s="6"/>
      <c r="F50" s="19"/>
      <c r="G50" s="24"/>
      <c r="H50" s="24"/>
      <c r="I50" s="31"/>
      <c r="J50" s="31"/>
      <c r="K50" s="35"/>
    </row>
    <row r="51" spans="1:11" x14ac:dyDescent="0.3">
      <c r="C51" s="57"/>
      <c r="D51" s="54"/>
      <c r="E51" s="6"/>
      <c r="F51" s="19"/>
      <c r="G51" s="24"/>
      <c r="H51" s="24"/>
      <c r="I51" s="31"/>
      <c r="J51" s="31"/>
      <c r="K51" s="35"/>
    </row>
    <row r="52" spans="1:11" x14ac:dyDescent="0.3">
      <c r="C52" s="58" t="s">
        <v>13</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14</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15</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16</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17</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184</v>
      </c>
      <c r="C74" s="57" t="s">
        <v>185</v>
      </c>
      <c r="D74" s="54"/>
      <c r="E74" s="6"/>
      <c r="F74" s="19"/>
      <c r="G74" s="24">
        <v>1761.53</v>
      </c>
      <c r="H74" s="24">
        <v>8.65</v>
      </c>
      <c r="I74" s="31"/>
      <c r="J74" s="31"/>
      <c r="K74" s="35"/>
    </row>
    <row r="75" spans="1:54" x14ac:dyDescent="0.3">
      <c r="C75" s="58" t="s">
        <v>172</v>
      </c>
      <c r="D75" s="54"/>
      <c r="E75" s="6"/>
      <c r="F75" s="19"/>
      <c r="G75" s="25">
        <v>1761.53</v>
      </c>
      <c r="H75" s="25">
        <v>8.65</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5242</v>
      </c>
      <c r="D78" s="54"/>
      <c r="E78" s="6"/>
      <c r="F78" s="19"/>
      <c r="G78" s="24" t="s">
        <v>2</v>
      </c>
      <c r="H78" s="24" t="s">
        <v>2</v>
      </c>
      <c r="I78" s="31"/>
      <c r="J78" s="31"/>
      <c r="K78" s="35"/>
      <c r="L78" s="3"/>
      <c r="AI78" s="3"/>
      <c r="AV78" s="3"/>
      <c r="AX78" s="3"/>
      <c r="BB78" s="3"/>
    </row>
    <row r="79" spans="1:54" x14ac:dyDescent="0.3">
      <c r="B79" s="8"/>
      <c r="C79" s="57" t="s">
        <v>186</v>
      </c>
      <c r="D79" s="54"/>
      <c r="E79" s="6"/>
      <c r="F79" s="19"/>
      <c r="G79" s="24">
        <v>-318.95999999999998</v>
      </c>
      <c r="H79" s="24">
        <v>-1.58</v>
      </c>
      <c r="I79" s="31"/>
      <c r="J79" s="31"/>
      <c r="K79" s="35"/>
    </row>
    <row r="80" spans="1:54" x14ac:dyDescent="0.3">
      <c r="C80" s="58" t="s">
        <v>172</v>
      </c>
      <c r="D80" s="54"/>
      <c r="E80" s="6"/>
      <c r="F80" s="19"/>
      <c r="G80" s="25">
        <v>-318.95999999999998</v>
      </c>
      <c r="H80" s="25">
        <v>-1.58</v>
      </c>
      <c r="I80" s="31"/>
      <c r="J80" s="31"/>
      <c r="K80" s="35"/>
    </row>
    <row r="81" spans="3:11" x14ac:dyDescent="0.3">
      <c r="C81" s="57"/>
      <c r="D81" s="54"/>
      <c r="E81" s="6"/>
      <c r="F81" s="19"/>
      <c r="G81" s="24"/>
      <c r="H81" s="24"/>
      <c r="I81" s="31"/>
      <c r="J81" s="31"/>
      <c r="K81" s="35"/>
    </row>
    <row r="82" spans="3:11" x14ac:dyDescent="0.3">
      <c r="C82" s="60" t="s">
        <v>187</v>
      </c>
      <c r="D82" s="55"/>
      <c r="E82" s="5"/>
      <c r="F82" s="20"/>
      <c r="G82" s="26">
        <v>20368.099999999999</v>
      </c>
      <c r="H82" s="26">
        <v>100.00000000000001</v>
      </c>
      <c r="I82" s="32"/>
      <c r="J82" s="32"/>
      <c r="K82" s="36"/>
    </row>
    <row r="85" spans="3:11" x14ac:dyDescent="0.3">
      <c r="C85" s="1" t="s">
        <v>188</v>
      </c>
    </row>
    <row r="86" spans="3:11" x14ac:dyDescent="0.3">
      <c r="C86" s="37" t="s">
        <v>189</v>
      </c>
      <c r="D86" s="37"/>
      <c r="E86" s="37"/>
      <c r="F86" s="37"/>
      <c r="G86" s="37"/>
      <c r="H86" s="37"/>
      <c r="I86" s="37"/>
      <c r="J86" s="37"/>
      <c r="K86" s="37"/>
    </row>
    <row r="87" spans="3:11" x14ac:dyDescent="0.3">
      <c r="C87" s="2" t="s">
        <v>190</v>
      </c>
    </row>
    <row r="88" spans="3:11" x14ac:dyDescent="0.3">
      <c r="C88" s="2" t="s">
        <v>191</v>
      </c>
    </row>
    <row r="89" spans="3:11" ht="30" customHeight="1" x14ac:dyDescent="0.3">
      <c r="C89" s="92" t="s">
        <v>192</v>
      </c>
      <c r="D89" s="93"/>
      <c r="E89" s="93"/>
      <c r="F89" s="93"/>
      <c r="G89" s="93"/>
      <c r="H89" s="93"/>
      <c r="I89" s="93"/>
      <c r="J89" s="93"/>
      <c r="K89" s="93"/>
    </row>
    <row r="90" spans="3:11" x14ac:dyDescent="0.3">
      <c r="C90" s="2" t="s">
        <v>193</v>
      </c>
    </row>
    <row r="92" spans="3:11" x14ac:dyDescent="0.3">
      <c r="C92" s="1" t="s">
        <v>5367</v>
      </c>
      <c r="E92" s="88" t="s">
        <v>5368</v>
      </c>
    </row>
    <row r="93" spans="3:11" x14ac:dyDescent="0.3">
      <c r="E93" s="2" t="s">
        <v>5371</v>
      </c>
    </row>
  </sheetData>
  <mergeCells count="1">
    <mergeCell ref="C89:K89"/>
  </mergeCells>
  <hyperlinks>
    <hyperlink ref="J2" location="'Index'!A1" display="'Index'!A1" xr:uid="{3DE6F78E-3AEB-492A-946F-7195853C25E7}"/>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6FE47-DC05-41EA-B210-62D3605FAF66}">
  <sheetPr codeName="Sheet156"/>
  <dimension ref="A1:IV95"/>
  <sheetViews>
    <sheetView showGridLines="0" zoomScale="90" zoomScaleNormal="90" workbookViewId="0">
      <pane ySplit="6" topLeftCell="A7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3081</v>
      </c>
      <c r="J2" s="38" t="s">
        <v>4951</v>
      </c>
    </row>
    <row r="3" spans="1:54" ht="16.2" x14ac:dyDescent="0.35">
      <c r="C3" s="1" t="s">
        <v>28</v>
      </c>
      <c r="D3" s="21" t="s">
        <v>3082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1069</v>
      </c>
      <c r="C10" s="57" t="s">
        <v>1070</v>
      </c>
      <c r="D10" s="54" t="s">
        <v>1071</v>
      </c>
      <c r="E10" s="6" t="s">
        <v>111</v>
      </c>
      <c r="F10" s="19">
        <v>713687</v>
      </c>
      <c r="G10" s="24">
        <v>3667.28</v>
      </c>
      <c r="H10" s="24">
        <v>9.4600000000000009</v>
      </c>
      <c r="I10" s="31"/>
      <c r="J10" s="31"/>
      <c r="K10" s="35"/>
    </row>
    <row r="11" spans="1:54" x14ac:dyDescent="0.3">
      <c r="B11" s="8" t="s">
        <v>2883</v>
      </c>
      <c r="C11" s="57" t="s">
        <v>2884</v>
      </c>
      <c r="D11" s="54" t="s">
        <v>2885</v>
      </c>
      <c r="E11" s="6" t="s">
        <v>321</v>
      </c>
      <c r="F11" s="19">
        <v>200000</v>
      </c>
      <c r="G11" s="24">
        <v>3197.6</v>
      </c>
      <c r="H11" s="24">
        <v>8.25</v>
      </c>
      <c r="I11" s="31"/>
      <c r="J11" s="31"/>
      <c r="K11" s="35"/>
    </row>
    <row r="12" spans="1:54" x14ac:dyDescent="0.3">
      <c r="B12" s="8" t="s">
        <v>73</v>
      </c>
      <c r="C12" s="57" t="s">
        <v>74</v>
      </c>
      <c r="D12" s="54" t="s">
        <v>75</v>
      </c>
      <c r="E12" s="6" t="s">
        <v>43</v>
      </c>
      <c r="F12" s="19">
        <v>370000</v>
      </c>
      <c r="G12" s="24">
        <v>2947.24</v>
      </c>
      <c r="H12" s="24">
        <v>7.6</v>
      </c>
      <c r="I12" s="31"/>
      <c r="J12" s="31"/>
      <c r="K12" s="35"/>
    </row>
    <row r="13" spans="1:54" x14ac:dyDescent="0.3">
      <c r="B13" s="8" t="s">
        <v>44</v>
      </c>
      <c r="C13" s="57" t="s">
        <v>45</v>
      </c>
      <c r="D13" s="54" t="s">
        <v>46</v>
      </c>
      <c r="E13" s="6" t="s">
        <v>43</v>
      </c>
      <c r="F13" s="19">
        <v>180000</v>
      </c>
      <c r="G13" s="24">
        <v>2666.52</v>
      </c>
      <c r="H13" s="24">
        <v>6.88</v>
      </c>
      <c r="I13" s="31"/>
      <c r="J13" s="31"/>
      <c r="K13" s="35"/>
    </row>
    <row r="14" spans="1:54" x14ac:dyDescent="0.3">
      <c r="B14" s="8" t="s">
        <v>40</v>
      </c>
      <c r="C14" s="57" t="s">
        <v>41</v>
      </c>
      <c r="D14" s="54" t="s">
        <v>42</v>
      </c>
      <c r="E14" s="6" t="s">
        <v>43</v>
      </c>
      <c r="F14" s="19">
        <v>130000</v>
      </c>
      <c r="G14" s="24">
        <v>2623.66</v>
      </c>
      <c r="H14" s="24">
        <v>6.77</v>
      </c>
      <c r="I14" s="31"/>
      <c r="J14" s="31"/>
      <c r="K14" s="35"/>
    </row>
    <row r="15" spans="1:54" x14ac:dyDescent="0.3">
      <c r="B15" s="8" t="s">
        <v>62</v>
      </c>
      <c r="C15" s="57" t="s">
        <v>63</v>
      </c>
      <c r="D15" s="54" t="s">
        <v>64</v>
      </c>
      <c r="E15" s="6" t="s">
        <v>65</v>
      </c>
      <c r="F15" s="19">
        <v>20700</v>
      </c>
      <c r="G15" s="24">
        <v>2609.86</v>
      </c>
      <c r="H15" s="24">
        <v>6.73</v>
      </c>
      <c r="I15" s="31"/>
      <c r="J15" s="31"/>
      <c r="K15" s="35"/>
    </row>
    <row r="16" spans="1:54" x14ac:dyDescent="0.3">
      <c r="B16" s="8" t="s">
        <v>549</v>
      </c>
      <c r="C16" s="57" t="s">
        <v>550</v>
      </c>
      <c r="D16" s="54" t="s">
        <v>551</v>
      </c>
      <c r="E16" s="6" t="s">
        <v>196</v>
      </c>
      <c r="F16" s="19">
        <v>40000</v>
      </c>
      <c r="G16" s="24">
        <v>2364.1999999999998</v>
      </c>
      <c r="H16" s="24">
        <v>6.1</v>
      </c>
      <c r="I16" s="31"/>
      <c r="J16" s="31"/>
      <c r="K16" s="35"/>
    </row>
    <row r="17" spans="2:11" x14ac:dyDescent="0.3">
      <c r="B17" s="8" t="s">
        <v>47</v>
      </c>
      <c r="C17" s="57" t="s">
        <v>48</v>
      </c>
      <c r="D17" s="54" t="s">
        <v>49</v>
      </c>
      <c r="E17" s="6" t="s">
        <v>50</v>
      </c>
      <c r="F17" s="19">
        <v>105000</v>
      </c>
      <c r="G17" s="24">
        <v>1584.45</v>
      </c>
      <c r="H17" s="24">
        <v>4.09</v>
      </c>
      <c r="I17" s="31"/>
      <c r="J17" s="31"/>
      <c r="K17" s="35"/>
    </row>
    <row r="18" spans="2:11" x14ac:dyDescent="0.3">
      <c r="B18" s="8" t="s">
        <v>577</v>
      </c>
      <c r="C18" s="57" t="s">
        <v>578</v>
      </c>
      <c r="D18" s="54" t="s">
        <v>579</v>
      </c>
      <c r="E18" s="6" t="s">
        <v>157</v>
      </c>
      <c r="F18" s="19">
        <v>500000</v>
      </c>
      <c r="G18" s="24">
        <v>1539</v>
      </c>
      <c r="H18" s="24">
        <v>3.97</v>
      </c>
      <c r="I18" s="31"/>
      <c r="J18" s="31"/>
      <c r="K18" s="35"/>
    </row>
    <row r="19" spans="2:11" x14ac:dyDescent="0.3">
      <c r="B19" s="8" t="s">
        <v>583</v>
      </c>
      <c r="C19" s="57" t="s">
        <v>584</v>
      </c>
      <c r="D19" s="54" t="s">
        <v>585</v>
      </c>
      <c r="E19" s="6" t="s">
        <v>157</v>
      </c>
      <c r="F19" s="19">
        <v>200000</v>
      </c>
      <c r="G19" s="24">
        <v>1498.8</v>
      </c>
      <c r="H19" s="24">
        <v>3.87</v>
      </c>
      <c r="I19" s="31"/>
      <c r="J19" s="31"/>
      <c r="K19" s="35"/>
    </row>
    <row r="20" spans="2:11" x14ac:dyDescent="0.3">
      <c r="B20" s="8" t="s">
        <v>1874</v>
      </c>
      <c r="C20" s="57" t="s">
        <v>1384</v>
      </c>
      <c r="D20" s="54" t="s">
        <v>1875</v>
      </c>
      <c r="E20" s="6" t="s">
        <v>499</v>
      </c>
      <c r="F20" s="19">
        <v>250000</v>
      </c>
      <c r="G20" s="24">
        <v>1467.63</v>
      </c>
      <c r="H20" s="24">
        <v>3.79</v>
      </c>
      <c r="I20" s="31"/>
      <c r="J20" s="31"/>
      <c r="K20" s="35"/>
    </row>
    <row r="21" spans="2:11" x14ac:dyDescent="0.3">
      <c r="B21" s="8" t="s">
        <v>83</v>
      </c>
      <c r="C21" s="57" t="s">
        <v>84</v>
      </c>
      <c r="D21" s="54" t="s">
        <v>85</v>
      </c>
      <c r="E21" s="6" t="s">
        <v>86</v>
      </c>
      <c r="F21" s="19">
        <v>20000</v>
      </c>
      <c r="G21" s="24">
        <v>1319.1</v>
      </c>
      <c r="H21" s="24">
        <v>3.4</v>
      </c>
      <c r="I21" s="31"/>
      <c r="J21" s="31"/>
      <c r="K21" s="35"/>
    </row>
    <row r="22" spans="2:11" x14ac:dyDescent="0.3">
      <c r="B22" s="8" t="s">
        <v>2468</v>
      </c>
      <c r="C22" s="57" t="s">
        <v>2469</v>
      </c>
      <c r="D22" s="54" t="s">
        <v>2470</v>
      </c>
      <c r="E22" s="6" t="s">
        <v>90</v>
      </c>
      <c r="F22" s="19">
        <v>150000</v>
      </c>
      <c r="G22" s="24">
        <v>1211.0999999999999</v>
      </c>
      <c r="H22" s="24">
        <v>3.13</v>
      </c>
      <c r="I22" s="31"/>
      <c r="J22" s="31"/>
      <c r="K22" s="35"/>
    </row>
    <row r="23" spans="2:11" x14ac:dyDescent="0.3">
      <c r="B23" s="8" t="s">
        <v>219</v>
      </c>
      <c r="C23" s="57" t="s">
        <v>220</v>
      </c>
      <c r="D23" s="54" t="s">
        <v>221</v>
      </c>
      <c r="E23" s="6" t="s">
        <v>90</v>
      </c>
      <c r="F23" s="19">
        <v>46307</v>
      </c>
      <c r="G23" s="24">
        <v>1209.68</v>
      </c>
      <c r="H23" s="24">
        <v>3.12</v>
      </c>
      <c r="I23" s="31"/>
      <c r="J23" s="31"/>
      <c r="K23" s="35"/>
    </row>
    <row r="24" spans="2:11" x14ac:dyDescent="0.3">
      <c r="B24" s="8" t="s">
        <v>503</v>
      </c>
      <c r="C24" s="57" t="s">
        <v>504</v>
      </c>
      <c r="D24" s="54" t="s">
        <v>505</v>
      </c>
      <c r="E24" s="6" t="s">
        <v>506</v>
      </c>
      <c r="F24" s="19">
        <v>85118</v>
      </c>
      <c r="G24" s="24">
        <v>1150.28</v>
      </c>
      <c r="H24" s="24">
        <v>2.97</v>
      </c>
      <c r="I24" s="31"/>
      <c r="J24" s="31"/>
      <c r="K24" s="35"/>
    </row>
    <row r="25" spans="2:11" x14ac:dyDescent="0.3">
      <c r="B25" s="8" t="s">
        <v>101</v>
      </c>
      <c r="C25" s="57" t="s">
        <v>102</v>
      </c>
      <c r="D25" s="54" t="s">
        <v>103</v>
      </c>
      <c r="E25" s="6" t="s">
        <v>65</v>
      </c>
      <c r="F25" s="19">
        <v>20000</v>
      </c>
      <c r="G25" s="24">
        <v>1093.7</v>
      </c>
      <c r="H25" s="24">
        <v>2.82</v>
      </c>
      <c r="I25" s="31"/>
      <c r="J25" s="31"/>
      <c r="K25" s="35"/>
    </row>
    <row r="26" spans="2:11" x14ac:dyDescent="0.3">
      <c r="B26" s="8" t="s">
        <v>3083</v>
      </c>
      <c r="C26" s="57" t="s">
        <v>3084</v>
      </c>
      <c r="D26" s="54" t="s">
        <v>3085</v>
      </c>
      <c r="E26" s="6" t="s">
        <v>506</v>
      </c>
      <c r="F26" s="19">
        <v>167340</v>
      </c>
      <c r="G26" s="24">
        <v>985.05</v>
      </c>
      <c r="H26" s="24">
        <v>2.54</v>
      </c>
      <c r="I26" s="31"/>
      <c r="J26" s="31"/>
      <c r="K26" s="35"/>
    </row>
    <row r="27" spans="2:11" x14ac:dyDescent="0.3">
      <c r="B27" s="8" t="s">
        <v>507</v>
      </c>
      <c r="C27" s="57" t="s">
        <v>508</v>
      </c>
      <c r="D27" s="54" t="s">
        <v>509</v>
      </c>
      <c r="E27" s="6" t="s">
        <v>321</v>
      </c>
      <c r="F27" s="19">
        <v>16000</v>
      </c>
      <c r="G27" s="24">
        <v>807.65</v>
      </c>
      <c r="H27" s="24">
        <v>2.08</v>
      </c>
      <c r="I27" s="31"/>
      <c r="J27" s="31"/>
      <c r="K27" s="35"/>
    </row>
    <row r="28" spans="2:11" x14ac:dyDescent="0.3">
      <c r="B28" s="8" t="s">
        <v>158</v>
      </c>
      <c r="C28" s="57" t="s">
        <v>159</v>
      </c>
      <c r="D28" s="54" t="s">
        <v>160</v>
      </c>
      <c r="E28" s="6" t="s">
        <v>142</v>
      </c>
      <c r="F28" s="19">
        <v>150000</v>
      </c>
      <c r="G28" s="24">
        <v>674.33</v>
      </c>
      <c r="H28" s="24">
        <v>1.74</v>
      </c>
      <c r="I28" s="31"/>
      <c r="J28" s="31"/>
      <c r="K28" s="35"/>
    </row>
    <row r="29" spans="2:11" x14ac:dyDescent="0.3">
      <c r="B29" s="8" t="s">
        <v>446</v>
      </c>
      <c r="C29" s="57" t="s">
        <v>447</v>
      </c>
      <c r="D29" s="54" t="s">
        <v>448</v>
      </c>
      <c r="E29" s="6" t="s">
        <v>61</v>
      </c>
      <c r="F29" s="19">
        <v>390121</v>
      </c>
      <c r="G29" s="24">
        <v>597.78</v>
      </c>
      <c r="H29" s="24">
        <v>1.54</v>
      </c>
      <c r="I29" s="31"/>
      <c r="J29" s="31"/>
      <c r="K29" s="35"/>
    </row>
    <row r="30" spans="2:11" x14ac:dyDescent="0.3">
      <c r="B30" s="8" t="s">
        <v>986</v>
      </c>
      <c r="C30" s="57" t="s">
        <v>987</v>
      </c>
      <c r="D30" s="54" t="s">
        <v>988</v>
      </c>
      <c r="E30" s="6" t="s">
        <v>203</v>
      </c>
      <c r="F30" s="19">
        <v>200000</v>
      </c>
      <c r="G30" s="24">
        <v>270.60000000000002</v>
      </c>
      <c r="H30" s="24">
        <v>0.7</v>
      </c>
      <c r="I30" s="31"/>
      <c r="J30" s="31"/>
      <c r="K30" s="35"/>
    </row>
    <row r="31" spans="2:11" x14ac:dyDescent="0.3">
      <c r="B31" s="8" t="s">
        <v>443</v>
      </c>
      <c r="C31" s="57" t="s">
        <v>444</v>
      </c>
      <c r="D31" s="54" t="s">
        <v>445</v>
      </c>
      <c r="E31" s="6" t="s">
        <v>122</v>
      </c>
      <c r="F31" s="19">
        <v>15861</v>
      </c>
      <c r="G31" s="24">
        <v>244.32</v>
      </c>
      <c r="H31" s="24">
        <v>0.63</v>
      </c>
      <c r="I31" s="31"/>
      <c r="J31" s="31"/>
      <c r="K31" s="35"/>
    </row>
    <row r="32" spans="2:11" x14ac:dyDescent="0.3">
      <c r="B32" s="8" t="s">
        <v>2915</v>
      </c>
      <c r="C32" s="57" t="s">
        <v>2916</v>
      </c>
      <c r="D32" s="54" t="s">
        <v>2917</v>
      </c>
      <c r="E32" s="6" t="s">
        <v>157</v>
      </c>
      <c r="F32" s="19">
        <v>3600</v>
      </c>
      <c r="G32" s="24">
        <v>93.21</v>
      </c>
      <c r="H32" s="24">
        <v>0.24</v>
      </c>
      <c r="I32" s="31"/>
      <c r="J32" s="31"/>
      <c r="K32" s="35"/>
    </row>
    <row r="33" spans="2:11" x14ac:dyDescent="0.3">
      <c r="B33" s="8" t="s">
        <v>537</v>
      </c>
      <c r="C33" s="57" t="s">
        <v>538</v>
      </c>
      <c r="D33" s="54" t="s">
        <v>539</v>
      </c>
      <c r="E33" s="6" t="s">
        <v>540</v>
      </c>
      <c r="F33" s="19">
        <v>192</v>
      </c>
      <c r="G33" s="24">
        <v>3.72</v>
      </c>
      <c r="H33" s="24">
        <v>0.01</v>
      </c>
      <c r="I33" s="31"/>
      <c r="J33" s="31"/>
      <c r="K33" s="35"/>
    </row>
    <row r="34" spans="2:11" x14ac:dyDescent="0.3">
      <c r="C34" s="58" t="s">
        <v>172</v>
      </c>
      <c r="D34" s="54"/>
      <c r="E34" s="6"/>
      <c r="F34" s="19"/>
      <c r="G34" s="25">
        <v>35826.76</v>
      </c>
      <c r="H34" s="25">
        <v>92.43</v>
      </c>
      <c r="I34" s="31"/>
      <c r="J34" s="31"/>
      <c r="K34" s="35"/>
    </row>
    <row r="35" spans="2:11" x14ac:dyDescent="0.3">
      <c r="C35" s="57"/>
      <c r="D35" s="54"/>
      <c r="E35" s="6"/>
      <c r="F35" s="19"/>
      <c r="G35" s="24"/>
      <c r="H35" s="24"/>
      <c r="I35" s="31"/>
      <c r="J35" s="31"/>
      <c r="K35" s="35"/>
    </row>
    <row r="36" spans="2:11" x14ac:dyDescent="0.3">
      <c r="C36" s="58" t="s">
        <v>3</v>
      </c>
      <c r="D36" s="54"/>
      <c r="E36" s="6"/>
      <c r="F36" s="19"/>
      <c r="G36" s="24" t="s">
        <v>2</v>
      </c>
      <c r="H36" s="24" t="s">
        <v>2</v>
      </c>
      <c r="I36" s="31"/>
      <c r="J36" s="31"/>
      <c r="K36" s="35"/>
    </row>
    <row r="37" spans="2:11" x14ac:dyDescent="0.3">
      <c r="C37" s="57"/>
      <c r="D37" s="54"/>
      <c r="E37" s="6"/>
      <c r="F37" s="19"/>
      <c r="G37" s="24"/>
      <c r="H37" s="24"/>
      <c r="I37" s="31"/>
      <c r="J37" s="31"/>
      <c r="K37" s="35"/>
    </row>
    <row r="38" spans="2:11" x14ac:dyDescent="0.3">
      <c r="C38" s="58" t="s">
        <v>4</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5</v>
      </c>
      <c r="D40" s="54"/>
      <c r="E40" s="6"/>
      <c r="F40" s="19"/>
      <c r="G40" s="24"/>
      <c r="H40" s="24"/>
      <c r="I40" s="31"/>
      <c r="J40" s="31"/>
      <c r="K40" s="35"/>
    </row>
    <row r="41" spans="2:11" x14ac:dyDescent="0.3">
      <c r="C41" s="57"/>
      <c r="D41" s="54"/>
      <c r="E41" s="6"/>
      <c r="F41" s="19"/>
      <c r="G41" s="24"/>
      <c r="H41" s="24"/>
      <c r="I41" s="31"/>
      <c r="J41" s="31"/>
      <c r="K41" s="35"/>
    </row>
    <row r="42" spans="2:11" x14ac:dyDescent="0.3">
      <c r="C42" s="58" t="s">
        <v>6</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7</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8</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9</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10</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11</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13</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14</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15</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16</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17</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54" x14ac:dyDescent="0.3">
      <c r="A65" s="28"/>
      <c r="B65" s="28"/>
      <c r="C65" s="58" t="s">
        <v>19</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20</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21</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22</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A73" s="28"/>
      <c r="B73" s="28"/>
      <c r="C73" s="58" t="s">
        <v>23</v>
      </c>
      <c r="D73" s="54"/>
      <c r="E73" s="6"/>
      <c r="F73" s="19"/>
      <c r="G73" s="24" t="s">
        <v>2</v>
      </c>
      <c r="H73" s="24" t="s">
        <v>2</v>
      </c>
      <c r="I73" s="31"/>
      <c r="J73" s="31"/>
      <c r="K73" s="35"/>
    </row>
    <row r="74" spans="1:54" x14ac:dyDescent="0.3">
      <c r="A74" s="28"/>
      <c r="B74" s="28"/>
      <c r="C74" s="58"/>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184</v>
      </c>
      <c r="C76" s="57" t="s">
        <v>185</v>
      </c>
      <c r="D76" s="54"/>
      <c r="E76" s="6"/>
      <c r="F76" s="19"/>
      <c r="G76" s="24">
        <v>2825.61</v>
      </c>
      <c r="H76" s="24">
        <v>7.29</v>
      </c>
      <c r="I76" s="31"/>
      <c r="J76" s="31"/>
      <c r="K76" s="35"/>
    </row>
    <row r="77" spans="1:54" x14ac:dyDescent="0.3">
      <c r="C77" s="58" t="s">
        <v>172</v>
      </c>
      <c r="D77" s="54"/>
      <c r="E77" s="6"/>
      <c r="F77" s="19"/>
      <c r="G77" s="25">
        <v>2825.61</v>
      </c>
      <c r="H77" s="25">
        <v>7.29</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5242</v>
      </c>
      <c r="D80" s="54"/>
      <c r="E80" s="6"/>
      <c r="F80" s="19"/>
      <c r="G80" s="24" t="s">
        <v>2</v>
      </c>
      <c r="H80" s="24" t="s">
        <v>2</v>
      </c>
      <c r="I80" s="31"/>
      <c r="J80" s="31"/>
      <c r="K80" s="35"/>
      <c r="L80" s="3"/>
      <c r="AI80" s="3"/>
      <c r="AV80" s="3"/>
      <c r="AX80" s="3"/>
      <c r="BB80" s="3"/>
    </row>
    <row r="81" spans="2:11" x14ac:dyDescent="0.3">
      <c r="B81" s="8"/>
      <c r="C81" s="57" t="s">
        <v>186</v>
      </c>
      <c r="D81" s="54"/>
      <c r="E81" s="6"/>
      <c r="F81" s="19"/>
      <c r="G81" s="24">
        <v>102.33</v>
      </c>
      <c r="H81" s="24">
        <v>0.28000000000000003</v>
      </c>
      <c r="I81" s="31"/>
      <c r="J81" s="31"/>
      <c r="K81" s="35"/>
    </row>
    <row r="82" spans="2:11" x14ac:dyDescent="0.3">
      <c r="C82" s="58" t="s">
        <v>172</v>
      </c>
      <c r="D82" s="54"/>
      <c r="E82" s="6"/>
      <c r="F82" s="19"/>
      <c r="G82" s="25">
        <v>102.33</v>
      </c>
      <c r="H82" s="25">
        <v>0.28000000000000003</v>
      </c>
      <c r="I82" s="31"/>
      <c r="J82" s="31"/>
      <c r="K82" s="35"/>
    </row>
    <row r="83" spans="2:11" x14ac:dyDescent="0.3">
      <c r="C83" s="57"/>
      <c r="D83" s="54"/>
      <c r="E83" s="6"/>
      <c r="F83" s="19"/>
      <c r="G83" s="24"/>
      <c r="H83" s="24"/>
      <c r="I83" s="31"/>
      <c r="J83" s="31"/>
      <c r="K83" s="35"/>
    </row>
    <row r="84" spans="2:11" x14ac:dyDescent="0.3">
      <c r="C84" s="60" t="s">
        <v>187</v>
      </c>
      <c r="D84" s="55"/>
      <c r="E84" s="5"/>
      <c r="F84" s="20"/>
      <c r="G84" s="26">
        <v>38754.699999999997</v>
      </c>
      <c r="H84" s="26">
        <v>100.00000000000001</v>
      </c>
      <c r="I84" s="32"/>
      <c r="J84" s="32"/>
      <c r="K84" s="36"/>
    </row>
    <row r="87" spans="2:11" x14ac:dyDescent="0.3">
      <c r="C87" s="1" t="s">
        <v>188</v>
      </c>
    </row>
    <row r="88" spans="2:11" x14ac:dyDescent="0.3">
      <c r="C88" s="37" t="s">
        <v>189</v>
      </c>
      <c r="D88" s="37"/>
      <c r="E88" s="37"/>
      <c r="F88" s="37"/>
      <c r="G88" s="37"/>
      <c r="H88" s="37"/>
      <c r="I88" s="37"/>
      <c r="J88" s="37"/>
      <c r="K88" s="37"/>
    </row>
    <row r="89" spans="2:11" x14ac:dyDescent="0.3">
      <c r="C89" s="2" t="s">
        <v>190</v>
      </c>
    </row>
    <row r="90" spans="2:11" x14ac:dyDescent="0.3">
      <c r="C90" s="2" t="s">
        <v>191</v>
      </c>
    </row>
    <row r="91" spans="2:11" ht="30" customHeight="1" x14ac:dyDescent="0.3">
      <c r="C91" s="92" t="s">
        <v>192</v>
      </c>
      <c r="D91" s="93"/>
      <c r="E91" s="93"/>
      <c r="F91" s="93"/>
      <c r="G91" s="93"/>
      <c r="H91" s="93"/>
      <c r="I91" s="93"/>
      <c r="J91" s="93"/>
      <c r="K91" s="93"/>
    </row>
    <row r="92" spans="2:11" x14ac:dyDescent="0.3">
      <c r="C92" s="2" t="s">
        <v>193</v>
      </c>
    </row>
    <row r="94" spans="2:11" x14ac:dyDescent="0.3">
      <c r="C94" s="1" t="s">
        <v>5367</v>
      </c>
      <c r="E94" s="88" t="s">
        <v>5368</v>
      </c>
    </row>
    <row r="95" spans="2:11" x14ac:dyDescent="0.3">
      <c r="E95" s="2" t="s">
        <v>5371</v>
      </c>
    </row>
  </sheetData>
  <mergeCells count="1">
    <mergeCell ref="C91:K91"/>
  </mergeCells>
  <hyperlinks>
    <hyperlink ref="J2" location="'Index'!A1" display="'Index'!A1" xr:uid="{C57F3451-750E-43CA-90D9-B9F9F2C88BB1}"/>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2A7E3-9193-492F-8798-55D53B005FFC}">
  <sheetPr codeName="Sheet19"/>
  <dimension ref="A1:IV107"/>
  <sheetViews>
    <sheetView showGridLines="0" zoomScale="90" zoomScaleNormal="90" workbookViewId="0">
      <pane ySplit="6" topLeftCell="A8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485</v>
      </c>
      <c r="J2" s="38" t="s">
        <v>4951</v>
      </c>
    </row>
    <row r="3" spans="1:54" ht="16.2" x14ac:dyDescent="0.35">
      <c r="C3" s="1" t="s">
        <v>28</v>
      </c>
      <c r="D3" s="21" t="s">
        <v>486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83</v>
      </c>
      <c r="C10" s="57" t="s">
        <v>84</v>
      </c>
      <c r="D10" s="54" t="s">
        <v>85</v>
      </c>
      <c r="E10" s="6" t="s">
        <v>86</v>
      </c>
      <c r="F10" s="19">
        <v>520000</v>
      </c>
      <c r="G10" s="24">
        <v>34296.6</v>
      </c>
      <c r="H10" s="24">
        <v>5.54</v>
      </c>
      <c r="I10" s="31"/>
      <c r="J10" s="31"/>
      <c r="K10" s="35"/>
    </row>
    <row r="11" spans="1:54" x14ac:dyDescent="0.3">
      <c r="B11" s="8" t="s">
        <v>94</v>
      </c>
      <c r="C11" s="57" t="s">
        <v>95</v>
      </c>
      <c r="D11" s="54" t="s">
        <v>96</v>
      </c>
      <c r="E11" s="6" t="s">
        <v>97</v>
      </c>
      <c r="F11" s="19">
        <v>1320000</v>
      </c>
      <c r="G11" s="24">
        <v>33279.839999999997</v>
      </c>
      <c r="H11" s="24">
        <v>5.37</v>
      </c>
      <c r="I11" s="31"/>
      <c r="J11" s="31"/>
      <c r="K11" s="35"/>
    </row>
    <row r="12" spans="1:54" x14ac:dyDescent="0.3">
      <c r="B12" s="8" t="s">
        <v>487</v>
      </c>
      <c r="C12" s="57" t="s">
        <v>488</v>
      </c>
      <c r="D12" s="54" t="s">
        <v>489</v>
      </c>
      <c r="E12" s="6" t="s">
        <v>325</v>
      </c>
      <c r="F12" s="19">
        <v>500000</v>
      </c>
      <c r="G12" s="24">
        <v>28855</v>
      </c>
      <c r="H12" s="24">
        <v>4.66</v>
      </c>
      <c r="I12" s="31"/>
      <c r="J12" s="31"/>
      <c r="K12" s="35"/>
    </row>
    <row r="13" spans="1:54" x14ac:dyDescent="0.3">
      <c r="B13" s="8" t="s">
        <v>204</v>
      </c>
      <c r="C13" s="57" t="s">
        <v>205</v>
      </c>
      <c r="D13" s="54" t="s">
        <v>206</v>
      </c>
      <c r="E13" s="6" t="s">
        <v>86</v>
      </c>
      <c r="F13" s="19">
        <v>80000</v>
      </c>
      <c r="G13" s="24">
        <v>27524</v>
      </c>
      <c r="H13" s="24">
        <v>4.4400000000000004</v>
      </c>
      <c r="I13" s="31"/>
      <c r="J13" s="31"/>
      <c r="K13" s="35"/>
    </row>
    <row r="14" spans="1:54" x14ac:dyDescent="0.3">
      <c r="B14" s="8" t="s">
        <v>490</v>
      </c>
      <c r="C14" s="57" t="s">
        <v>491</v>
      </c>
      <c r="D14" s="54" t="s">
        <v>492</v>
      </c>
      <c r="E14" s="6" t="s">
        <v>111</v>
      </c>
      <c r="F14" s="19">
        <v>3000000</v>
      </c>
      <c r="G14" s="24">
        <v>26961</v>
      </c>
      <c r="H14" s="24">
        <v>4.3499999999999996</v>
      </c>
      <c r="I14" s="31"/>
      <c r="J14" s="31"/>
      <c r="K14" s="35"/>
    </row>
    <row r="15" spans="1:54" x14ac:dyDescent="0.3">
      <c r="B15" s="8" t="s">
        <v>493</v>
      </c>
      <c r="C15" s="57" t="s">
        <v>494</v>
      </c>
      <c r="D15" s="54" t="s">
        <v>495</v>
      </c>
      <c r="E15" s="6" t="s">
        <v>111</v>
      </c>
      <c r="F15" s="19">
        <v>3000000</v>
      </c>
      <c r="G15" s="24">
        <v>25492.5</v>
      </c>
      <c r="H15" s="24">
        <v>4.12</v>
      </c>
      <c r="I15" s="31"/>
      <c r="J15" s="31"/>
      <c r="K15" s="35"/>
    </row>
    <row r="16" spans="1:54" x14ac:dyDescent="0.3">
      <c r="B16" s="8" t="s">
        <v>250</v>
      </c>
      <c r="C16" s="57" t="s">
        <v>251</v>
      </c>
      <c r="D16" s="54" t="s">
        <v>252</v>
      </c>
      <c r="E16" s="6" t="s">
        <v>253</v>
      </c>
      <c r="F16" s="19">
        <v>1280000</v>
      </c>
      <c r="G16" s="24">
        <v>24903.68</v>
      </c>
      <c r="H16" s="24">
        <v>4.0199999999999996</v>
      </c>
      <c r="I16" s="31"/>
      <c r="J16" s="31"/>
      <c r="K16" s="35"/>
    </row>
    <row r="17" spans="2:11" x14ac:dyDescent="0.3">
      <c r="B17" s="8" t="s">
        <v>496</v>
      </c>
      <c r="C17" s="57" t="s">
        <v>497</v>
      </c>
      <c r="D17" s="54" t="s">
        <v>498</v>
      </c>
      <c r="E17" s="6" t="s">
        <v>499</v>
      </c>
      <c r="F17" s="19">
        <v>2838228</v>
      </c>
      <c r="G17" s="24">
        <v>24205.83</v>
      </c>
      <c r="H17" s="24">
        <v>3.91</v>
      </c>
      <c r="I17" s="31"/>
      <c r="J17" s="31"/>
      <c r="K17" s="35"/>
    </row>
    <row r="18" spans="2:11" x14ac:dyDescent="0.3">
      <c r="B18" s="8" t="s">
        <v>500</v>
      </c>
      <c r="C18" s="57" t="s">
        <v>501</v>
      </c>
      <c r="D18" s="54" t="s">
        <v>502</v>
      </c>
      <c r="E18" s="6" t="s">
        <v>321</v>
      </c>
      <c r="F18" s="19">
        <v>3100000</v>
      </c>
      <c r="G18" s="24">
        <v>23775.45</v>
      </c>
      <c r="H18" s="24">
        <v>3.84</v>
      </c>
      <c r="I18" s="31"/>
      <c r="J18" s="31"/>
      <c r="K18" s="35"/>
    </row>
    <row r="19" spans="2:11" x14ac:dyDescent="0.3">
      <c r="B19" s="8" t="s">
        <v>458</v>
      </c>
      <c r="C19" s="57" t="s">
        <v>459</v>
      </c>
      <c r="D19" s="54" t="s">
        <v>460</v>
      </c>
      <c r="E19" s="6" t="s">
        <v>86</v>
      </c>
      <c r="F19" s="19">
        <v>1200000</v>
      </c>
      <c r="G19" s="24">
        <v>20480.400000000001</v>
      </c>
      <c r="H19" s="24">
        <v>3.31</v>
      </c>
      <c r="I19" s="31"/>
      <c r="J19" s="31"/>
      <c r="K19" s="35"/>
    </row>
    <row r="20" spans="2:11" x14ac:dyDescent="0.3">
      <c r="B20" s="8" t="s">
        <v>503</v>
      </c>
      <c r="C20" s="57" t="s">
        <v>504</v>
      </c>
      <c r="D20" s="54" t="s">
        <v>505</v>
      </c>
      <c r="E20" s="6" t="s">
        <v>506</v>
      </c>
      <c r="F20" s="19">
        <v>1500000</v>
      </c>
      <c r="G20" s="24">
        <v>20271</v>
      </c>
      <c r="H20" s="24">
        <v>3.27</v>
      </c>
      <c r="I20" s="31"/>
      <c r="J20" s="31"/>
      <c r="K20" s="35"/>
    </row>
    <row r="21" spans="2:11" x14ac:dyDescent="0.3">
      <c r="B21" s="8" t="s">
        <v>62</v>
      </c>
      <c r="C21" s="57" t="s">
        <v>63</v>
      </c>
      <c r="D21" s="54" t="s">
        <v>64</v>
      </c>
      <c r="E21" s="6" t="s">
        <v>65</v>
      </c>
      <c r="F21" s="19">
        <v>160000</v>
      </c>
      <c r="G21" s="24">
        <v>20172.8</v>
      </c>
      <c r="H21" s="24">
        <v>3.26</v>
      </c>
      <c r="I21" s="31"/>
      <c r="J21" s="31"/>
      <c r="K21" s="35"/>
    </row>
    <row r="22" spans="2:11" x14ac:dyDescent="0.3">
      <c r="B22" s="8" t="s">
        <v>150</v>
      </c>
      <c r="C22" s="57" t="s">
        <v>151</v>
      </c>
      <c r="D22" s="54" t="s">
        <v>152</v>
      </c>
      <c r="E22" s="6" t="s">
        <v>153</v>
      </c>
      <c r="F22" s="19">
        <v>50000</v>
      </c>
      <c r="G22" s="24">
        <v>19385</v>
      </c>
      <c r="H22" s="24">
        <v>3.13</v>
      </c>
      <c r="I22" s="31"/>
      <c r="J22" s="31"/>
      <c r="K22" s="35"/>
    </row>
    <row r="23" spans="2:11" x14ac:dyDescent="0.3">
      <c r="B23" s="8" t="s">
        <v>143</v>
      </c>
      <c r="C23" s="57" t="s">
        <v>144</v>
      </c>
      <c r="D23" s="54" t="s">
        <v>145</v>
      </c>
      <c r="E23" s="6" t="s">
        <v>115</v>
      </c>
      <c r="F23" s="19">
        <v>600000</v>
      </c>
      <c r="G23" s="24">
        <v>18200.400000000001</v>
      </c>
      <c r="H23" s="24">
        <v>2.94</v>
      </c>
      <c r="I23" s="31"/>
      <c r="J23" s="31"/>
      <c r="K23" s="35"/>
    </row>
    <row r="24" spans="2:11" x14ac:dyDescent="0.3">
      <c r="B24" s="8" t="s">
        <v>168</v>
      </c>
      <c r="C24" s="57" t="s">
        <v>169</v>
      </c>
      <c r="D24" s="54" t="s">
        <v>170</v>
      </c>
      <c r="E24" s="6" t="s">
        <v>171</v>
      </c>
      <c r="F24" s="19">
        <v>800000</v>
      </c>
      <c r="G24" s="24">
        <v>17962.400000000001</v>
      </c>
      <c r="H24" s="24">
        <v>2.9</v>
      </c>
      <c r="I24" s="31"/>
      <c r="J24" s="31"/>
      <c r="K24" s="35"/>
    </row>
    <row r="25" spans="2:11" x14ac:dyDescent="0.3">
      <c r="B25" s="8" t="s">
        <v>258</v>
      </c>
      <c r="C25" s="57" t="s">
        <v>259</v>
      </c>
      <c r="D25" s="54" t="s">
        <v>260</v>
      </c>
      <c r="E25" s="6" t="s">
        <v>142</v>
      </c>
      <c r="F25" s="19">
        <v>129010</v>
      </c>
      <c r="G25" s="24">
        <v>17011.259999999998</v>
      </c>
      <c r="H25" s="24">
        <v>2.75</v>
      </c>
      <c r="I25" s="31"/>
      <c r="J25" s="31"/>
      <c r="K25" s="35"/>
    </row>
    <row r="26" spans="2:11" x14ac:dyDescent="0.3">
      <c r="B26" s="8" t="s">
        <v>158</v>
      </c>
      <c r="C26" s="57" t="s">
        <v>159</v>
      </c>
      <c r="D26" s="54" t="s">
        <v>160</v>
      </c>
      <c r="E26" s="6" t="s">
        <v>142</v>
      </c>
      <c r="F26" s="19">
        <v>3750000</v>
      </c>
      <c r="G26" s="24">
        <v>16858.13</v>
      </c>
      <c r="H26" s="24">
        <v>2.72</v>
      </c>
      <c r="I26" s="31"/>
      <c r="J26" s="31"/>
      <c r="K26" s="35"/>
    </row>
    <row r="27" spans="2:11" x14ac:dyDescent="0.3">
      <c r="B27" s="8" t="s">
        <v>443</v>
      </c>
      <c r="C27" s="57" t="s">
        <v>444</v>
      </c>
      <c r="D27" s="54" t="s">
        <v>445</v>
      </c>
      <c r="E27" s="6" t="s">
        <v>122</v>
      </c>
      <c r="F27" s="19">
        <v>1000000</v>
      </c>
      <c r="G27" s="24">
        <v>15404</v>
      </c>
      <c r="H27" s="24">
        <v>2.4900000000000002</v>
      </c>
      <c r="I27" s="31"/>
      <c r="J27" s="31"/>
      <c r="K27" s="35"/>
    </row>
    <row r="28" spans="2:11" x14ac:dyDescent="0.3">
      <c r="B28" s="8" t="s">
        <v>47</v>
      </c>
      <c r="C28" s="57" t="s">
        <v>48</v>
      </c>
      <c r="D28" s="54" t="s">
        <v>49</v>
      </c>
      <c r="E28" s="6" t="s">
        <v>50</v>
      </c>
      <c r="F28" s="19">
        <v>1000000</v>
      </c>
      <c r="G28" s="24">
        <v>15090</v>
      </c>
      <c r="H28" s="24">
        <v>2.44</v>
      </c>
      <c r="I28" s="31"/>
      <c r="J28" s="31"/>
      <c r="K28" s="35"/>
    </row>
    <row r="29" spans="2:11" x14ac:dyDescent="0.3">
      <c r="B29" s="8" t="s">
        <v>507</v>
      </c>
      <c r="C29" s="57" t="s">
        <v>508</v>
      </c>
      <c r="D29" s="54" t="s">
        <v>509</v>
      </c>
      <c r="E29" s="6" t="s">
        <v>321</v>
      </c>
      <c r="F29" s="19">
        <v>280000</v>
      </c>
      <c r="G29" s="24">
        <v>14133.84</v>
      </c>
      <c r="H29" s="24">
        <v>2.2799999999999998</v>
      </c>
      <c r="I29" s="31"/>
      <c r="J29" s="31"/>
      <c r="K29" s="35"/>
    </row>
    <row r="30" spans="2:11" x14ac:dyDescent="0.3">
      <c r="B30" s="8" t="s">
        <v>510</v>
      </c>
      <c r="C30" s="57" t="s">
        <v>511</v>
      </c>
      <c r="D30" s="54" t="s">
        <v>512</v>
      </c>
      <c r="E30" s="6" t="s">
        <v>86</v>
      </c>
      <c r="F30" s="19">
        <v>3500000</v>
      </c>
      <c r="G30" s="24">
        <v>13699</v>
      </c>
      <c r="H30" s="24">
        <v>2.21</v>
      </c>
      <c r="I30" s="31"/>
      <c r="J30" s="31"/>
      <c r="K30" s="35"/>
    </row>
    <row r="31" spans="2:11" x14ac:dyDescent="0.3">
      <c r="B31" s="8" t="s">
        <v>222</v>
      </c>
      <c r="C31" s="57" t="s">
        <v>223</v>
      </c>
      <c r="D31" s="54" t="s">
        <v>224</v>
      </c>
      <c r="E31" s="6" t="s">
        <v>142</v>
      </c>
      <c r="F31" s="19">
        <v>500000</v>
      </c>
      <c r="G31" s="24">
        <v>13381</v>
      </c>
      <c r="H31" s="24">
        <v>2.16</v>
      </c>
      <c r="I31" s="31"/>
      <c r="J31" s="31"/>
      <c r="K31" s="35"/>
    </row>
    <row r="32" spans="2:11" x14ac:dyDescent="0.3">
      <c r="B32" s="8" t="s">
        <v>513</v>
      </c>
      <c r="C32" s="57" t="s">
        <v>514</v>
      </c>
      <c r="D32" s="54" t="s">
        <v>515</v>
      </c>
      <c r="E32" s="6" t="s">
        <v>122</v>
      </c>
      <c r="F32" s="19">
        <v>250000</v>
      </c>
      <c r="G32" s="24">
        <v>13321.25</v>
      </c>
      <c r="H32" s="24">
        <v>2.15</v>
      </c>
      <c r="I32" s="31"/>
      <c r="J32" s="31"/>
      <c r="K32" s="35"/>
    </row>
    <row r="33" spans="2:11" x14ac:dyDescent="0.3">
      <c r="B33" s="8" t="s">
        <v>516</v>
      </c>
      <c r="C33" s="57" t="s">
        <v>517</v>
      </c>
      <c r="D33" s="54" t="s">
        <v>518</v>
      </c>
      <c r="E33" s="6" t="s">
        <v>142</v>
      </c>
      <c r="F33" s="19">
        <v>13500000</v>
      </c>
      <c r="G33" s="24">
        <v>13117.95</v>
      </c>
      <c r="H33" s="24">
        <v>2.12</v>
      </c>
      <c r="I33" s="31"/>
      <c r="J33" s="31"/>
      <c r="K33" s="35"/>
    </row>
    <row r="34" spans="2:11" x14ac:dyDescent="0.3">
      <c r="B34" s="8" t="s">
        <v>402</v>
      </c>
      <c r="C34" s="57" t="s">
        <v>403</v>
      </c>
      <c r="D34" s="54" t="s">
        <v>404</v>
      </c>
      <c r="E34" s="6" t="s">
        <v>122</v>
      </c>
      <c r="F34" s="19">
        <v>400000</v>
      </c>
      <c r="G34" s="24">
        <v>12530.4</v>
      </c>
      <c r="H34" s="24">
        <v>2.02</v>
      </c>
      <c r="I34" s="31"/>
      <c r="J34" s="31"/>
      <c r="K34" s="35"/>
    </row>
    <row r="35" spans="2:11" x14ac:dyDescent="0.3">
      <c r="B35" s="8" t="s">
        <v>519</v>
      </c>
      <c r="C35" s="57" t="s">
        <v>520</v>
      </c>
      <c r="D35" s="54" t="s">
        <v>521</v>
      </c>
      <c r="E35" s="6" t="s">
        <v>86</v>
      </c>
      <c r="F35" s="19">
        <v>1600000</v>
      </c>
      <c r="G35" s="24">
        <v>12146.4</v>
      </c>
      <c r="H35" s="24">
        <v>1.96</v>
      </c>
      <c r="I35" s="31"/>
      <c r="J35" s="31"/>
      <c r="K35" s="35"/>
    </row>
    <row r="36" spans="2:11" x14ac:dyDescent="0.3">
      <c r="B36" s="8" t="s">
        <v>235</v>
      </c>
      <c r="C36" s="57" t="s">
        <v>236</v>
      </c>
      <c r="D36" s="54" t="s">
        <v>237</v>
      </c>
      <c r="E36" s="6" t="s">
        <v>142</v>
      </c>
      <c r="F36" s="19">
        <v>1000000</v>
      </c>
      <c r="G36" s="24">
        <v>11691</v>
      </c>
      <c r="H36" s="24">
        <v>1.89</v>
      </c>
      <c r="I36" s="31"/>
      <c r="J36" s="31"/>
      <c r="K36" s="35"/>
    </row>
    <row r="37" spans="2:11" x14ac:dyDescent="0.3">
      <c r="B37" s="8" t="s">
        <v>395</v>
      </c>
      <c r="C37" s="57" t="s">
        <v>396</v>
      </c>
      <c r="D37" s="54" t="s">
        <v>397</v>
      </c>
      <c r="E37" s="6" t="s">
        <v>86</v>
      </c>
      <c r="F37" s="19">
        <v>600000</v>
      </c>
      <c r="G37" s="24">
        <v>11574.6</v>
      </c>
      <c r="H37" s="24">
        <v>1.87</v>
      </c>
      <c r="I37" s="31"/>
      <c r="J37" s="31"/>
      <c r="K37" s="35"/>
    </row>
    <row r="38" spans="2:11" x14ac:dyDescent="0.3">
      <c r="B38" s="8" t="s">
        <v>522</v>
      </c>
      <c r="C38" s="57" t="s">
        <v>523</v>
      </c>
      <c r="D38" s="54" t="s">
        <v>524</v>
      </c>
      <c r="E38" s="6" t="s">
        <v>171</v>
      </c>
      <c r="F38" s="19">
        <v>75000</v>
      </c>
      <c r="G38" s="24">
        <v>10296.75</v>
      </c>
      <c r="H38" s="24">
        <v>1.66</v>
      </c>
      <c r="I38" s="31"/>
      <c r="J38" s="31"/>
      <c r="K38" s="35"/>
    </row>
    <row r="39" spans="2:11" x14ac:dyDescent="0.3">
      <c r="B39" s="8" t="s">
        <v>525</v>
      </c>
      <c r="C39" s="57" t="s">
        <v>526</v>
      </c>
      <c r="D39" s="54" t="s">
        <v>527</v>
      </c>
      <c r="E39" s="6" t="s">
        <v>153</v>
      </c>
      <c r="F39" s="19">
        <v>428223</v>
      </c>
      <c r="G39" s="24">
        <v>9274.0300000000007</v>
      </c>
      <c r="H39" s="24">
        <v>1.5</v>
      </c>
      <c r="I39" s="31"/>
      <c r="J39" s="31"/>
      <c r="K39" s="35"/>
    </row>
    <row r="40" spans="2:11" x14ac:dyDescent="0.3">
      <c r="B40" s="8" t="s">
        <v>528</v>
      </c>
      <c r="C40" s="57" t="s">
        <v>529</v>
      </c>
      <c r="D40" s="54" t="s">
        <v>530</v>
      </c>
      <c r="E40" s="6" t="s">
        <v>134</v>
      </c>
      <c r="F40" s="19">
        <v>664048</v>
      </c>
      <c r="G40" s="24">
        <v>8862.3799999999992</v>
      </c>
      <c r="H40" s="24">
        <v>1.43</v>
      </c>
      <c r="I40" s="31"/>
      <c r="J40" s="31"/>
      <c r="K40" s="35"/>
    </row>
    <row r="41" spans="2:11" x14ac:dyDescent="0.3">
      <c r="B41" s="8" t="s">
        <v>531</v>
      </c>
      <c r="C41" s="57" t="s">
        <v>532</v>
      </c>
      <c r="D41" s="54" t="s">
        <v>533</v>
      </c>
      <c r="E41" s="6" t="s">
        <v>65</v>
      </c>
      <c r="F41" s="19">
        <v>400000</v>
      </c>
      <c r="G41" s="24">
        <v>8607.2000000000007</v>
      </c>
      <c r="H41" s="24">
        <v>1.39</v>
      </c>
      <c r="I41" s="31"/>
      <c r="J41" s="31"/>
      <c r="K41" s="35"/>
    </row>
    <row r="42" spans="2:11" x14ac:dyDescent="0.3">
      <c r="B42" s="8" t="s">
        <v>119</v>
      </c>
      <c r="C42" s="57" t="s">
        <v>120</v>
      </c>
      <c r="D42" s="54" t="s">
        <v>121</v>
      </c>
      <c r="E42" s="6" t="s">
        <v>122</v>
      </c>
      <c r="F42" s="19">
        <v>200000</v>
      </c>
      <c r="G42" s="24">
        <v>6637.8</v>
      </c>
      <c r="H42" s="24">
        <v>1.07</v>
      </c>
      <c r="I42" s="31"/>
      <c r="J42" s="31"/>
      <c r="K42" s="35"/>
    </row>
    <row r="43" spans="2:11" x14ac:dyDescent="0.3">
      <c r="B43" s="8" t="s">
        <v>534</v>
      </c>
      <c r="C43" s="57" t="s">
        <v>535</v>
      </c>
      <c r="D43" s="54" t="s">
        <v>536</v>
      </c>
      <c r="E43" s="6" t="s">
        <v>321</v>
      </c>
      <c r="F43" s="19">
        <v>183436</v>
      </c>
      <c r="G43" s="24">
        <v>4686.6099999999997</v>
      </c>
      <c r="H43" s="24">
        <v>0.76</v>
      </c>
      <c r="I43" s="31"/>
      <c r="J43" s="31"/>
      <c r="K43" s="35"/>
    </row>
    <row r="44" spans="2:11" x14ac:dyDescent="0.3">
      <c r="B44" s="8" t="s">
        <v>537</v>
      </c>
      <c r="C44" s="57" t="s">
        <v>538</v>
      </c>
      <c r="D44" s="54" t="s">
        <v>539</v>
      </c>
      <c r="E44" s="6" t="s">
        <v>540</v>
      </c>
      <c r="F44" s="19">
        <v>100000</v>
      </c>
      <c r="G44" s="24">
        <v>1937.8</v>
      </c>
      <c r="H44" s="24">
        <v>0.31</v>
      </c>
      <c r="I44" s="31"/>
      <c r="J44" s="31"/>
      <c r="K44" s="35"/>
    </row>
    <row r="45" spans="2:11" x14ac:dyDescent="0.3">
      <c r="C45" s="58" t="s">
        <v>172</v>
      </c>
      <c r="D45" s="54"/>
      <c r="E45" s="6"/>
      <c r="F45" s="19"/>
      <c r="G45" s="25">
        <v>596027.30000000005</v>
      </c>
      <c r="H45" s="25">
        <v>96.24</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4</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5</v>
      </c>
      <c r="D51" s="54"/>
      <c r="E51" s="6"/>
      <c r="F51" s="19"/>
      <c r="G51" s="24"/>
      <c r="H51" s="24"/>
      <c r="I51" s="31"/>
      <c r="J51" s="31"/>
      <c r="K51" s="35"/>
    </row>
    <row r="52" spans="1:11" x14ac:dyDescent="0.3">
      <c r="C52" s="57"/>
      <c r="D52" s="54"/>
      <c r="E52" s="6"/>
      <c r="F52" s="19"/>
      <c r="G52" s="24"/>
      <c r="H52" s="24"/>
      <c r="I52" s="31"/>
      <c r="J52" s="31"/>
      <c r="K52" s="35"/>
    </row>
    <row r="53" spans="1:11" x14ac:dyDescent="0.3">
      <c r="C53" s="58" t="s">
        <v>6</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7</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8</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9</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10</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11</v>
      </c>
      <c r="D63" s="54"/>
      <c r="E63" s="6"/>
      <c r="F63" s="19"/>
      <c r="G63" s="24"/>
      <c r="H63" s="24"/>
      <c r="I63" s="31"/>
      <c r="J63" s="31"/>
      <c r="K63" s="35"/>
    </row>
    <row r="64" spans="1:11" x14ac:dyDescent="0.3">
      <c r="A64" s="28"/>
      <c r="B64" s="28"/>
      <c r="C64" s="58" t="s">
        <v>13</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A66" s="28"/>
      <c r="B66" s="28"/>
      <c r="C66" s="58" t="s">
        <v>14</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C68" s="59" t="s">
        <v>15</v>
      </c>
      <c r="D68" s="54"/>
      <c r="E68" s="6"/>
      <c r="F68" s="19"/>
      <c r="G68" s="24"/>
      <c r="H68" s="24"/>
      <c r="I68" s="31"/>
      <c r="J68" s="31"/>
      <c r="K68" s="35"/>
    </row>
    <row r="69" spans="1:11" x14ac:dyDescent="0.3">
      <c r="B69" s="8" t="s">
        <v>180</v>
      </c>
      <c r="C69" s="57" t="s">
        <v>181</v>
      </c>
      <c r="D69" s="54" t="s">
        <v>182</v>
      </c>
      <c r="E69" s="6" t="s">
        <v>183</v>
      </c>
      <c r="F69" s="19">
        <v>2000000</v>
      </c>
      <c r="G69" s="24">
        <v>1967.45</v>
      </c>
      <c r="H69" s="24">
        <v>0.32</v>
      </c>
      <c r="I69" s="31">
        <v>5.4394999999999998</v>
      </c>
      <c r="J69" s="31"/>
      <c r="K69" s="35"/>
    </row>
    <row r="70" spans="1:11" x14ac:dyDescent="0.3">
      <c r="C70" s="58" t="s">
        <v>172</v>
      </c>
      <c r="D70" s="54"/>
      <c r="E70" s="6"/>
      <c r="F70" s="19"/>
      <c r="G70" s="25">
        <v>1967.45</v>
      </c>
      <c r="H70" s="25">
        <v>0.32</v>
      </c>
      <c r="I70" s="31"/>
      <c r="J70" s="31"/>
      <c r="K70" s="35"/>
    </row>
    <row r="71" spans="1:11" x14ac:dyDescent="0.3">
      <c r="C71" s="57"/>
      <c r="D71" s="54"/>
      <c r="E71" s="6"/>
      <c r="F71" s="19"/>
      <c r="G71" s="24"/>
      <c r="H71" s="24"/>
      <c r="I71" s="31"/>
      <c r="J71" s="31"/>
      <c r="K71" s="35"/>
    </row>
    <row r="72" spans="1:11" x14ac:dyDescent="0.3">
      <c r="C72" s="58" t="s">
        <v>16</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184</v>
      </c>
      <c r="C88" s="57" t="s">
        <v>185</v>
      </c>
      <c r="D88" s="54"/>
      <c r="E88" s="6"/>
      <c r="F88" s="19"/>
      <c r="G88" s="24">
        <v>19365.47</v>
      </c>
      <c r="H88" s="24">
        <v>3.13</v>
      </c>
      <c r="I88" s="31"/>
      <c r="J88" s="31"/>
      <c r="K88" s="35"/>
    </row>
    <row r="89" spans="1:54" x14ac:dyDescent="0.3">
      <c r="C89" s="58" t="s">
        <v>172</v>
      </c>
      <c r="D89" s="54"/>
      <c r="E89" s="6"/>
      <c r="F89" s="19"/>
      <c r="G89" s="25">
        <v>19365.47</v>
      </c>
      <c r="H89" s="25">
        <v>3.13</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5242</v>
      </c>
      <c r="D92" s="54"/>
      <c r="E92" s="6"/>
      <c r="F92" s="19"/>
      <c r="G92" s="61">
        <v>0</v>
      </c>
      <c r="H92" s="24" t="s">
        <v>5243</v>
      </c>
      <c r="I92" s="31"/>
      <c r="J92" s="31"/>
      <c r="K92" s="35"/>
      <c r="L92" s="3"/>
      <c r="AI92" s="3"/>
      <c r="AV92" s="3"/>
      <c r="AX92" s="3"/>
      <c r="BB92" s="3"/>
    </row>
    <row r="93" spans="1:54" x14ac:dyDescent="0.3">
      <c r="B93" s="8"/>
      <c r="C93" s="57" t="s">
        <v>186</v>
      </c>
      <c r="D93" s="54"/>
      <c r="E93" s="6"/>
      <c r="F93" s="19"/>
      <c r="G93" s="24">
        <v>2013.96</v>
      </c>
      <c r="H93" s="24">
        <v>0.31</v>
      </c>
      <c r="I93" s="31"/>
      <c r="J93" s="31"/>
      <c r="K93" s="35"/>
    </row>
    <row r="94" spans="1:54" x14ac:dyDescent="0.3">
      <c r="C94" s="58" t="s">
        <v>172</v>
      </c>
      <c r="D94" s="54"/>
      <c r="E94" s="6"/>
      <c r="F94" s="19"/>
      <c r="G94" s="25">
        <v>2013.96</v>
      </c>
      <c r="H94" s="25">
        <v>0.31</v>
      </c>
      <c r="I94" s="31"/>
      <c r="J94" s="31"/>
      <c r="K94" s="35"/>
    </row>
    <row r="95" spans="1:54" x14ac:dyDescent="0.3">
      <c r="C95" s="57"/>
      <c r="D95" s="54"/>
      <c r="E95" s="6"/>
      <c r="F95" s="19"/>
      <c r="G95" s="24"/>
      <c r="H95" s="24"/>
      <c r="I95" s="31"/>
      <c r="J95" s="31"/>
      <c r="K95" s="35"/>
    </row>
    <row r="96" spans="1:54" x14ac:dyDescent="0.3">
      <c r="C96" s="60" t="s">
        <v>187</v>
      </c>
      <c r="D96" s="55"/>
      <c r="E96" s="5"/>
      <c r="F96" s="20"/>
      <c r="G96" s="26">
        <v>619374.18000000005</v>
      </c>
      <c r="H96" s="26">
        <v>99.999999999999986</v>
      </c>
      <c r="I96" s="32"/>
      <c r="J96" s="32"/>
      <c r="K96" s="36"/>
    </row>
    <row r="99" spans="3:11" x14ac:dyDescent="0.3">
      <c r="C99" s="1" t="s">
        <v>188</v>
      </c>
    </row>
    <row r="100" spans="3:11" x14ac:dyDescent="0.3">
      <c r="C100" s="37" t="s">
        <v>189</v>
      </c>
      <c r="D100" s="37"/>
      <c r="E100" s="37"/>
      <c r="F100" s="37"/>
      <c r="G100" s="37"/>
      <c r="H100" s="37"/>
      <c r="I100" s="37"/>
      <c r="J100" s="37"/>
      <c r="K100" s="37"/>
    </row>
    <row r="101" spans="3:11" x14ac:dyDescent="0.3">
      <c r="C101" s="2" t="s">
        <v>190</v>
      </c>
    </row>
    <row r="102" spans="3:11" x14ac:dyDescent="0.3">
      <c r="C102" s="2" t="s">
        <v>191</v>
      </c>
    </row>
    <row r="103" spans="3:11" ht="30" customHeight="1" x14ac:dyDescent="0.3">
      <c r="C103" s="92" t="s">
        <v>192</v>
      </c>
      <c r="D103" s="93"/>
      <c r="E103" s="93"/>
      <c r="F103" s="93"/>
      <c r="G103" s="93"/>
      <c r="H103" s="93"/>
      <c r="I103" s="93"/>
      <c r="J103" s="93"/>
      <c r="K103" s="93"/>
    </row>
    <row r="104" spans="3:11" x14ac:dyDescent="0.3">
      <c r="C104" s="2" t="s">
        <v>193</v>
      </c>
    </row>
    <row r="106" spans="3:11" x14ac:dyDescent="0.3">
      <c r="C106" s="1" t="s">
        <v>5367</v>
      </c>
      <c r="E106" s="88" t="s">
        <v>5368</v>
      </c>
    </row>
    <row r="107" spans="3:11" x14ac:dyDescent="0.3">
      <c r="E107" s="2" t="s">
        <v>5372</v>
      </c>
    </row>
  </sheetData>
  <mergeCells count="1">
    <mergeCell ref="C103:K103"/>
  </mergeCells>
  <hyperlinks>
    <hyperlink ref="J2" location="'Index'!A1" display="'Index'!A1" xr:uid="{1758AEE6-969D-413E-81E3-E0473A74AB3F}"/>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8DF82-E4E5-4791-9983-403964D40D5B}">
  <sheetPr codeName="Sheet157"/>
  <dimension ref="A1:IV109"/>
  <sheetViews>
    <sheetView showGridLines="0" zoomScale="90" zoomScaleNormal="90" workbookViewId="0">
      <pane ySplit="6" topLeftCell="A8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3086</v>
      </c>
      <c r="J2" s="38" t="s">
        <v>4951</v>
      </c>
    </row>
    <row r="3" spans="1:54" ht="16.2" x14ac:dyDescent="0.35">
      <c r="C3" s="1" t="s">
        <v>28</v>
      </c>
      <c r="D3" s="21" t="s">
        <v>3087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74000</v>
      </c>
      <c r="G10" s="24">
        <v>1493.47</v>
      </c>
      <c r="H10" s="24">
        <v>5.39</v>
      </c>
      <c r="I10" s="31"/>
      <c r="J10" s="31"/>
      <c r="K10" s="35"/>
    </row>
    <row r="11" spans="1:54" x14ac:dyDescent="0.3">
      <c r="B11" s="8" t="s">
        <v>383</v>
      </c>
      <c r="C11" s="57" t="s">
        <v>384</v>
      </c>
      <c r="D11" s="54" t="s">
        <v>385</v>
      </c>
      <c r="E11" s="6" t="s">
        <v>257</v>
      </c>
      <c r="F11" s="19">
        <v>57192</v>
      </c>
      <c r="G11" s="24">
        <v>1094.83</v>
      </c>
      <c r="H11" s="24">
        <v>3.95</v>
      </c>
      <c r="I11" s="31"/>
      <c r="J11" s="31"/>
      <c r="K11" s="35"/>
    </row>
    <row r="12" spans="1:54" x14ac:dyDescent="0.3">
      <c r="B12" s="8" t="s">
        <v>2265</v>
      </c>
      <c r="C12" s="57" t="s">
        <v>2266</v>
      </c>
      <c r="D12" s="54" t="s">
        <v>2267</v>
      </c>
      <c r="E12" s="6" t="s">
        <v>43</v>
      </c>
      <c r="F12" s="19">
        <v>500000</v>
      </c>
      <c r="G12" s="24">
        <v>1071.4000000000001</v>
      </c>
      <c r="H12" s="24">
        <v>3.87</v>
      </c>
      <c r="I12" s="31"/>
      <c r="J12" s="31"/>
      <c r="K12" s="35"/>
    </row>
    <row r="13" spans="1:54" x14ac:dyDescent="0.3">
      <c r="B13" s="8" t="s">
        <v>51</v>
      </c>
      <c r="C13" s="57" t="s">
        <v>52</v>
      </c>
      <c r="D13" s="54" t="s">
        <v>53</v>
      </c>
      <c r="E13" s="6" t="s">
        <v>54</v>
      </c>
      <c r="F13" s="19">
        <v>27650</v>
      </c>
      <c r="G13" s="24">
        <v>1005.49</v>
      </c>
      <c r="H13" s="24">
        <v>3.63</v>
      </c>
      <c r="I13" s="31"/>
      <c r="J13" s="31"/>
      <c r="K13" s="35"/>
    </row>
    <row r="14" spans="1:54" x14ac:dyDescent="0.3">
      <c r="B14" s="8" t="s">
        <v>210</v>
      </c>
      <c r="C14" s="57" t="s">
        <v>211</v>
      </c>
      <c r="D14" s="54" t="s">
        <v>212</v>
      </c>
      <c r="E14" s="6" t="s">
        <v>61</v>
      </c>
      <c r="F14" s="19">
        <v>3216</v>
      </c>
      <c r="G14" s="24">
        <v>990.85</v>
      </c>
      <c r="H14" s="24">
        <v>3.58</v>
      </c>
      <c r="I14" s="31"/>
      <c r="J14" s="31"/>
      <c r="K14" s="35"/>
    </row>
    <row r="15" spans="1:54" x14ac:dyDescent="0.3">
      <c r="B15" s="8" t="s">
        <v>55</v>
      </c>
      <c r="C15" s="57" t="s">
        <v>56</v>
      </c>
      <c r="D15" s="54" t="s">
        <v>57</v>
      </c>
      <c r="E15" s="6" t="s">
        <v>43</v>
      </c>
      <c r="F15" s="19">
        <v>91300</v>
      </c>
      <c r="G15" s="24">
        <v>975.45</v>
      </c>
      <c r="H15" s="24">
        <v>3.52</v>
      </c>
      <c r="I15" s="31"/>
      <c r="J15" s="31"/>
      <c r="K15" s="35"/>
    </row>
    <row r="16" spans="1:54" x14ac:dyDescent="0.3">
      <c r="B16" s="8" t="s">
        <v>1069</v>
      </c>
      <c r="C16" s="57" t="s">
        <v>1070</v>
      </c>
      <c r="D16" s="54" t="s">
        <v>1071</v>
      </c>
      <c r="E16" s="6" t="s">
        <v>111</v>
      </c>
      <c r="F16" s="19">
        <v>171500</v>
      </c>
      <c r="G16" s="24">
        <v>881.25</v>
      </c>
      <c r="H16" s="24">
        <v>3.18</v>
      </c>
      <c r="I16" s="31"/>
      <c r="J16" s="31"/>
      <c r="K16" s="35"/>
    </row>
    <row r="17" spans="2:11" x14ac:dyDescent="0.3">
      <c r="B17" s="8" t="s">
        <v>2883</v>
      </c>
      <c r="C17" s="57" t="s">
        <v>2884</v>
      </c>
      <c r="D17" s="54" t="s">
        <v>2885</v>
      </c>
      <c r="E17" s="6" t="s">
        <v>321</v>
      </c>
      <c r="F17" s="19">
        <v>52109</v>
      </c>
      <c r="G17" s="24">
        <v>833.12</v>
      </c>
      <c r="H17" s="24">
        <v>3.01</v>
      </c>
      <c r="I17" s="31"/>
      <c r="J17" s="31"/>
      <c r="K17" s="35"/>
    </row>
    <row r="18" spans="2:11" x14ac:dyDescent="0.3">
      <c r="B18" s="8" t="s">
        <v>322</v>
      </c>
      <c r="C18" s="57" t="s">
        <v>323</v>
      </c>
      <c r="D18" s="54" t="s">
        <v>324</v>
      </c>
      <c r="E18" s="6" t="s">
        <v>325</v>
      </c>
      <c r="F18" s="19">
        <v>90000</v>
      </c>
      <c r="G18" s="24">
        <v>824.22</v>
      </c>
      <c r="H18" s="24">
        <v>2.98</v>
      </c>
      <c r="I18" s="31"/>
      <c r="J18" s="31"/>
      <c r="K18" s="35"/>
    </row>
    <row r="19" spans="2:11" x14ac:dyDescent="0.3">
      <c r="B19" s="8" t="s">
        <v>915</v>
      </c>
      <c r="C19" s="57" t="s">
        <v>916</v>
      </c>
      <c r="D19" s="54" t="s">
        <v>917</v>
      </c>
      <c r="E19" s="6" t="s">
        <v>138</v>
      </c>
      <c r="F19" s="19">
        <v>109500</v>
      </c>
      <c r="G19" s="24">
        <v>822.56</v>
      </c>
      <c r="H19" s="24">
        <v>2.97</v>
      </c>
      <c r="I19" s="31"/>
      <c r="J19" s="31"/>
      <c r="K19" s="35"/>
    </row>
    <row r="20" spans="2:11" x14ac:dyDescent="0.3">
      <c r="B20" s="8" t="s">
        <v>3033</v>
      </c>
      <c r="C20" s="57" t="s">
        <v>3034</v>
      </c>
      <c r="D20" s="54" t="s">
        <v>3035</v>
      </c>
      <c r="E20" s="6" t="s">
        <v>203</v>
      </c>
      <c r="F20" s="19">
        <v>47500</v>
      </c>
      <c r="G20" s="24">
        <v>805.93</v>
      </c>
      <c r="H20" s="24">
        <v>2.91</v>
      </c>
      <c r="I20" s="31"/>
      <c r="J20" s="31"/>
      <c r="K20" s="35"/>
    </row>
    <row r="21" spans="2:11" x14ac:dyDescent="0.3">
      <c r="B21" s="8" t="s">
        <v>577</v>
      </c>
      <c r="C21" s="57" t="s">
        <v>578</v>
      </c>
      <c r="D21" s="54" t="s">
        <v>579</v>
      </c>
      <c r="E21" s="6" t="s">
        <v>157</v>
      </c>
      <c r="F21" s="19">
        <v>260000</v>
      </c>
      <c r="G21" s="24">
        <v>800.28</v>
      </c>
      <c r="H21" s="24">
        <v>2.89</v>
      </c>
      <c r="I21" s="31"/>
      <c r="J21" s="31"/>
      <c r="K21" s="35"/>
    </row>
    <row r="22" spans="2:11" x14ac:dyDescent="0.3">
      <c r="B22" s="8" t="s">
        <v>873</v>
      </c>
      <c r="C22" s="57" t="s">
        <v>874</v>
      </c>
      <c r="D22" s="54" t="s">
        <v>875</v>
      </c>
      <c r="E22" s="6" t="s">
        <v>149</v>
      </c>
      <c r="F22" s="19">
        <v>59000</v>
      </c>
      <c r="G22" s="24">
        <v>799.21</v>
      </c>
      <c r="H22" s="24">
        <v>2.89</v>
      </c>
      <c r="I22" s="31"/>
      <c r="J22" s="31"/>
      <c r="K22" s="35"/>
    </row>
    <row r="23" spans="2:11" x14ac:dyDescent="0.3">
      <c r="B23" s="8" t="s">
        <v>273</v>
      </c>
      <c r="C23" s="57" t="s">
        <v>274</v>
      </c>
      <c r="D23" s="54" t="s">
        <v>275</v>
      </c>
      <c r="E23" s="6" t="s">
        <v>196</v>
      </c>
      <c r="F23" s="19">
        <v>187000</v>
      </c>
      <c r="G23" s="24">
        <v>795.22</v>
      </c>
      <c r="H23" s="24">
        <v>2.87</v>
      </c>
      <c r="I23" s="31"/>
      <c r="J23" s="31"/>
      <c r="K23" s="35"/>
    </row>
    <row r="24" spans="2:11" x14ac:dyDescent="0.3">
      <c r="B24" s="8" t="s">
        <v>2244</v>
      </c>
      <c r="C24" s="57" t="s">
        <v>2245</v>
      </c>
      <c r="D24" s="54" t="s">
        <v>2246</v>
      </c>
      <c r="E24" s="6" t="s">
        <v>157</v>
      </c>
      <c r="F24" s="19">
        <v>400000</v>
      </c>
      <c r="G24" s="24">
        <v>711.64</v>
      </c>
      <c r="H24" s="24">
        <v>2.57</v>
      </c>
      <c r="I24" s="31"/>
      <c r="J24" s="31"/>
      <c r="K24" s="35"/>
    </row>
    <row r="25" spans="2:11" x14ac:dyDescent="0.3">
      <c r="B25" s="8" t="s">
        <v>356</v>
      </c>
      <c r="C25" s="57" t="s">
        <v>357</v>
      </c>
      <c r="D25" s="54" t="s">
        <v>358</v>
      </c>
      <c r="E25" s="6" t="s">
        <v>122</v>
      </c>
      <c r="F25" s="19">
        <v>341000</v>
      </c>
      <c r="G25" s="24">
        <v>703.35</v>
      </c>
      <c r="H25" s="24">
        <v>2.54</v>
      </c>
      <c r="I25" s="31"/>
      <c r="J25" s="31"/>
      <c r="K25" s="35"/>
    </row>
    <row r="26" spans="2:11" x14ac:dyDescent="0.3">
      <c r="B26" s="8" t="s">
        <v>549</v>
      </c>
      <c r="C26" s="57" t="s">
        <v>550</v>
      </c>
      <c r="D26" s="54" t="s">
        <v>551</v>
      </c>
      <c r="E26" s="6" t="s">
        <v>196</v>
      </c>
      <c r="F26" s="19">
        <v>11200</v>
      </c>
      <c r="G26" s="24">
        <v>661.98</v>
      </c>
      <c r="H26" s="24">
        <v>2.39</v>
      </c>
      <c r="I26" s="31"/>
      <c r="J26" s="31"/>
      <c r="K26" s="35"/>
    </row>
    <row r="27" spans="2:11" x14ac:dyDescent="0.3">
      <c r="B27" s="8" t="s">
        <v>821</v>
      </c>
      <c r="C27" s="57" t="s">
        <v>822</v>
      </c>
      <c r="D27" s="54" t="s">
        <v>823</v>
      </c>
      <c r="E27" s="6" t="s">
        <v>134</v>
      </c>
      <c r="F27" s="19">
        <v>7180</v>
      </c>
      <c r="G27" s="24">
        <v>648.77</v>
      </c>
      <c r="H27" s="24">
        <v>2.34</v>
      </c>
      <c r="I27" s="31"/>
      <c r="J27" s="31"/>
      <c r="K27" s="35"/>
    </row>
    <row r="28" spans="2:11" x14ac:dyDescent="0.3">
      <c r="B28" s="8" t="s">
        <v>1876</v>
      </c>
      <c r="C28" s="57" t="s">
        <v>1877</v>
      </c>
      <c r="D28" s="54" t="s">
        <v>1878</v>
      </c>
      <c r="E28" s="6" t="s">
        <v>90</v>
      </c>
      <c r="F28" s="19">
        <v>189000</v>
      </c>
      <c r="G28" s="24">
        <v>619.26</v>
      </c>
      <c r="H28" s="24">
        <v>2.2400000000000002</v>
      </c>
      <c r="I28" s="31"/>
      <c r="J28" s="31"/>
      <c r="K28" s="35"/>
    </row>
    <row r="29" spans="2:11" x14ac:dyDescent="0.3">
      <c r="B29" s="8" t="s">
        <v>587</v>
      </c>
      <c r="C29" s="57" t="s">
        <v>588</v>
      </c>
      <c r="D29" s="54" t="s">
        <v>589</v>
      </c>
      <c r="E29" s="6" t="s">
        <v>157</v>
      </c>
      <c r="F29" s="19">
        <v>175000</v>
      </c>
      <c r="G29" s="24">
        <v>600.86</v>
      </c>
      <c r="H29" s="24">
        <v>2.17</v>
      </c>
      <c r="I29" s="31"/>
      <c r="J29" s="31"/>
      <c r="K29" s="35"/>
    </row>
    <row r="30" spans="2:11" x14ac:dyDescent="0.3">
      <c r="B30" s="8" t="s">
        <v>66</v>
      </c>
      <c r="C30" s="57" t="s">
        <v>67</v>
      </c>
      <c r="D30" s="54" t="s">
        <v>68</v>
      </c>
      <c r="E30" s="6" t="s">
        <v>43</v>
      </c>
      <c r="F30" s="19">
        <v>30150</v>
      </c>
      <c r="G30" s="24">
        <v>596.54999999999995</v>
      </c>
      <c r="H30" s="24">
        <v>2.15</v>
      </c>
      <c r="I30" s="31"/>
      <c r="J30" s="31"/>
      <c r="K30" s="35"/>
    </row>
    <row r="31" spans="2:11" x14ac:dyDescent="0.3">
      <c r="B31" s="8" t="s">
        <v>583</v>
      </c>
      <c r="C31" s="57" t="s">
        <v>584</v>
      </c>
      <c r="D31" s="54" t="s">
        <v>585</v>
      </c>
      <c r="E31" s="6" t="s">
        <v>157</v>
      </c>
      <c r="F31" s="19">
        <v>78500</v>
      </c>
      <c r="G31" s="24">
        <v>588.28</v>
      </c>
      <c r="H31" s="24">
        <v>2.12</v>
      </c>
      <c r="I31" s="31"/>
      <c r="J31" s="31"/>
      <c r="K31" s="35"/>
    </row>
    <row r="32" spans="2:11" x14ac:dyDescent="0.3">
      <c r="B32" s="8" t="s">
        <v>571</v>
      </c>
      <c r="C32" s="57" t="s">
        <v>572</v>
      </c>
      <c r="D32" s="54" t="s">
        <v>573</v>
      </c>
      <c r="E32" s="6" t="s">
        <v>149</v>
      </c>
      <c r="F32" s="19">
        <v>78900</v>
      </c>
      <c r="G32" s="24">
        <v>574.19000000000005</v>
      </c>
      <c r="H32" s="24">
        <v>2.0699999999999998</v>
      </c>
      <c r="I32" s="31"/>
      <c r="J32" s="31"/>
      <c r="K32" s="35"/>
    </row>
    <row r="33" spans="2:11" x14ac:dyDescent="0.3">
      <c r="B33" s="8" t="s">
        <v>986</v>
      </c>
      <c r="C33" s="57" t="s">
        <v>987</v>
      </c>
      <c r="D33" s="54" t="s">
        <v>988</v>
      </c>
      <c r="E33" s="6" t="s">
        <v>203</v>
      </c>
      <c r="F33" s="19">
        <v>423000</v>
      </c>
      <c r="G33" s="24">
        <v>572.32000000000005</v>
      </c>
      <c r="H33" s="24">
        <v>2.0699999999999998</v>
      </c>
      <c r="I33" s="31"/>
      <c r="J33" s="31"/>
      <c r="K33" s="35"/>
    </row>
    <row r="34" spans="2:11" x14ac:dyDescent="0.3">
      <c r="B34" s="8" t="s">
        <v>150</v>
      </c>
      <c r="C34" s="57" t="s">
        <v>151</v>
      </c>
      <c r="D34" s="54" t="s">
        <v>152</v>
      </c>
      <c r="E34" s="6" t="s">
        <v>153</v>
      </c>
      <c r="F34" s="19">
        <v>1464</v>
      </c>
      <c r="G34" s="24">
        <v>567.59</v>
      </c>
      <c r="H34" s="24">
        <v>2.0499999999999998</v>
      </c>
      <c r="I34" s="31"/>
      <c r="J34" s="31"/>
      <c r="K34" s="35"/>
    </row>
    <row r="35" spans="2:11" x14ac:dyDescent="0.3">
      <c r="B35" s="8" t="s">
        <v>3071</v>
      </c>
      <c r="C35" s="57" t="s">
        <v>3072</v>
      </c>
      <c r="D35" s="54" t="s">
        <v>3073</v>
      </c>
      <c r="E35" s="6" t="s">
        <v>54</v>
      </c>
      <c r="F35" s="19">
        <v>54500</v>
      </c>
      <c r="G35" s="24">
        <v>565.98</v>
      </c>
      <c r="H35" s="24">
        <v>2.04</v>
      </c>
      <c r="I35" s="31"/>
      <c r="J35" s="31"/>
      <c r="K35" s="35"/>
    </row>
    <row r="36" spans="2:11" x14ac:dyDescent="0.3">
      <c r="B36" s="8" t="s">
        <v>449</v>
      </c>
      <c r="C36" s="57" t="s">
        <v>450</v>
      </c>
      <c r="D36" s="54" t="s">
        <v>451</v>
      </c>
      <c r="E36" s="6" t="s">
        <v>43</v>
      </c>
      <c r="F36" s="19">
        <v>952000</v>
      </c>
      <c r="G36" s="24">
        <v>564.16</v>
      </c>
      <c r="H36" s="24">
        <v>2.04</v>
      </c>
      <c r="I36" s="31"/>
      <c r="J36" s="31"/>
      <c r="K36" s="35"/>
    </row>
    <row r="37" spans="2:11" x14ac:dyDescent="0.3">
      <c r="B37" s="8" t="s">
        <v>62</v>
      </c>
      <c r="C37" s="57" t="s">
        <v>63</v>
      </c>
      <c r="D37" s="54" t="s">
        <v>64</v>
      </c>
      <c r="E37" s="6" t="s">
        <v>65</v>
      </c>
      <c r="F37" s="19">
        <v>4400</v>
      </c>
      <c r="G37" s="24">
        <v>554.75</v>
      </c>
      <c r="H37" s="24">
        <v>2</v>
      </c>
      <c r="I37" s="31"/>
      <c r="J37" s="31"/>
      <c r="K37" s="35"/>
    </row>
    <row r="38" spans="2:11" x14ac:dyDescent="0.3">
      <c r="B38" s="8" t="s">
        <v>146</v>
      </c>
      <c r="C38" s="57" t="s">
        <v>147</v>
      </c>
      <c r="D38" s="54" t="s">
        <v>148</v>
      </c>
      <c r="E38" s="6" t="s">
        <v>149</v>
      </c>
      <c r="F38" s="19">
        <v>84400</v>
      </c>
      <c r="G38" s="24">
        <v>553.24</v>
      </c>
      <c r="H38" s="24">
        <v>2</v>
      </c>
      <c r="I38" s="31"/>
      <c r="J38" s="31"/>
      <c r="K38" s="35"/>
    </row>
    <row r="39" spans="2:11" x14ac:dyDescent="0.3">
      <c r="B39" s="8" t="s">
        <v>158</v>
      </c>
      <c r="C39" s="57" t="s">
        <v>159</v>
      </c>
      <c r="D39" s="54" t="s">
        <v>160</v>
      </c>
      <c r="E39" s="6" t="s">
        <v>142</v>
      </c>
      <c r="F39" s="19">
        <v>123000</v>
      </c>
      <c r="G39" s="24">
        <v>552.95000000000005</v>
      </c>
      <c r="H39" s="24">
        <v>2</v>
      </c>
      <c r="I39" s="31"/>
      <c r="J39" s="31"/>
      <c r="K39" s="35"/>
    </row>
    <row r="40" spans="2:11" x14ac:dyDescent="0.3">
      <c r="B40" s="8" t="s">
        <v>882</v>
      </c>
      <c r="C40" s="57" t="s">
        <v>883</v>
      </c>
      <c r="D40" s="54" t="s">
        <v>884</v>
      </c>
      <c r="E40" s="6" t="s">
        <v>138</v>
      </c>
      <c r="F40" s="19">
        <v>100000</v>
      </c>
      <c r="G40" s="24">
        <v>543</v>
      </c>
      <c r="H40" s="24">
        <v>1.96</v>
      </c>
      <c r="I40" s="31"/>
      <c r="J40" s="31"/>
      <c r="K40" s="35"/>
    </row>
    <row r="41" spans="2:11" x14ac:dyDescent="0.3">
      <c r="B41" s="8" t="s">
        <v>326</v>
      </c>
      <c r="C41" s="57" t="s">
        <v>327</v>
      </c>
      <c r="D41" s="54" t="s">
        <v>328</v>
      </c>
      <c r="E41" s="6" t="s">
        <v>111</v>
      </c>
      <c r="F41" s="19">
        <v>36000</v>
      </c>
      <c r="G41" s="24">
        <v>534.55999999999995</v>
      </c>
      <c r="H41" s="24">
        <v>1.93</v>
      </c>
      <c r="I41" s="31"/>
      <c r="J41" s="31"/>
      <c r="K41" s="35"/>
    </row>
    <row r="42" spans="2:11" x14ac:dyDescent="0.3">
      <c r="B42" s="8" t="s">
        <v>3088</v>
      </c>
      <c r="C42" s="57" t="s">
        <v>3089</v>
      </c>
      <c r="D42" s="54" t="s">
        <v>3090</v>
      </c>
      <c r="E42" s="6" t="s">
        <v>3091</v>
      </c>
      <c r="F42" s="19">
        <v>255000</v>
      </c>
      <c r="G42" s="24">
        <v>498.3</v>
      </c>
      <c r="H42" s="24">
        <v>1.8</v>
      </c>
      <c r="I42" s="31"/>
      <c r="J42" s="31"/>
      <c r="K42" s="35"/>
    </row>
    <row r="43" spans="2:11" x14ac:dyDescent="0.3">
      <c r="B43" s="8" t="s">
        <v>168</v>
      </c>
      <c r="C43" s="57" t="s">
        <v>169</v>
      </c>
      <c r="D43" s="54" t="s">
        <v>170</v>
      </c>
      <c r="E43" s="6" t="s">
        <v>171</v>
      </c>
      <c r="F43" s="19">
        <v>21900</v>
      </c>
      <c r="G43" s="24">
        <v>491.72</v>
      </c>
      <c r="H43" s="24">
        <v>1.78</v>
      </c>
      <c r="I43" s="31"/>
      <c r="J43" s="31"/>
      <c r="K43" s="35"/>
    </row>
    <row r="44" spans="2:11" x14ac:dyDescent="0.3">
      <c r="B44" s="8" t="s">
        <v>2468</v>
      </c>
      <c r="C44" s="57" t="s">
        <v>2469</v>
      </c>
      <c r="D44" s="54" t="s">
        <v>2470</v>
      </c>
      <c r="E44" s="6" t="s">
        <v>90</v>
      </c>
      <c r="F44" s="19">
        <v>59500</v>
      </c>
      <c r="G44" s="24">
        <v>480.4</v>
      </c>
      <c r="H44" s="24">
        <v>1.73</v>
      </c>
      <c r="I44" s="31"/>
      <c r="J44" s="31"/>
      <c r="K44" s="35"/>
    </row>
    <row r="45" spans="2:11" x14ac:dyDescent="0.3">
      <c r="B45" s="8" t="s">
        <v>443</v>
      </c>
      <c r="C45" s="57" t="s">
        <v>444</v>
      </c>
      <c r="D45" s="54" t="s">
        <v>445</v>
      </c>
      <c r="E45" s="6" t="s">
        <v>122</v>
      </c>
      <c r="F45" s="19">
        <v>27350</v>
      </c>
      <c r="G45" s="24">
        <v>421.3</v>
      </c>
      <c r="H45" s="24">
        <v>1.52</v>
      </c>
      <c r="I45" s="31"/>
      <c r="J45" s="31"/>
      <c r="K45" s="35"/>
    </row>
    <row r="46" spans="2:11" x14ac:dyDescent="0.3">
      <c r="B46" s="8" t="s">
        <v>309</v>
      </c>
      <c r="C46" s="57" t="s">
        <v>310</v>
      </c>
      <c r="D46" s="54" t="s">
        <v>311</v>
      </c>
      <c r="E46" s="6" t="s">
        <v>134</v>
      </c>
      <c r="F46" s="19">
        <v>90000</v>
      </c>
      <c r="G46" s="24">
        <v>408.47</v>
      </c>
      <c r="H46" s="24">
        <v>1.47</v>
      </c>
      <c r="I46" s="31"/>
      <c r="J46" s="31"/>
      <c r="K46" s="35"/>
    </row>
    <row r="47" spans="2:11" x14ac:dyDescent="0.3">
      <c r="B47" s="8" t="s">
        <v>856</v>
      </c>
      <c r="C47" s="57" t="s">
        <v>857</v>
      </c>
      <c r="D47" s="54" t="s">
        <v>858</v>
      </c>
      <c r="E47" s="6" t="s">
        <v>859</v>
      </c>
      <c r="F47" s="19">
        <v>80200</v>
      </c>
      <c r="G47" s="24">
        <v>274.04000000000002</v>
      </c>
      <c r="H47" s="24">
        <v>0.99</v>
      </c>
      <c r="I47" s="31"/>
      <c r="J47" s="31"/>
      <c r="K47" s="35"/>
    </row>
    <row r="48" spans="2:11" x14ac:dyDescent="0.3">
      <c r="C48" s="58" t="s">
        <v>172</v>
      </c>
      <c r="D48" s="54"/>
      <c r="E48" s="6"/>
      <c r="F48" s="19"/>
      <c r="G48" s="25">
        <v>26480.94</v>
      </c>
      <c r="H48" s="25">
        <v>95.61</v>
      </c>
      <c r="I48" s="31"/>
      <c r="J48" s="31"/>
      <c r="K48" s="35"/>
    </row>
    <row r="49" spans="3:11" x14ac:dyDescent="0.3">
      <c r="C49" s="57"/>
      <c r="D49" s="54"/>
      <c r="E49" s="6"/>
      <c r="F49" s="19"/>
      <c r="G49" s="24"/>
      <c r="H49" s="24"/>
      <c r="I49" s="31"/>
      <c r="J49" s="31"/>
      <c r="K49" s="35"/>
    </row>
    <row r="50" spans="3:11" x14ac:dyDescent="0.3">
      <c r="C50" s="58" t="s">
        <v>3</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4</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5</v>
      </c>
      <c r="D54" s="54"/>
      <c r="E54" s="6"/>
      <c r="F54" s="19"/>
      <c r="G54" s="24"/>
      <c r="H54" s="24"/>
      <c r="I54" s="31"/>
      <c r="J54" s="31"/>
      <c r="K54" s="35"/>
    </row>
    <row r="55" spans="3:11" x14ac:dyDescent="0.3">
      <c r="C55" s="57"/>
      <c r="D55" s="54"/>
      <c r="E55" s="6"/>
      <c r="F55" s="19"/>
      <c r="G55" s="24"/>
      <c r="H55" s="24"/>
      <c r="I55" s="31"/>
      <c r="J55" s="31"/>
      <c r="K55" s="35"/>
    </row>
    <row r="56" spans="3:11" x14ac:dyDescent="0.3">
      <c r="C56" s="58" t="s">
        <v>6</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7</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8</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9</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10</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11</v>
      </c>
      <c r="D66" s="54"/>
      <c r="E66" s="6"/>
      <c r="F66" s="19"/>
      <c r="G66" s="24"/>
      <c r="H66" s="24"/>
      <c r="I66" s="31"/>
      <c r="J66" s="31"/>
      <c r="K66" s="35"/>
    </row>
    <row r="67" spans="1:11" x14ac:dyDescent="0.3">
      <c r="C67" s="57"/>
      <c r="D67" s="54"/>
      <c r="E67" s="6"/>
      <c r="F67" s="19"/>
      <c r="G67" s="24"/>
      <c r="H67" s="24"/>
      <c r="I67" s="31"/>
      <c r="J67" s="31"/>
      <c r="K67" s="35"/>
    </row>
    <row r="68" spans="1:11" x14ac:dyDescent="0.3">
      <c r="C68" s="58" t="s">
        <v>13</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C70" s="58" t="s">
        <v>14</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15</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16</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17</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A78" s="10"/>
      <c r="B78" s="28"/>
      <c r="C78" s="58" t="s">
        <v>18</v>
      </c>
      <c r="D78" s="54"/>
      <c r="E78" s="6"/>
      <c r="F78" s="19"/>
      <c r="G78" s="24"/>
      <c r="H78" s="24"/>
      <c r="I78" s="31"/>
      <c r="J78" s="31"/>
      <c r="K78" s="35"/>
    </row>
    <row r="79" spans="1:11" x14ac:dyDescent="0.3">
      <c r="A79" s="28"/>
      <c r="B79" s="28"/>
      <c r="C79" s="58" t="s">
        <v>19</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20</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21</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22</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23</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C89" s="59" t="s">
        <v>24</v>
      </c>
      <c r="D89" s="54"/>
      <c r="E89" s="6"/>
      <c r="F89" s="19"/>
      <c r="G89" s="24"/>
      <c r="H89" s="24"/>
      <c r="I89" s="31"/>
      <c r="J89" s="31"/>
      <c r="K89" s="35"/>
    </row>
    <row r="90" spans="1:54" x14ac:dyDescent="0.3">
      <c r="B90" s="8" t="s">
        <v>184</v>
      </c>
      <c r="C90" s="57" t="s">
        <v>185</v>
      </c>
      <c r="D90" s="54"/>
      <c r="E90" s="6"/>
      <c r="F90" s="19"/>
      <c r="G90" s="24">
        <v>1168.96</v>
      </c>
      <c r="H90" s="24">
        <v>4.22</v>
      </c>
      <c r="I90" s="31"/>
      <c r="J90" s="31"/>
      <c r="K90" s="35"/>
    </row>
    <row r="91" spans="1:54" x14ac:dyDescent="0.3">
      <c r="C91" s="58" t="s">
        <v>172</v>
      </c>
      <c r="D91" s="54"/>
      <c r="E91" s="6"/>
      <c r="F91" s="19"/>
      <c r="G91" s="25">
        <v>1168.96</v>
      </c>
      <c r="H91" s="25">
        <v>4.22</v>
      </c>
      <c r="I91" s="31"/>
      <c r="J91" s="31"/>
      <c r="K91" s="35"/>
    </row>
    <row r="92" spans="1:54" x14ac:dyDescent="0.3">
      <c r="C92" s="57"/>
      <c r="D92" s="54"/>
      <c r="E92" s="6"/>
      <c r="F92" s="19"/>
      <c r="G92" s="24"/>
      <c r="H92" s="24"/>
      <c r="I92" s="31"/>
      <c r="J92" s="31"/>
      <c r="K92" s="35"/>
    </row>
    <row r="93" spans="1:54" x14ac:dyDescent="0.3">
      <c r="A93" s="10"/>
      <c r="B93" s="28"/>
      <c r="C93" s="58" t="s">
        <v>25</v>
      </c>
      <c r="D93" s="54"/>
      <c r="E93" s="6"/>
      <c r="F93" s="19"/>
      <c r="G93" s="24"/>
      <c r="H93" s="24"/>
      <c r="I93" s="31"/>
      <c r="J93" s="31"/>
      <c r="K93" s="35"/>
    </row>
    <row r="94" spans="1:54" s="2" customFormat="1" ht="13.8" x14ac:dyDescent="0.3">
      <c r="A94" s="28"/>
      <c r="B94" s="28"/>
      <c r="C94" s="57" t="s">
        <v>5242</v>
      </c>
      <c r="D94" s="54"/>
      <c r="E94" s="6"/>
      <c r="F94" s="19"/>
      <c r="G94" s="24" t="s">
        <v>2</v>
      </c>
      <c r="H94" s="24" t="s">
        <v>2</v>
      </c>
      <c r="I94" s="31"/>
      <c r="J94" s="31"/>
      <c r="K94" s="35"/>
      <c r="L94" s="3"/>
      <c r="AI94" s="3"/>
      <c r="AV94" s="3"/>
      <c r="AX94" s="3"/>
      <c r="BB94" s="3"/>
    </row>
    <row r="95" spans="1:54" x14ac:dyDescent="0.3">
      <c r="B95" s="8"/>
      <c r="C95" s="57" t="s">
        <v>186</v>
      </c>
      <c r="D95" s="54"/>
      <c r="E95" s="6"/>
      <c r="F95" s="19"/>
      <c r="G95" s="24">
        <v>50.25</v>
      </c>
      <c r="H95" s="24">
        <v>0.16999999999999998</v>
      </c>
      <c r="I95" s="31"/>
      <c r="J95" s="31"/>
      <c r="K95" s="35"/>
    </row>
    <row r="96" spans="1:54" x14ac:dyDescent="0.3">
      <c r="C96" s="58" t="s">
        <v>172</v>
      </c>
      <c r="D96" s="54"/>
      <c r="E96" s="6"/>
      <c r="F96" s="19"/>
      <c r="G96" s="25">
        <v>50.25</v>
      </c>
      <c r="H96" s="25">
        <v>0.16999999999999998</v>
      </c>
      <c r="I96" s="31"/>
      <c r="J96" s="31"/>
      <c r="K96" s="35"/>
    </row>
    <row r="97" spans="3:11" x14ac:dyDescent="0.3">
      <c r="C97" s="57"/>
      <c r="D97" s="54"/>
      <c r="E97" s="6"/>
      <c r="F97" s="19"/>
      <c r="G97" s="24"/>
      <c r="H97" s="24"/>
      <c r="I97" s="31"/>
      <c r="J97" s="31"/>
      <c r="K97" s="35"/>
    </row>
    <row r="98" spans="3:11" x14ac:dyDescent="0.3">
      <c r="C98" s="60" t="s">
        <v>187</v>
      </c>
      <c r="D98" s="55"/>
      <c r="E98" s="5"/>
      <c r="F98" s="20"/>
      <c r="G98" s="26">
        <v>27700.15</v>
      </c>
      <c r="H98" s="26">
        <v>100</v>
      </c>
      <c r="I98" s="32"/>
      <c r="J98" s="32"/>
      <c r="K98" s="36"/>
    </row>
    <row r="101" spans="3:11" x14ac:dyDescent="0.3">
      <c r="C101" s="1" t="s">
        <v>188</v>
      </c>
    </row>
    <row r="102" spans="3:11" x14ac:dyDescent="0.3">
      <c r="C102" s="37" t="s">
        <v>189</v>
      </c>
      <c r="D102" s="37"/>
      <c r="E102" s="37"/>
      <c r="F102" s="37"/>
      <c r="G102" s="37"/>
      <c r="H102" s="37"/>
      <c r="I102" s="37"/>
      <c r="J102" s="37"/>
      <c r="K102" s="37"/>
    </row>
    <row r="103" spans="3:11" x14ac:dyDescent="0.3">
      <c r="C103" s="2" t="s">
        <v>190</v>
      </c>
    </row>
    <row r="104" spans="3:11" x14ac:dyDescent="0.3">
      <c r="C104" s="2" t="s">
        <v>191</v>
      </c>
    </row>
    <row r="105" spans="3:11" ht="30" customHeight="1" x14ac:dyDescent="0.3">
      <c r="C105" s="92" t="s">
        <v>192</v>
      </c>
      <c r="D105" s="93"/>
      <c r="E105" s="93"/>
      <c r="F105" s="93"/>
      <c r="G105" s="93"/>
      <c r="H105" s="93"/>
      <c r="I105" s="93"/>
      <c r="J105" s="93"/>
      <c r="K105" s="93"/>
    </row>
    <row r="106" spans="3:11" x14ac:dyDescent="0.3">
      <c r="C106" s="2" t="s">
        <v>193</v>
      </c>
    </row>
    <row r="108" spans="3:11" x14ac:dyDescent="0.3">
      <c r="C108" s="1" t="s">
        <v>5367</v>
      </c>
      <c r="E108" s="88" t="s">
        <v>5368</v>
      </c>
    </row>
    <row r="109" spans="3:11" x14ac:dyDescent="0.3">
      <c r="E109" s="2" t="s">
        <v>5371</v>
      </c>
    </row>
  </sheetData>
  <mergeCells count="1">
    <mergeCell ref="C105:K105"/>
  </mergeCells>
  <hyperlinks>
    <hyperlink ref="J2" location="'Index'!A1" display="'Index'!A1" xr:uid="{2CFEA4C6-077F-453D-8A94-AF2744391996}"/>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C1C9-4B6C-412D-B34F-7DD6CA727BAA}">
  <sheetPr codeName="Sheet158"/>
  <dimension ref="A1:IV120"/>
  <sheetViews>
    <sheetView showGridLines="0" zoomScale="90" zoomScaleNormal="90" workbookViewId="0">
      <pane ySplit="6" topLeftCell="A10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3092</v>
      </c>
      <c r="J2" s="38" t="s">
        <v>4951</v>
      </c>
    </row>
    <row r="3" spans="1:54" ht="16.2" x14ac:dyDescent="0.35">
      <c r="C3" s="1" t="s">
        <v>28</v>
      </c>
      <c r="D3" s="21" t="s">
        <v>3093</v>
      </c>
      <c r="F3" s="76" t="s">
        <v>5296</v>
      </c>
      <c r="G3" s="13" t="s">
        <v>4875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562</v>
      </c>
      <c r="C10" s="57" t="s">
        <v>563</v>
      </c>
      <c r="D10" s="54" t="s">
        <v>564</v>
      </c>
      <c r="E10" s="6" t="s">
        <v>138</v>
      </c>
      <c r="F10" s="19">
        <v>6847</v>
      </c>
      <c r="G10" s="24">
        <v>85.16</v>
      </c>
      <c r="H10" s="24">
        <v>3.48</v>
      </c>
      <c r="I10" s="31"/>
      <c r="J10" s="31"/>
      <c r="K10" s="35"/>
    </row>
    <row r="11" spans="1:54" x14ac:dyDescent="0.3">
      <c r="B11" s="8" t="s">
        <v>83</v>
      </c>
      <c r="C11" s="57" t="s">
        <v>84</v>
      </c>
      <c r="D11" s="54" t="s">
        <v>85</v>
      </c>
      <c r="E11" s="6" t="s">
        <v>86</v>
      </c>
      <c r="F11" s="19">
        <v>1181</v>
      </c>
      <c r="G11" s="24">
        <v>77.95</v>
      </c>
      <c r="H11" s="24">
        <v>3.19</v>
      </c>
      <c r="I11" s="31"/>
      <c r="J11" s="31"/>
      <c r="K11" s="35"/>
    </row>
    <row r="12" spans="1:54" x14ac:dyDescent="0.3">
      <c r="B12" s="8" t="s">
        <v>79</v>
      </c>
      <c r="C12" s="57" t="s">
        <v>80</v>
      </c>
      <c r="D12" s="54" t="s">
        <v>81</v>
      </c>
      <c r="E12" s="6" t="s">
        <v>82</v>
      </c>
      <c r="F12" s="19">
        <v>9979</v>
      </c>
      <c r="G12" s="24">
        <v>75.400000000000006</v>
      </c>
      <c r="H12" s="24">
        <v>3.08</v>
      </c>
      <c r="I12" s="31"/>
      <c r="J12" s="31"/>
      <c r="K12" s="35"/>
    </row>
    <row r="13" spans="1:54" x14ac:dyDescent="0.3">
      <c r="B13" s="8" t="s">
        <v>2182</v>
      </c>
      <c r="C13" s="57" t="s">
        <v>2183</v>
      </c>
      <c r="D13" s="54" t="s">
        <v>2184</v>
      </c>
      <c r="E13" s="6" t="s">
        <v>2185</v>
      </c>
      <c r="F13" s="19">
        <v>15583</v>
      </c>
      <c r="G13" s="24">
        <v>66.27</v>
      </c>
      <c r="H13" s="24">
        <v>2.71</v>
      </c>
      <c r="I13" s="31"/>
      <c r="J13" s="31"/>
      <c r="K13" s="35"/>
    </row>
    <row r="14" spans="1:54" x14ac:dyDescent="0.3">
      <c r="B14" s="8" t="s">
        <v>593</v>
      </c>
      <c r="C14" s="57" t="s">
        <v>594</v>
      </c>
      <c r="D14" s="54" t="s">
        <v>595</v>
      </c>
      <c r="E14" s="6" t="s">
        <v>253</v>
      </c>
      <c r="F14" s="19">
        <v>12537</v>
      </c>
      <c r="G14" s="24">
        <v>65.52</v>
      </c>
      <c r="H14" s="24">
        <v>2.68</v>
      </c>
      <c r="I14" s="31"/>
      <c r="J14" s="31"/>
      <c r="K14" s="35"/>
    </row>
    <row r="15" spans="1:54" x14ac:dyDescent="0.3">
      <c r="B15" s="8" t="s">
        <v>3060</v>
      </c>
      <c r="C15" s="57" t="s">
        <v>3061</v>
      </c>
      <c r="D15" s="54" t="s">
        <v>3062</v>
      </c>
      <c r="E15" s="6" t="s">
        <v>115</v>
      </c>
      <c r="F15" s="19">
        <v>103725</v>
      </c>
      <c r="G15" s="24">
        <v>63.88</v>
      </c>
      <c r="H15" s="24">
        <v>2.61</v>
      </c>
      <c r="I15" s="31"/>
      <c r="J15" s="31"/>
      <c r="K15" s="35"/>
    </row>
    <row r="16" spans="1:54" x14ac:dyDescent="0.3">
      <c r="B16" s="8" t="s">
        <v>487</v>
      </c>
      <c r="C16" s="57" t="s">
        <v>488</v>
      </c>
      <c r="D16" s="54" t="s">
        <v>489</v>
      </c>
      <c r="E16" s="6" t="s">
        <v>325</v>
      </c>
      <c r="F16" s="19">
        <v>1094</v>
      </c>
      <c r="G16" s="24">
        <v>63.18</v>
      </c>
      <c r="H16" s="24">
        <v>2.58</v>
      </c>
      <c r="I16" s="31"/>
      <c r="J16" s="31"/>
      <c r="K16" s="35"/>
    </row>
    <row r="17" spans="2:11" x14ac:dyDescent="0.3">
      <c r="B17" s="8" t="s">
        <v>2375</v>
      </c>
      <c r="C17" s="57" t="s">
        <v>2376</v>
      </c>
      <c r="D17" s="54" t="s">
        <v>2377</v>
      </c>
      <c r="E17" s="6" t="s">
        <v>126</v>
      </c>
      <c r="F17" s="19">
        <v>15399</v>
      </c>
      <c r="G17" s="24">
        <v>61.24</v>
      </c>
      <c r="H17" s="24">
        <v>2.5</v>
      </c>
      <c r="I17" s="31"/>
      <c r="J17" s="31"/>
      <c r="K17" s="35"/>
    </row>
    <row r="18" spans="2:11" x14ac:dyDescent="0.3">
      <c r="B18" s="8" t="s">
        <v>2351</v>
      </c>
      <c r="C18" s="57" t="s">
        <v>2352</v>
      </c>
      <c r="D18" s="54" t="s">
        <v>2353</v>
      </c>
      <c r="E18" s="6" t="s">
        <v>149</v>
      </c>
      <c r="F18" s="19">
        <v>8179</v>
      </c>
      <c r="G18" s="24">
        <v>60.59</v>
      </c>
      <c r="H18" s="24">
        <v>2.48</v>
      </c>
      <c r="I18" s="31"/>
      <c r="J18" s="31"/>
      <c r="K18" s="35"/>
    </row>
    <row r="19" spans="2:11" x14ac:dyDescent="0.3">
      <c r="B19" s="8" t="s">
        <v>2235</v>
      </c>
      <c r="C19" s="57" t="s">
        <v>2236</v>
      </c>
      <c r="D19" s="54" t="s">
        <v>2237</v>
      </c>
      <c r="E19" s="6" t="s">
        <v>134</v>
      </c>
      <c r="F19" s="19">
        <v>359</v>
      </c>
      <c r="G19" s="24">
        <v>60.45</v>
      </c>
      <c r="H19" s="24">
        <v>2.4700000000000002</v>
      </c>
      <c r="I19" s="31"/>
      <c r="J19" s="31"/>
      <c r="K19" s="35"/>
    </row>
    <row r="20" spans="2:11" x14ac:dyDescent="0.3">
      <c r="B20" s="8" t="s">
        <v>98</v>
      </c>
      <c r="C20" s="57" t="s">
        <v>99</v>
      </c>
      <c r="D20" s="54" t="s">
        <v>100</v>
      </c>
      <c r="E20" s="6" t="s">
        <v>65</v>
      </c>
      <c r="F20" s="19">
        <v>2157</v>
      </c>
      <c r="G20" s="24">
        <v>60.44</v>
      </c>
      <c r="H20" s="24">
        <v>2.4700000000000002</v>
      </c>
      <c r="I20" s="31"/>
      <c r="J20" s="31"/>
      <c r="K20" s="35"/>
    </row>
    <row r="21" spans="2:11" x14ac:dyDescent="0.3">
      <c r="B21" s="8" t="s">
        <v>405</v>
      </c>
      <c r="C21" s="57" t="s">
        <v>406</v>
      </c>
      <c r="D21" s="54" t="s">
        <v>407</v>
      </c>
      <c r="E21" s="6" t="s">
        <v>72</v>
      </c>
      <c r="F21" s="19">
        <v>18094</v>
      </c>
      <c r="G21" s="24">
        <v>59.55</v>
      </c>
      <c r="H21" s="24">
        <v>2.4300000000000002</v>
      </c>
      <c r="I21" s="31"/>
      <c r="J21" s="31"/>
      <c r="K21" s="35"/>
    </row>
    <row r="22" spans="2:11" x14ac:dyDescent="0.3">
      <c r="B22" s="8" t="s">
        <v>552</v>
      </c>
      <c r="C22" s="57" t="s">
        <v>553</v>
      </c>
      <c r="D22" s="54" t="s">
        <v>554</v>
      </c>
      <c r="E22" s="6" t="s">
        <v>157</v>
      </c>
      <c r="F22" s="19">
        <v>1387</v>
      </c>
      <c r="G22" s="24">
        <v>59.19</v>
      </c>
      <c r="H22" s="24">
        <v>2.42</v>
      </c>
      <c r="I22" s="31"/>
      <c r="J22" s="31"/>
      <c r="K22" s="35"/>
    </row>
    <row r="23" spans="2:11" x14ac:dyDescent="0.3">
      <c r="B23" s="8" t="s">
        <v>87</v>
      </c>
      <c r="C23" s="57" t="s">
        <v>88</v>
      </c>
      <c r="D23" s="54" t="s">
        <v>89</v>
      </c>
      <c r="E23" s="6" t="s">
        <v>90</v>
      </c>
      <c r="F23" s="19">
        <v>3897</v>
      </c>
      <c r="G23" s="24">
        <v>56.34</v>
      </c>
      <c r="H23" s="24">
        <v>2.2999999999999998</v>
      </c>
      <c r="I23" s="31"/>
      <c r="J23" s="31"/>
      <c r="K23" s="35"/>
    </row>
    <row r="24" spans="2:11" x14ac:dyDescent="0.3">
      <c r="B24" s="8" t="s">
        <v>3047</v>
      </c>
      <c r="C24" s="57" t="s">
        <v>3048</v>
      </c>
      <c r="D24" s="54" t="s">
        <v>3049</v>
      </c>
      <c r="E24" s="6" t="s">
        <v>90</v>
      </c>
      <c r="F24" s="19">
        <v>402</v>
      </c>
      <c r="G24" s="24">
        <v>56.24</v>
      </c>
      <c r="H24" s="24">
        <v>2.2999999999999998</v>
      </c>
      <c r="I24" s="31"/>
      <c r="J24" s="31"/>
      <c r="K24" s="35"/>
    </row>
    <row r="25" spans="2:11" x14ac:dyDescent="0.3">
      <c r="B25" s="8" t="s">
        <v>863</v>
      </c>
      <c r="C25" s="57" t="s">
        <v>864</v>
      </c>
      <c r="D25" s="54" t="s">
        <v>865</v>
      </c>
      <c r="E25" s="6" t="s">
        <v>866</v>
      </c>
      <c r="F25" s="19">
        <v>3065</v>
      </c>
      <c r="G25" s="24">
        <v>55.55</v>
      </c>
      <c r="H25" s="24">
        <v>2.27</v>
      </c>
      <c r="I25" s="31"/>
      <c r="J25" s="31"/>
      <c r="K25" s="35"/>
    </row>
    <row r="26" spans="2:11" x14ac:dyDescent="0.3">
      <c r="B26" s="8" t="s">
        <v>2329</v>
      </c>
      <c r="C26" s="57" t="s">
        <v>763</v>
      </c>
      <c r="D26" s="54" t="s">
        <v>2330</v>
      </c>
      <c r="E26" s="6" t="s">
        <v>90</v>
      </c>
      <c r="F26" s="19">
        <v>13457</v>
      </c>
      <c r="G26" s="24">
        <v>55.17</v>
      </c>
      <c r="H26" s="24">
        <v>2.2599999999999998</v>
      </c>
      <c r="I26" s="31"/>
      <c r="J26" s="31"/>
      <c r="K26" s="35"/>
    </row>
    <row r="27" spans="2:11" x14ac:dyDescent="0.3">
      <c r="B27" s="8" t="s">
        <v>479</v>
      </c>
      <c r="C27" s="57" t="s">
        <v>480</v>
      </c>
      <c r="D27" s="54" t="s">
        <v>481</v>
      </c>
      <c r="E27" s="6" t="s">
        <v>50</v>
      </c>
      <c r="F27" s="19">
        <v>3068</v>
      </c>
      <c r="G27" s="24">
        <v>53.6</v>
      </c>
      <c r="H27" s="24">
        <v>2.19</v>
      </c>
      <c r="I27" s="31"/>
      <c r="J27" s="31"/>
      <c r="K27" s="35"/>
    </row>
    <row r="28" spans="2:11" x14ac:dyDescent="0.3">
      <c r="B28" s="8" t="s">
        <v>200</v>
      </c>
      <c r="C28" s="57" t="s">
        <v>201</v>
      </c>
      <c r="D28" s="54" t="s">
        <v>202</v>
      </c>
      <c r="E28" s="6" t="s">
        <v>203</v>
      </c>
      <c r="F28" s="19">
        <v>932</v>
      </c>
      <c r="G28" s="24">
        <v>52.64</v>
      </c>
      <c r="H28" s="24">
        <v>2.15</v>
      </c>
      <c r="I28" s="31"/>
      <c r="J28" s="31"/>
      <c r="K28" s="35"/>
    </row>
    <row r="29" spans="2:11" x14ac:dyDescent="0.3">
      <c r="B29" s="8" t="s">
        <v>980</v>
      </c>
      <c r="C29" s="57" t="s">
        <v>981</v>
      </c>
      <c r="D29" s="54" t="s">
        <v>982</v>
      </c>
      <c r="E29" s="6" t="s">
        <v>65</v>
      </c>
      <c r="F29" s="19">
        <v>1205</v>
      </c>
      <c r="G29" s="24">
        <v>51.36</v>
      </c>
      <c r="H29" s="24">
        <v>2.1</v>
      </c>
      <c r="I29" s="31"/>
      <c r="J29" s="31"/>
      <c r="K29" s="35"/>
    </row>
    <row r="30" spans="2:11" x14ac:dyDescent="0.3">
      <c r="B30" s="8" t="s">
        <v>870</v>
      </c>
      <c r="C30" s="57" t="s">
        <v>871</v>
      </c>
      <c r="D30" s="54" t="s">
        <v>872</v>
      </c>
      <c r="E30" s="6" t="s">
        <v>50</v>
      </c>
      <c r="F30" s="19">
        <v>986</v>
      </c>
      <c r="G30" s="24">
        <v>50.88</v>
      </c>
      <c r="H30" s="24">
        <v>2.08</v>
      </c>
      <c r="I30" s="31"/>
      <c r="J30" s="31"/>
      <c r="K30" s="35"/>
    </row>
    <row r="31" spans="2:11" x14ac:dyDescent="0.3">
      <c r="B31" s="8" t="s">
        <v>2387</v>
      </c>
      <c r="C31" s="57" t="s">
        <v>2388</v>
      </c>
      <c r="D31" s="54" t="s">
        <v>2389</v>
      </c>
      <c r="E31" s="6" t="s">
        <v>157</v>
      </c>
      <c r="F31" s="19">
        <v>3603</v>
      </c>
      <c r="G31" s="24">
        <v>50.17</v>
      </c>
      <c r="H31" s="24">
        <v>2.0499999999999998</v>
      </c>
      <c r="I31" s="31"/>
      <c r="J31" s="31"/>
      <c r="K31" s="35"/>
    </row>
    <row r="32" spans="2:11" x14ac:dyDescent="0.3">
      <c r="B32" s="8" t="s">
        <v>956</v>
      </c>
      <c r="C32" s="57" t="s">
        <v>957</v>
      </c>
      <c r="D32" s="54" t="s">
        <v>958</v>
      </c>
      <c r="E32" s="6" t="s">
        <v>72</v>
      </c>
      <c r="F32" s="19">
        <v>34027</v>
      </c>
      <c r="G32" s="24">
        <v>49.56</v>
      </c>
      <c r="H32" s="24">
        <v>2.0299999999999998</v>
      </c>
      <c r="I32" s="31"/>
      <c r="J32" s="31"/>
      <c r="K32" s="35"/>
    </row>
    <row r="33" spans="2:11" x14ac:dyDescent="0.3">
      <c r="B33" s="8" t="s">
        <v>2339</v>
      </c>
      <c r="C33" s="57" t="s">
        <v>2340</v>
      </c>
      <c r="D33" s="54" t="s">
        <v>2341</v>
      </c>
      <c r="E33" s="6" t="s">
        <v>164</v>
      </c>
      <c r="F33" s="19">
        <v>5965</v>
      </c>
      <c r="G33" s="24">
        <v>46.77</v>
      </c>
      <c r="H33" s="24">
        <v>1.91</v>
      </c>
      <c r="I33" s="31"/>
      <c r="J33" s="31"/>
      <c r="K33" s="35"/>
    </row>
    <row r="34" spans="2:11" x14ac:dyDescent="0.3">
      <c r="B34" s="8" t="s">
        <v>264</v>
      </c>
      <c r="C34" s="57" t="s">
        <v>265</v>
      </c>
      <c r="D34" s="54" t="s">
        <v>266</v>
      </c>
      <c r="E34" s="6" t="s">
        <v>171</v>
      </c>
      <c r="F34" s="19">
        <v>3698</v>
      </c>
      <c r="G34" s="24">
        <v>46.51</v>
      </c>
      <c r="H34" s="24">
        <v>1.9</v>
      </c>
      <c r="I34" s="31"/>
      <c r="J34" s="31"/>
      <c r="K34" s="35"/>
    </row>
    <row r="35" spans="2:11" x14ac:dyDescent="0.3">
      <c r="B35" s="8" t="s">
        <v>437</v>
      </c>
      <c r="C35" s="57" t="s">
        <v>438</v>
      </c>
      <c r="D35" s="54" t="s">
        <v>439</v>
      </c>
      <c r="E35" s="6" t="s">
        <v>43</v>
      </c>
      <c r="F35" s="19">
        <v>22756</v>
      </c>
      <c r="G35" s="24">
        <v>46.05</v>
      </c>
      <c r="H35" s="24">
        <v>1.88</v>
      </c>
      <c r="I35" s="31"/>
      <c r="J35" s="31"/>
      <c r="K35" s="35"/>
    </row>
    <row r="36" spans="2:11" x14ac:dyDescent="0.3">
      <c r="B36" s="8" t="s">
        <v>2319</v>
      </c>
      <c r="C36" s="57" t="s">
        <v>653</v>
      </c>
      <c r="D36" s="54" t="s">
        <v>2320</v>
      </c>
      <c r="E36" s="6" t="s">
        <v>90</v>
      </c>
      <c r="F36" s="19">
        <v>11470</v>
      </c>
      <c r="G36" s="24">
        <v>45.34</v>
      </c>
      <c r="H36" s="24">
        <v>1.85</v>
      </c>
      <c r="I36" s="31"/>
      <c r="J36" s="31"/>
      <c r="K36" s="35"/>
    </row>
    <row r="37" spans="2:11" x14ac:dyDescent="0.3">
      <c r="B37" s="8" t="s">
        <v>165</v>
      </c>
      <c r="C37" s="57" t="s">
        <v>166</v>
      </c>
      <c r="D37" s="54" t="s">
        <v>167</v>
      </c>
      <c r="E37" s="6" t="s">
        <v>122</v>
      </c>
      <c r="F37" s="19">
        <v>1259</v>
      </c>
      <c r="G37" s="24">
        <v>44.78</v>
      </c>
      <c r="H37" s="24">
        <v>1.83</v>
      </c>
      <c r="I37" s="31"/>
      <c r="J37" s="31"/>
      <c r="K37" s="35"/>
    </row>
    <row r="38" spans="2:11" x14ac:dyDescent="0.3">
      <c r="B38" s="8" t="s">
        <v>398</v>
      </c>
      <c r="C38" s="57" t="s">
        <v>399</v>
      </c>
      <c r="D38" s="54" t="s">
        <v>400</v>
      </c>
      <c r="E38" s="6" t="s">
        <v>401</v>
      </c>
      <c r="F38" s="19">
        <v>24984</v>
      </c>
      <c r="G38" s="24">
        <v>44.36</v>
      </c>
      <c r="H38" s="24">
        <v>1.81</v>
      </c>
      <c r="I38" s="31"/>
      <c r="J38" s="31"/>
      <c r="K38" s="35"/>
    </row>
    <row r="39" spans="2:11" x14ac:dyDescent="0.3">
      <c r="B39" s="8" t="s">
        <v>254</v>
      </c>
      <c r="C39" s="57" t="s">
        <v>255</v>
      </c>
      <c r="D39" s="54" t="s">
        <v>256</v>
      </c>
      <c r="E39" s="6" t="s">
        <v>257</v>
      </c>
      <c r="F39" s="19">
        <v>12225</v>
      </c>
      <c r="G39" s="24">
        <v>44.35</v>
      </c>
      <c r="H39" s="24">
        <v>1.81</v>
      </c>
      <c r="I39" s="31"/>
      <c r="J39" s="31"/>
      <c r="K39" s="35"/>
    </row>
    <row r="40" spans="2:11" x14ac:dyDescent="0.3">
      <c r="B40" s="8" t="s">
        <v>91</v>
      </c>
      <c r="C40" s="57" t="s">
        <v>92</v>
      </c>
      <c r="D40" s="54" t="s">
        <v>93</v>
      </c>
      <c r="E40" s="6" t="s">
        <v>50</v>
      </c>
      <c r="F40" s="19">
        <v>851</v>
      </c>
      <c r="G40" s="24">
        <v>43.47</v>
      </c>
      <c r="H40" s="24">
        <v>1.78</v>
      </c>
      <c r="I40" s="31"/>
      <c r="J40" s="31"/>
      <c r="K40" s="35"/>
    </row>
    <row r="41" spans="2:11" x14ac:dyDescent="0.3">
      <c r="B41" s="8" t="s">
        <v>395</v>
      </c>
      <c r="C41" s="57" t="s">
        <v>396</v>
      </c>
      <c r="D41" s="54" t="s">
        <v>397</v>
      </c>
      <c r="E41" s="6" t="s">
        <v>86</v>
      </c>
      <c r="F41" s="19">
        <v>2243</v>
      </c>
      <c r="G41" s="24">
        <v>43.26</v>
      </c>
      <c r="H41" s="24">
        <v>1.77</v>
      </c>
      <c r="I41" s="31"/>
      <c r="J41" s="31"/>
      <c r="K41" s="35"/>
    </row>
    <row r="42" spans="2:11" x14ac:dyDescent="0.3">
      <c r="B42" s="8" t="s">
        <v>1879</v>
      </c>
      <c r="C42" s="57" t="s">
        <v>1880</v>
      </c>
      <c r="D42" s="54" t="s">
        <v>1881</v>
      </c>
      <c r="E42" s="6" t="s">
        <v>82</v>
      </c>
      <c r="F42" s="19">
        <v>2206</v>
      </c>
      <c r="G42" s="24">
        <v>42.55</v>
      </c>
      <c r="H42" s="24">
        <v>1.74</v>
      </c>
      <c r="I42" s="31"/>
      <c r="J42" s="31"/>
      <c r="K42" s="35"/>
    </row>
    <row r="43" spans="2:11" x14ac:dyDescent="0.3">
      <c r="B43" s="8" t="s">
        <v>3050</v>
      </c>
      <c r="C43" s="57" t="s">
        <v>3051</v>
      </c>
      <c r="D43" s="54" t="s">
        <v>3052</v>
      </c>
      <c r="E43" s="6" t="s">
        <v>126</v>
      </c>
      <c r="F43" s="19">
        <v>7149</v>
      </c>
      <c r="G43" s="24">
        <v>41.99</v>
      </c>
      <c r="H43" s="24">
        <v>1.72</v>
      </c>
      <c r="I43" s="31"/>
      <c r="J43" s="31"/>
      <c r="K43" s="35"/>
    </row>
    <row r="44" spans="2:11" x14ac:dyDescent="0.3">
      <c r="B44" s="8" t="s">
        <v>300</v>
      </c>
      <c r="C44" s="57" t="s">
        <v>301</v>
      </c>
      <c r="D44" s="54" t="s">
        <v>302</v>
      </c>
      <c r="E44" s="6" t="s">
        <v>43</v>
      </c>
      <c r="F44" s="19">
        <v>17254</v>
      </c>
      <c r="G44" s="24">
        <v>41.04</v>
      </c>
      <c r="H44" s="24">
        <v>1.68</v>
      </c>
      <c r="I44" s="31"/>
      <c r="J44" s="31"/>
      <c r="K44" s="35"/>
    </row>
    <row r="45" spans="2:11" x14ac:dyDescent="0.3">
      <c r="B45" s="8" t="s">
        <v>482</v>
      </c>
      <c r="C45" s="57" t="s">
        <v>483</v>
      </c>
      <c r="D45" s="54" t="s">
        <v>484</v>
      </c>
      <c r="E45" s="6" t="s">
        <v>321</v>
      </c>
      <c r="F45" s="19">
        <v>1346</v>
      </c>
      <c r="G45" s="24">
        <v>40.89</v>
      </c>
      <c r="H45" s="24">
        <v>1.67</v>
      </c>
      <c r="I45" s="31"/>
      <c r="J45" s="31"/>
      <c r="K45" s="35"/>
    </row>
    <row r="46" spans="2:11" x14ac:dyDescent="0.3">
      <c r="B46" s="8" t="s">
        <v>2381</v>
      </c>
      <c r="C46" s="57" t="s">
        <v>2382</v>
      </c>
      <c r="D46" s="54" t="s">
        <v>2383</v>
      </c>
      <c r="E46" s="6" t="s">
        <v>321</v>
      </c>
      <c r="F46" s="19">
        <v>1414</v>
      </c>
      <c r="G46" s="24">
        <v>40.58</v>
      </c>
      <c r="H46" s="24">
        <v>1.66</v>
      </c>
      <c r="I46" s="31"/>
      <c r="J46" s="31"/>
      <c r="K46" s="35"/>
    </row>
    <row r="47" spans="2:11" x14ac:dyDescent="0.3">
      <c r="B47" s="8" t="s">
        <v>516</v>
      </c>
      <c r="C47" s="57" t="s">
        <v>517</v>
      </c>
      <c r="D47" s="54" t="s">
        <v>518</v>
      </c>
      <c r="E47" s="6" t="s">
        <v>142</v>
      </c>
      <c r="F47" s="19">
        <v>41081</v>
      </c>
      <c r="G47" s="24">
        <v>39.869999999999997</v>
      </c>
      <c r="H47" s="24">
        <v>1.63</v>
      </c>
      <c r="I47" s="31"/>
      <c r="J47" s="31"/>
      <c r="K47" s="35"/>
    </row>
    <row r="48" spans="2:11" x14ac:dyDescent="0.3">
      <c r="B48" s="8" t="s">
        <v>574</v>
      </c>
      <c r="C48" s="57" t="s">
        <v>575</v>
      </c>
      <c r="D48" s="54" t="s">
        <v>576</v>
      </c>
      <c r="E48" s="6" t="s">
        <v>43</v>
      </c>
      <c r="F48" s="19">
        <v>5177</v>
      </c>
      <c r="G48" s="24">
        <v>38.369999999999997</v>
      </c>
      <c r="H48" s="24">
        <v>1.57</v>
      </c>
      <c r="I48" s="31"/>
      <c r="J48" s="31"/>
      <c r="K48" s="35"/>
    </row>
    <row r="49" spans="2:11" x14ac:dyDescent="0.3">
      <c r="B49" s="8" t="s">
        <v>210</v>
      </c>
      <c r="C49" s="57" t="s">
        <v>211</v>
      </c>
      <c r="D49" s="54" t="s">
        <v>212</v>
      </c>
      <c r="E49" s="6" t="s">
        <v>61</v>
      </c>
      <c r="F49" s="19">
        <v>124</v>
      </c>
      <c r="G49" s="24">
        <v>38.21</v>
      </c>
      <c r="H49" s="24">
        <v>1.56</v>
      </c>
      <c r="I49" s="31"/>
      <c r="J49" s="31"/>
      <c r="K49" s="35"/>
    </row>
    <row r="50" spans="2:11" x14ac:dyDescent="0.3">
      <c r="B50" s="8" t="s">
        <v>824</v>
      </c>
      <c r="C50" s="57" t="s">
        <v>825</v>
      </c>
      <c r="D50" s="54" t="s">
        <v>826</v>
      </c>
      <c r="E50" s="6" t="s">
        <v>253</v>
      </c>
      <c r="F50" s="19">
        <v>2696</v>
      </c>
      <c r="G50" s="24">
        <v>36.130000000000003</v>
      </c>
      <c r="H50" s="24">
        <v>1.48</v>
      </c>
      <c r="I50" s="31"/>
      <c r="J50" s="31"/>
      <c r="K50" s="35"/>
    </row>
    <row r="51" spans="2:11" x14ac:dyDescent="0.3">
      <c r="B51" s="8" t="s">
        <v>2195</v>
      </c>
      <c r="C51" s="57" t="s">
        <v>2196</v>
      </c>
      <c r="D51" s="54" t="s">
        <v>2197</v>
      </c>
      <c r="E51" s="6" t="s">
        <v>61</v>
      </c>
      <c r="F51" s="19">
        <v>5935</v>
      </c>
      <c r="G51" s="24">
        <v>35.19</v>
      </c>
      <c r="H51" s="24">
        <v>1.44</v>
      </c>
      <c r="I51" s="31"/>
      <c r="J51" s="31"/>
      <c r="K51" s="35"/>
    </row>
    <row r="52" spans="2:11" x14ac:dyDescent="0.3">
      <c r="B52" s="8" t="s">
        <v>2417</v>
      </c>
      <c r="C52" s="57" t="s">
        <v>2418</v>
      </c>
      <c r="D52" s="54" t="s">
        <v>2419</v>
      </c>
      <c r="E52" s="6" t="s">
        <v>499</v>
      </c>
      <c r="F52" s="19">
        <v>4924</v>
      </c>
      <c r="G52" s="24">
        <v>34.92</v>
      </c>
      <c r="H52" s="24">
        <v>1.43</v>
      </c>
      <c r="I52" s="31"/>
      <c r="J52" s="31"/>
      <c r="K52" s="35"/>
    </row>
    <row r="53" spans="2:11" x14ac:dyDescent="0.3">
      <c r="B53" s="8" t="s">
        <v>2487</v>
      </c>
      <c r="C53" s="57" t="s">
        <v>2488</v>
      </c>
      <c r="D53" s="54" t="s">
        <v>2489</v>
      </c>
      <c r="E53" s="6" t="s">
        <v>134</v>
      </c>
      <c r="F53" s="19">
        <v>2324</v>
      </c>
      <c r="G53" s="24">
        <v>34.880000000000003</v>
      </c>
      <c r="H53" s="24">
        <v>1.43</v>
      </c>
      <c r="I53" s="31"/>
      <c r="J53" s="31"/>
      <c r="K53" s="35"/>
    </row>
    <row r="54" spans="2:11" x14ac:dyDescent="0.3">
      <c r="B54" s="8" t="s">
        <v>288</v>
      </c>
      <c r="C54" s="57" t="s">
        <v>289</v>
      </c>
      <c r="D54" s="54" t="s">
        <v>290</v>
      </c>
      <c r="E54" s="6" t="s">
        <v>43</v>
      </c>
      <c r="F54" s="19">
        <v>31954</v>
      </c>
      <c r="G54" s="24">
        <v>33.68</v>
      </c>
      <c r="H54" s="24">
        <v>1.38</v>
      </c>
      <c r="I54" s="31"/>
      <c r="J54" s="31"/>
      <c r="K54" s="35"/>
    </row>
    <row r="55" spans="2:11" x14ac:dyDescent="0.3">
      <c r="B55" s="8" t="s">
        <v>2327</v>
      </c>
      <c r="C55" s="57" t="s">
        <v>1403</v>
      </c>
      <c r="D55" s="54" t="s">
        <v>2328</v>
      </c>
      <c r="E55" s="6" t="s">
        <v>43</v>
      </c>
      <c r="F55" s="19">
        <v>31104</v>
      </c>
      <c r="G55" s="24">
        <v>33.36</v>
      </c>
      <c r="H55" s="24">
        <v>1.36</v>
      </c>
      <c r="I55" s="31"/>
      <c r="J55" s="31"/>
      <c r="K55" s="35"/>
    </row>
    <row r="56" spans="2:11" x14ac:dyDescent="0.3">
      <c r="B56" s="8" t="s">
        <v>3063</v>
      </c>
      <c r="C56" s="57" t="s">
        <v>1136</v>
      </c>
      <c r="D56" s="54" t="s">
        <v>3064</v>
      </c>
      <c r="E56" s="6" t="s">
        <v>43</v>
      </c>
      <c r="F56" s="19">
        <v>174361</v>
      </c>
      <c r="G56" s="24">
        <v>32.99</v>
      </c>
      <c r="H56" s="24">
        <v>1.35</v>
      </c>
      <c r="I56" s="31"/>
      <c r="J56" s="31"/>
      <c r="K56" s="35"/>
    </row>
    <row r="57" spans="2:11" x14ac:dyDescent="0.3">
      <c r="B57" s="8" t="s">
        <v>329</v>
      </c>
      <c r="C57" s="57" t="s">
        <v>330</v>
      </c>
      <c r="D57" s="54" t="s">
        <v>331</v>
      </c>
      <c r="E57" s="6" t="s">
        <v>142</v>
      </c>
      <c r="F57" s="19">
        <v>986</v>
      </c>
      <c r="G57" s="24">
        <v>28.02</v>
      </c>
      <c r="H57" s="24">
        <v>1.1499999999999999</v>
      </c>
      <c r="I57" s="31"/>
      <c r="J57" s="31"/>
      <c r="K57" s="35"/>
    </row>
    <row r="58" spans="2:11" x14ac:dyDescent="0.3">
      <c r="B58" s="8" t="s">
        <v>2321</v>
      </c>
      <c r="C58" s="57" t="s">
        <v>2322</v>
      </c>
      <c r="D58" s="54" t="s">
        <v>2323</v>
      </c>
      <c r="E58" s="6" t="s">
        <v>126</v>
      </c>
      <c r="F58" s="19">
        <v>2789</v>
      </c>
      <c r="G58" s="24">
        <v>27.46</v>
      </c>
      <c r="H58" s="24">
        <v>1.1200000000000001</v>
      </c>
      <c r="I58" s="31"/>
      <c r="J58" s="31"/>
      <c r="K58" s="35"/>
    </row>
    <row r="59" spans="2:11" x14ac:dyDescent="0.3">
      <c r="B59" s="8" t="s">
        <v>168</v>
      </c>
      <c r="C59" s="57" t="s">
        <v>169</v>
      </c>
      <c r="D59" s="54" t="s">
        <v>170</v>
      </c>
      <c r="E59" s="6" t="s">
        <v>171</v>
      </c>
      <c r="F59" s="19">
        <v>1210</v>
      </c>
      <c r="G59" s="24">
        <v>27.15</v>
      </c>
      <c r="H59" s="24">
        <v>1.1100000000000001</v>
      </c>
      <c r="I59" s="31"/>
      <c r="J59" s="31"/>
      <c r="K59" s="35"/>
    </row>
    <row r="60" spans="2:11" x14ac:dyDescent="0.3">
      <c r="C60" s="58" t="s">
        <v>172</v>
      </c>
      <c r="D60" s="54"/>
      <c r="E60" s="6"/>
      <c r="F60" s="19"/>
      <c r="G60" s="25">
        <v>2442.5</v>
      </c>
      <c r="H60" s="25">
        <v>99.85</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3:11" x14ac:dyDescent="0.3">
      <c r="C81" s="57"/>
      <c r="D81" s="54"/>
      <c r="E81" s="6"/>
      <c r="F81" s="19"/>
      <c r="G81" s="24"/>
      <c r="H81" s="24"/>
      <c r="I81" s="31"/>
      <c r="J81" s="31"/>
      <c r="K81" s="35"/>
    </row>
    <row r="82" spans="3:11" x14ac:dyDescent="0.3">
      <c r="C82" s="58" t="s">
        <v>14</v>
      </c>
      <c r="D82" s="54"/>
      <c r="E82" s="6"/>
      <c r="F82" s="19"/>
      <c r="G82" s="24" t="s">
        <v>2</v>
      </c>
      <c r="H82" s="24" t="s">
        <v>2</v>
      </c>
      <c r="I82" s="31"/>
      <c r="J82" s="31"/>
      <c r="K82" s="35"/>
    </row>
    <row r="83" spans="3:11" x14ac:dyDescent="0.3">
      <c r="C83" s="57"/>
      <c r="D83" s="54"/>
      <c r="E83" s="6"/>
      <c r="F83" s="19"/>
      <c r="G83" s="24"/>
      <c r="H83" s="24"/>
      <c r="I83" s="31"/>
      <c r="J83" s="31"/>
      <c r="K83" s="35"/>
    </row>
    <row r="84" spans="3:11" x14ac:dyDescent="0.3">
      <c r="C84" s="58" t="s">
        <v>15</v>
      </c>
      <c r="D84" s="54"/>
      <c r="E84" s="6"/>
      <c r="F84" s="19"/>
      <c r="G84" s="24" t="s">
        <v>2</v>
      </c>
      <c r="H84" s="24" t="s">
        <v>2</v>
      </c>
      <c r="I84" s="31"/>
      <c r="J84" s="31"/>
      <c r="K84" s="35"/>
    </row>
    <row r="85" spans="3:11" x14ac:dyDescent="0.3">
      <c r="C85" s="57"/>
      <c r="D85" s="54"/>
      <c r="E85" s="6"/>
      <c r="F85" s="19"/>
      <c r="G85" s="24"/>
      <c r="H85" s="24"/>
      <c r="I85" s="31"/>
      <c r="J85" s="31"/>
      <c r="K85" s="35"/>
    </row>
    <row r="86" spans="3:11" x14ac:dyDescent="0.3">
      <c r="C86" s="58" t="s">
        <v>16</v>
      </c>
      <c r="D86" s="54"/>
      <c r="E86" s="6"/>
      <c r="F86" s="19"/>
      <c r="G86" s="24" t="s">
        <v>2</v>
      </c>
      <c r="H86" s="24" t="s">
        <v>2</v>
      </c>
      <c r="I86" s="31"/>
      <c r="J86" s="31"/>
      <c r="K86" s="35"/>
    </row>
    <row r="87" spans="3:11" x14ac:dyDescent="0.3">
      <c r="C87" s="57"/>
      <c r="D87" s="54"/>
      <c r="E87" s="6"/>
      <c r="F87" s="19"/>
      <c r="G87" s="24"/>
      <c r="H87" s="24"/>
      <c r="I87" s="31"/>
      <c r="J87" s="31"/>
      <c r="K87" s="35"/>
    </row>
    <row r="88" spans="3:11" x14ac:dyDescent="0.3">
      <c r="C88" s="58" t="s">
        <v>17</v>
      </c>
      <c r="D88" s="54"/>
      <c r="E88" s="6"/>
      <c r="F88" s="19"/>
      <c r="G88" s="24" t="s">
        <v>2</v>
      </c>
      <c r="H88" s="24" t="s">
        <v>2</v>
      </c>
      <c r="I88" s="31"/>
      <c r="J88" s="31"/>
      <c r="K88" s="35"/>
    </row>
    <row r="89" spans="3:11" x14ac:dyDescent="0.3">
      <c r="C89" s="57"/>
      <c r="D89" s="54"/>
      <c r="E89" s="6"/>
      <c r="F89" s="19"/>
      <c r="G89" s="24"/>
      <c r="H89" s="24"/>
      <c r="I89" s="31"/>
      <c r="J89" s="31"/>
      <c r="K89" s="35"/>
    </row>
    <row r="90" spans="3:11" x14ac:dyDescent="0.3">
      <c r="C90" s="58" t="s">
        <v>18</v>
      </c>
      <c r="D90" s="54"/>
      <c r="E90" s="6"/>
      <c r="F90" s="19"/>
      <c r="G90" s="24"/>
      <c r="H90" s="24"/>
      <c r="I90" s="31"/>
      <c r="J90" s="31"/>
      <c r="K90" s="35"/>
    </row>
    <row r="91" spans="3:11" x14ac:dyDescent="0.3">
      <c r="C91" s="57"/>
      <c r="D91" s="54"/>
      <c r="E91" s="6"/>
      <c r="F91" s="19"/>
      <c r="G91" s="24"/>
      <c r="H91" s="24"/>
      <c r="I91" s="31"/>
      <c r="J91" s="31"/>
      <c r="K91" s="35"/>
    </row>
    <row r="92" spans="3:11" x14ac:dyDescent="0.3">
      <c r="C92" s="58" t="s">
        <v>19</v>
      </c>
      <c r="D92" s="54"/>
      <c r="E92" s="6"/>
      <c r="F92" s="19"/>
      <c r="G92" s="24" t="s">
        <v>2</v>
      </c>
      <c r="H92" s="24" t="s">
        <v>2</v>
      </c>
      <c r="I92" s="31"/>
      <c r="J92" s="31"/>
      <c r="K92" s="35"/>
    </row>
    <row r="93" spans="3:11" x14ac:dyDescent="0.3">
      <c r="C93" s="57"/>
      <c r="D93" s="54"/>
      <c r="E93" s="6"/>
      <c r="F93" s="19"/>
      <c r="G93" s="24"/>
      <c r="H93" s="24"/>
      <c r="I93" s="31"/>
      <c r="J93" s="31"/>
      <c r="K93" s="35"/>
    </row>
    <row r="94" spans="3:11" x14ac:dyDescent="0.3">
      <c r="C94" s="58" t="s">
        <v>20</v>
      </c>
      <c r="D94" s="54"/>
      <c r="E94" s="6"/>
      <c r="F94" s="19"/>
      <c r="G94" s="24" t="s">
        <v>2</v>
      </c>
      <c r="H94" s="24" t="s">
        <v>2</v>
      </c>
      <c r="I94" s="31"/>
      <c r="J94" s="31"/>
      <c r="K94" s="35"/>
    </row>
    <row r="95" spans="3:11" x14ac:dyDescent="0.3">
      <c r="C95" s="57"/>
      <c r="D95" s="54"/>
      <c r="E95" s="6"/>
      <c r="F95" s="19"/>
      <c r="G95" s="24"/>
      <c r="H95" s="24"/>
      <c r="I95" s="31"/>
      <c r="J95" s="31"/>
      <c r="K95" s="35"/>
    </row>
    <row r="96" spans="3:11" x14ac:dyDescent="0.3">
      <c r="C96" s="58" t="s">
        <v>21</v>
      </c>
      <c r="D96" s="54"/>
      <c r="E96" s="6"/>
      <c r="F96" s="19"/>
      <c r="G96" s="24" t="s">
        <v>2</v>
      </c>
      <c r="H96" s="24" t="s">
        <v>2</v>
      </c>
      <c r="I96" s="31"/>
      <c r="J96" s="31"/>
      <c r="K96" s="35"/>
    </row>
    <row r="97" spans="1:54" x14ac:dyDescent="0.3">
      <c r="C97" s="57"/>
      <c r="D97" s="54"/>
      <c r="E97" s="6"/>
      <c r="F97" s="19"/>
      <c r="G97" s="24"/>
      <c r="H97" s="24"/>
      <c r="I97" s="31"/>
      <c r="J97" s="31"/>
      <c r="K97" s="35"/>
    </row>
    <row r="98" spans="1:54" x14ac:dyDescent="0.3">
      <c r="C98" s="58" t="s">
        <v>22</v>
      </c>
      <c r="D98" s="54"/>
      <c r="E98" s="6"/>
      <c r="F98" s="19"/>
      <c r="G98" s="24" t="s">
        <v>2</v>
      </c>
      <c r="H98" s="24" t="s">
        <v>2</v>
      </c>
      <c r="I98" s="31"/>
      <c r="J98" s="31"/>
      <c r="K98" s="35"/>
    </row>
    <row r="99" spans="1:54" x14ac:dyDescent="0.3">
      <c r="C99" s="57"/>
      <c r="D99" s="54"/>
      <c r="E99" s="6"/>
      <c r="F99" s="19"/>
      <c r="G99" s="24"/>
      <c r="H99" s="24"/>
      <c r="I99" s="31"/>
      <c r="J99" s="31"/>
      <c r="K99" s="35"/>
    </row>
    <row r="100" spans="1:54" x14ac:dyDescent="0.3">
      <c r="C100" s="58" t="s">
        <v>23</v>
      </c>
      <c r="D100" s="54"/>
      <c r="E100" s="6"/>
      <c r="F100" s="19"/>
      <c r="G100" s="24" t="s">
        <v>2</v>
      </c>
      <c r="H100" s="24" t="s">
        <v>2</v>
      </c>
      <c r="I100" s="31"/>
      <c r="J100" s="31"/>
      <c r="K100" s="35"/>
    </row>
    <row r="101" spans="1:54" x14ac:dyDescent="0.3">
      <c r="C101" s="57"/>
      <c r="D101" s="54"/>
      <c r="E101" s="6"/>
      <c r="F101" s="19"/>
      <c r="G101" s="24"/>
      <c r="H101" s="24"/>
      <c r="I101" s="31"/>
      <c r="J101" s="31"/>
      <c r="K101" s="35"/>
    </row>
    <row r="102" spans="1:54" x14ac:dyDescent="0.3">
      <c r="C102" s="58" t="s">
        <v>24</v>
      </c>
      <c r="D102" s="54"/>
      <c r="E102" s="6"/>
      <c r="F102" s="19"/>
      <c r="G102" s="24" t="s">
        <v>2</v>
      </c>
      <c r="H102" s="24" t="s">
        <v>2</v>
      </c>
      <c r="I102" s="31"/>
      <c r="J102" s="31"/>
      <c r="K102" s="35"/>
    </row>
    <row r="103" spans="1:54" x14ac:dyDescent="0.3">
      <c r="C103" s="57"/>
      <c r="D103" s="54"/>
      <c r="E103" s="6"/>
      <c r="F103" s="19"/>
      <c r="G103" s="24"/>
      <c r="H103" s="24"/>
      <c r="I103" s="31"/>
      <c r="J103" s="31"/>
      <c r="K103" s="35"/>
    </row>
    <row r="104" spans="1:54" x14ac:dyDescent="0.3">
      <c r="A104" s="10"/>
      <c r="B104" s="28"/>
      <c r="C104" s="58" t="s">
        <v>25</v>
      </c>
      <c r="D104" s="54"/>
      <c r="E104" s="6"/>
      <c r="F104" s="19"/>
      <c r="G104" s="24"/>
      <c r="H104" s="24"/>
      <c r="I104" s="31"/>
      <c r="J104" s="31"/>
      <c r="K104" s="35"/>
    </row>
    <row r="105" spans="1:54" s="2" customFormat="1" ht="13.8" x14ac:dyDescent="0.3">
      <c r="A105" s="28"/>
      <c r="B105" s="28"/>
      <c r="C105" s="57" t="s">
        <v>5242</v>
      </c>
      <c r="D105" s="54"/>
      <c r="E105" s="6"/>
      <c r="F105" s="19"/>
      <c r="G105" s="24" t="s">
        <v>2</v>
      </c>
      <c r="H105" s="24" t="s">
        <v>2</v>
      </c>
      <c r="I105" s="31"/>
      <c r="J105" s="31"/>
      <c r="K105" s="35"/>
      <c r="L105" s="3"/>
      <c r="AI105" s="3"/>
      <c r="AV105" s="3"/>
      <c r="AX105" s="3"/>
      <c r="BB105" s="3"/>
    </row>
    <row r="106" spans="1:54" x14ac:dyDescent="0.3">
      <c r="B106" s="8"/>
      <c r="C106" s="57" t="s">
        <v>186</v>
      </c>
      <c r="D106" s="54"/>
      <c r="E106" s="6"/>
      <c r="F106" s="19"/>
      <c r="G106" s="24">
        <v>3.84</v>
      </c>
      <c r="H106" s="24">
        <v>0.15</v>
      </c>
      <c r="I106" s="31"/>
      <c r="J106" s="31"/>
      <c r="K106" s="35"/>
    </row>
    <row r="107" spans="1:54" x14ac:dyDescent="0.3">
      <c r="C107" s="58" t="s">
        <v>172</v>
      </c>
      <c r="D107" s="54"/>
      <c r="E107" s="6"/>
      <c r="F107" s="19"/>
      <c r="G107" s="25">
        <v>3.84</v>
      </c>
      <c r="H107" s="25">
        <v>0.15</v>
      </c>
      <c r="I107" s="31"/>
      <c r="J107" s="31"/>
      <c r="K107" s="35"/>
    </row>
    <row r="108" spans="1:54" x14ac:dyDescent="0.3">
      <c r="C108" s="57"/>
      <c r="D108" s="54"/>
      <c r="E108" s="6"/>
      <c r="F108" s="19"/>
      <c r="G108" s="24"/>
      <c r="H108" s="24"/>
      <c r="I108" s="31"/>
      <c r="J108" s="31"/>
      <c r="K108" s="35"/>
    </row>
    <row r="109" spans="1:54" x14ac:dyDescent="0.3">
      <c r="C109" s="60" t="s">
        <v>187</v>
      </c>
      <c r="D109" s="55"/>
      <c r="E109" s="5"/>
      <c r="F109" s="20"/>
      <c r="G109" s="26">
        <v>2446.34</v>
      </c>
      <c r="H109" s="26">
        <v>100</v>
      </c>
      <c r="I109" s="32"/>
      <c r="J109" s="32"/>
      <c r="K109" s="36"/>
    </row>
    <row r="112" spans="1:54" x14ac:dyDescent="0.3">
      <c r="C112" s="1" t="s">
        <v>188</v>
      </c>
    </row>
    <row r="113" spans="3:11" x14ac:dyDescent="0.3">
      <c r="C113" s="37" t="s">
        <v>189</v>
      </c>
      <c r="D113" s="37"/>
      <c r="E113" s="37"/>
      <c r="F113" s="37"/>
      <c r="G113" s="37"/>
      <c r="H113" s="37"/>
      <c r="I113" s="37"/>
      <c r="J113" s="37"/>
      <c r="K113" s="37"/>
    </row>
    <row r="114" spans="3:11" x14ac:dyDescent="0.3">
      <c r="C114" s="2" t="s">
        <v>190</v>
      </c>
    </row>
    <row r="115" spans="3:11" x14ac:dyDescent="0.3">
      <c r="C115" s="2" t="s">
        <v>191</v>
      </c>
    </row>
    <row r="116" spans="3:11" ht="30" customHeight="1" x14ac:dyDescent="0.3">
      <c r="C116" s="92" t="s">
        <v>192</v>
      </c>
      <c r="D116" s="93"/>
      <c r="E116" s="93"/>
      <c r="F116" s="93"/>
      <c r="G116" s="93"/>
      <c r="H116" s="93"/>
      <c r="I116" s="93"/>
      <c r="J116" s="93"/>
      <c r="K116" s="93"/>
    </row>
    <row r="117" spans="3:11" x14ac:dyDescent="0.3">
      <c r="C117" s="2" t="s">
        <v>193</v>
      </c>
    </row>
    <row r="119" spans="3:11" x14ac:dyDescent="0.3">
      <c r="C119" s="1" t="s">
        <v>5367</v>
      </c>
      <c r="E119" s="88" t="s">
        <v>5368</v>
      </c>
    </row>
    <row r="120" spans="3:11" x14ac:dyDescent="0.3">
      <c r="E120" s="2" t="s">
        <v>5406</v>
      </c>
    </row>
  </sheetData>
  <mergeCells count="1">
    <mergeCell ref="C116:K116"/>
  </mergeCells>
  <hyperlinks>
    <hyperlink ref="J2" location="'Index'!A1" display="'Index'!A1" xr:uid="{0FF9D3ED-DF43-44ED-BB39-092D35D51F87}"/>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B2562-6A43-4C10-9C20-E5D18CF364B3}">
  <sheetPr codeName="Sheet159"/>
  <dimension ref="A1:IV101"/>
  <sheetViews>
    <sheetView showGridLines="0" zoomScale="90" zoomScaleNormal="90" workbookViewId="0">
      <pane ySplit="6" topLeftCell="A8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3094</v>
      </c>
      <c r="J2" s="38" t="s">
        <v>4951</v>
      </c>
    </row>
    <row r="3" spans="1:54" ht="16.2" x14ac:dyDescent="0.35">
      <c r="C3" s="1" t="s">
        <v>28</v>
      </c>
      <c r="D3" s="21" t="s">
        <v>3095</v>
      </c>
      <c r="F3" s="76" t="s">
        <v>5296</v>
      </c>
      <c r="G3" s="13" t="s">
        <v>4876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94</v>
      </c>
      <c r="C10" s="57" t="s">
        <v>95</v>
      </c>
      <c r="D10" s="54" t="s">
        <v>96</v>
      </c>
      <c r="E10" s="6" t="s">
        <v>97</v>
      </c>
      <c r="F10" s="19">
        <v>17702</v>
      </c>
      <c r="G10" s="24">
        <v>446.3</v>
      </c>
      <c r="H10" s="24">
        <v>5.69</v>
      </c>
      <c r="I10" s="31"/>
      <c r="J10" s="31"/>
      <c r="K10" s="35"/>
    </row>
    <row r="11" spans="1:54" x14ac:dyDescent="0.3">
      <c r="B11" s="8" t="s">
        <v>377</v>
      </c>
      <c r="C11" s="57" t="s">
        <v>378</v>
      </c>
      <c r="D11" s="54" t="s">
        <v>379</v>
      </c>
      <c r="E11" s="6" t="s">
        <v>97</v>
      </c>
      <c r="F11" s="19">
        <v>96887</v>
      </c>
      <c r="G11" s="24">
        <v>399.13</v>
      </c>
      <c r="H11" s="24">
        <v>5.09</v>
      </c>
      <c r="I11" s="31"/>
      <c r="J11" s="31"/>
      <c r="K11" s="35"/>
    </row>
    <row r="12" spans="1:54" x14ac:dyDescent="0.3">
      <c r="B12" s="8" t="s">
        <v>1048</v>
      </c>
      <c r="C12" s="57" t="s">
        <v>1049</v>
      </c>
      <c r="D12" s="54" t="s">
        <v>1050</v>
      </c>
      <c r="E12" s="6" t="s">
        <v>325</v>
      </c>
      <c r="F12" s="19">
        <v>16777</v>
      </c>
      <c r="G12" s="24">
        <v>377.1</v>
      </c>
      <c r="H12" s="24">
        <v>4.8</v>
      </c>
      <c r="I12" s="31"/>
      <c r="J12" s="31"/>
      <c r="K12" s="35"/>
    </row>
    <row r="13" spans="1:54" x14ac:dyDescent="0.3">
      <c r="B13" s="8" t="s">
        <v>1041</v>
      </c>
      <c r="C13" s="57" t="s">
        <v>1042</v>
      </c>
      <c r="D13" s="54" t="s">
        <v>1043</v>
      </c>
      <c r="E13" s="6" t="s">
        <v>1044</v>
      </c>
      <c r="F13" s="19">
        <v>100166</v>
      </c>
      <c r="G13" s="24">
        <v>376.97</v>
      </c>
      <c r="H13" s="24">
        <v>4.8</v>
      </c>
      <c r="I13" s="31"/>
      <c r="J13" s="31"/>
      <c r="K13" s="35"/>
    </row>
    <row r="14" spans="1:54" x14ac:dyDescent="0.3">
      <c r="B14" s="8" t="s">
        <v>47</v>
      </c>
      <c r="C14" s="57" t="s">
        <v>48</v>
      </c>
      <c r="D14" s="54" t="s">
        <v>49</v>
      </c>
      <c r="E14" s="6" t="s">
        <v>50</v>
      </c>
      <c r="F14" s="19">
        <v>24978</v>
      </c>
      <c r="G14" s="24">
        <v>376.92</v>
      </c>
      <c r="H14" s="24">
        <v>4.8</v>
      </c>
      <c r="I14" s="31"/>
      <c r="J14" s="31"/>
      <c r="K14" s="35"/>
    </row>
    <row r="15" spans="1:54" x14ac:dyDescent="0.3">
      <c r="B15" s="8" t="s">
        <v>1028</v>
      </c>
      <c r="C15" s="57" t="s">
        <v>1029</v>
      </c>
      <c r="D15" s="54" t="s">
        <v>1030</v>
      </c>
      <c r="E15" s="6" t="s">
        <v>1031</v>
      </c>
      <c r="F15" s="19">
        <v>95837</v>
      </c>
      <c r="G15" s="24">
        <v>367.15</v>
      </c>
      <c r="H15" s="24">
        <v>4.68</v>
      </c>
      <c r="I15" s="31"/>
      <c r="J15" s="31"/>
      <c r="K15" s="35"/>
    </row>
    <row r="16" spans="1:54" x14ac:dyDescent="0.3">
      <c r="B16" s="8" t="s">
        <v>76</v>
      </c>
      <c r="C16" s="57" t="s">
        <v>77</v>
      </c>
      <c r="D16" s="54" t="s">
        <v>78</v>
      </c>
      <c r="E16" s="6" t="s">
        <v>50</v>
      </c>
      <c r="F16" s="19">
        <v>11710</v>
      </c>
      <c r="G16" s="24">
        <v>355.61</v>
      </c>
      <c r="H16" s="24">
        <v>4.53</v>
      </c>
      <c r="I16" s="31"/>
      <c r="J16" s="31"/>
      <c r="K16" s="35"/>
    </row>
    <row r="17" spans="2:11" x14ac:dyDescent="0.3">
      <c r="B17" s="8" t="s">
        <v>487</v>
      </c>
      <c r="C17" s="57" t="s">
        <v>488</v>
      </c>
      <c r="D17" s="54" t="s">
        <v>489</v>
      </c>
      <c r="E17" s="6" t="s">
        <v>325</v>
      </c>
      <c r="F17" s="19">
        <v>6114</v>
      </c>
      <c r="G17" s="24">
        <v>352.84</v>
      </c>
      <c r="H17" s="24">
        <v>4.5</v>
      </c>
      <c r="I17" s="31"/>
      <c r="J17" s="31"/>
      <c r="K17" s="35"/>
    </row>
    <row r="18" spans="2:11" x14ac:dyDescent="0.3">
      <c r="B18" s="8" t="s">
        <v>207</v>
      </c>
      <c r="C18" s="57" t="s">
        <v>208</v>
      </c>
      <c r="D18" s="54" t="s">
        <v>209</v>
      </c>
      <c r="E18" s="6" t="s">
        <v>134</v>
      </c>
      <c r="F18" s="19">
        <v>14631</v>
      </c>
      <c r="G18" s="24">
        <v>350.57</v>
      </c>
      <c r="H18" s="24">
        <v>4.47</v>
      </c>
      <c r="I18" s="31"/>
      <c r="J18" s="31"/>
      <c r="K18" s="35"/>
    </row>
    <row r="19" spans="2:11" x14ac:dyDescent="0.3">
      <c r="B19" s="8" t="s">
        <v>867</v>
      </c>
      <c r="C19" s="57" t="s">
        <v>868</v>
      </c>
      <c r="D19" s="54" t="s">
        <v>869</v>
      </c>
      <c r="E19" s="6" t="s">
        <v>50</v>
      </c>
      <c r="F19" s="19">
        <v>23492</v>
      </c>
      <c r="G19" s="24">
        <v>344.84</v>
      </c>
      <c r="H19" s="24">
        <v>4.3899999999999997</v>
      </c>
      <c r="I19" s="31"/>
      <c r="J19" s="31"/>
      <c r="K19" s="35"/>
    </row>
    <row r="20" spans="2:11" x14ac:dyDescent="0.3">
      <c r="B20" s="8" t="s">
        <v>168</v>
      </c>
      <c r="C20" s="57" t="s">
        <v>169</v>
      </c>
      <c r="D20" s="54" t="s">
        <v>170</v>
      </c>
      <c r="E20" s="6" t="s">
        <v>171</v>
      </c>
      <c r="F20" s="19">
        <v>13689</v>
      </c>
      <c r="G20" s="24">
        <v>307.36</v>
      </c>
      <c r="H20" s="24">
        <v>3.92</v>
      </c>
      <c r="I20" s="31"/>
      <c r="J20" s="31"/>
      <c r="K20" s="35"/>
    </row>
    <row r="21" spans="2:11" x14ac:dyDescent="0.3">
      <c r="B21" s="8" t="s">
        <v>959</v>
      </c>
      <c r="C21" s="57" t="s">
        <v>960</v>
      </c>
      <c r="D21" s="54" t="s">
        <v>961</v>
      </c>
      <c r="E21" s="6" t="s">
        <v>65</v>
      </c>
      <c r="F21" s="19">
        <v>3667</v>
      </c>
      <c r="G21" s="24">
        <v>293.64999999999998</v>
      </c>
      <c r="H21" s="24">
        <v>3.74</v>
      </c>
      <c r="I21" s="31"/>
      <c r="J21" s="31"/>
      <c r="K21" s="35"/>
    </row>
    <row r="22" spans="2:11" x14ac:dyDescent="0.3">
      <c r="B22" s="8" t="s">
        <v>2238</v>
      </c>
      <c r="C22" s="57" t="s">
        <v>2239</v>
      </c>
      <c r="D22" s="54" t="s">
        <v>2240</v>
      </c>
      <c r="E22" s="6" t="s">
        <v>1031</v>
      </c>
      <c r="F22" s="19">
        <v>5902</v>
      </c>
      <c r="G22" s="24">
        <v>267.58999999999997</v>
      </c>
      <c r="H22" s="24">
        <v>3.41</v>
      </c>
      <c r="I22" s="31"/>
      <c r="J22" s="31"/>
      <c r="K22" s="35"/>
    </row>
    <row r="23" spans="2:11" x14ac:dyDescent="0.3">
      <c r="B23" s="8" t="s">
        <v>200</v>
      </c>
      <c r="C23" s="57" t="s">
        <v>201</v>
      </c>
      <c r="D23" s="54" t="s">
        <v>202</v>
      </c>
      <c r="E23" s="6" t="s">
        <v>203</v>
      </c>
      <c r="F23" s="19">
        <v>4546</v>
      </c>
      <c r="G23" s="24">
        <v>256.85000000000002</v>
      </c>
      <c r="H23" s="24">
        <v>3.27</v>
      </c>
      <c r="I23" s="31"/>
      <c r="J23" s="31"/>
      <c r="K23" s="35"/>
    </row>
    <row r="24" spans="2:11" x14ac:dyDescent="0.3">
      <c r="B24" s="8" t="s">
        <v>405</v>
      </c>
      <c r="C24" s="57" t="s">
        <v>406</v>
      </c>
      <c r="D24" s="54" t="s">
        <v>407</v>
      </c>
      <c r="E24" s="6" t="s">
        <v>72</v>
      </c>
      <c r="F24" s="19">
        <v>71441</v>
      </c>
      <c r="G24" s="24">
        <v>235.26</v>
      </c>
      <c r="H24" s="24">
        <v>3</v>
      </c>
      <c r="I24" s="31"/>
      <c r="J24" s="31"/>
      <c r="K24" s="35"/>
    </row>
    <row r="25" spans="2:11" x14ac:dyDescent="0.3">
      <c r="B25" s="8" t="s">
        <v>2417</v>
      </c>
      <c r="C25" s="57" t="s">
        <v>2418</v>
      </c>
      <c r="D25" s="54" t="s">
        <v>2419</v>
      </c>
      <c r="E25" s="6" t="s">
        <v>499</v>
      </c>
      <c r="F25" s="19">
        <v>31712</v>
      </c>
      <c r="G25" s="24">
        <v>225.09</v>
      </c>
      <c r="H25" s="24">
        <v>2.87</v>
      </c>
      <c r="I25" s="31"/>
      <c r="J25" s="31"/>
      <c r="K25" s="35"/>
    </row>
    <row r="26" spans="2:11" x14ac:dyDescent="0.3">
      <c r="B26" s="8" t="s">
        <v>980</v>
      </c>
      <c r="C26" s="57" t="s">
        <v>981</v>
      </c>
      <c r="D26" s="54" t="s">
        <v>982</v>
      </c>
      <c r="E26" s="6" t="s">
        <v>65</v>
      </c>
      <c r="F26" s="19">
        <v>5225</v>
      </c>
      <c r="G26" s="24">
        <v>222.62</v>
      </c>
      <c r="H26" s="24">
        <v>2.84</v>
      </c>
      <c r="I26" s="31"/>
      <c r="J26" s="31"/>
      <c r="K26" s="35"/>
    </row>
    <row r="27" spans="2:11" x14ac:dyDescent="0.3">
      <c r="B27" s="8" t="s">
        <v>165</v>
      </c>
      <c r="C27" s="57" t="s">
        <v>166</v>
      </c>
      <c r="D27" s="54" t="s">
        <v>167</v>
      </c>
      <c r="E27" s="6" t="s">
        <v>122</v>
      </c>
      <c r="F27" s="19">
        <v>6225</v>
      </c>
      <c r="G27" s="24">
        <v>221.33</v>
      </c>
      <c r="H27" s="24">
        <v>2.82</v>
      </c>
      <c r="I27" s="31"/>
      <c r="J27" s="31"/>
      <c r="K27" s="35"/>
    </row>
    <row r="28" spans="2:11" x14ac:dyDescent="0.3">
      <c r="B28" s="8" t="s">
        <v>108</v>
      </c>
      <c r="C28" s="57" t="s">
        <v>109</v>
      </c>
      <c r="D28" s="54" t="s">
        <v>110</v>
      </c>
      <c r="E28" s="6" t="s">
        <v>111</v>
      </c>
      <c r="F28" s="19">
        <v>431</v>
      </c>
      <c r="G28" s="24">
        <v>210.35</v>
      </c>
      <c r="H28" s="24">
        <v>2.68</v>
      </c>
      <c r="I28" s="31"/>
      <c r="J28" s="31"/>
      <c r="K28" s="35"/>
    </row>
    <row r="29" spans="2:11" x14ac:dyDescent="0.3">
      <c r="B29" s="8" t="s">
        <v>870</v>
      </c>
      <c r="C29" s="57" t="s">
        <v>871</v>
      </c>
      <c r="D29" s="54" t="s">
        <v>872</v>
      </c>
      <c r="E29" s="6" t="s">
        <v>50</v>
      </c>
      <c r="F29" s="19">
        <v>3935</v>
      </c>
      <c r="G29" s="24">
        <v>203.07</v>
      </c>
      <c r="H29" s="24">
        <v>2.59</v>
      </c>
      <c r="I29" s="31"/>
      <c r="J29" s="31"/>
      <c r="K29" s="35"/>
    </row>
    <row r="30" spans="2:11" x14ac:dyDescent="0.3">
      <c r="B30" s="8" t="s">
        <v>2381</v>
      </c>
      <c r="C30" s="57" t="s">
        <v>2382</v>
      </c>
      <c r="D30" s="54" t="s">
        <v>2383</v>
      </c>
      <c r="E30" s="6" t="s">
        <v>321</v>
      </c>
      <c r="F30" s="19">
        <v>6854</v>
      </c>
      <c r="G30" s="24">
        <v>196.7</v>
      </c>
      <c r="H30" s="24">
        <v>2.5099999999999998</v>
      </c>
      <c r="I30" s="31"/>
      <c r="J30" s="31"/>
      <c r="K30" s="35"/>
    </row>
    <row r="31" spans="2:11" x14ac:dyDescent="0.3">
      <c r="B31" s="8" t="s">
        <v>91</v>
      </c>
      <c r="C31" s="57" t="s">
        <v>92</v>
      </c>
      <c r="D31" s="54" t="s">
        <v>93</v>
      </c>
      <c r="E31" s="6" t="s">
        <v>50</v>
      </c>
      <c r="F31" s="19">
        <v>3714</v>
      </c>
      <c r="G31" s="24">
        <v>189.64</v>
      </c>
      <c r="H31" s="24">
        <v>2.42</v>
      </c>
      <c r="I31" s="31"/>
      <c r="J31" s="31"/>
      <c r="K31" s="35"/>
    </row>
    <row r="32" spans="2:11" x14ac:dyDescent="0.3">
      <c r="B32" s="8" t="s">
        <v>2420</v>
      </c>
      <c r="C32" s="57" t="s">
        <v>2421</v>
      </c>
      <c r="D32" s="54" t="s">
        <v>2422</v>
      </c>
      <c r="E32" s="6" t="s">
        <v>122</v>
      </c>
      <c r="F32" s="19">
        <v>2760</v>
      </c>
      <c r="G32" s="24">
        <v>188.26</v>
      </c>
      <c r="H32" s="24">
        <v>2.4</v>
      </c>
      <c r="I32" s="31"/>
      <c r="J32" s="31"/>
      <c r="K32" s="35"/>
    </row>
    <row r="33" spans="2:11" x14ac:dyDescent="0.3">
      <c r="B33" s="8" t="s">
        <v>2390</v>
      </c>
      <c r="C33" s="57" t="s">
        <v>2391</v>
      </c>
      <c r="D33" s="54" t="s">
        <v>2392</v>
      </c>
      <c r="E33" s="6" t="s">
        <v>149</v>
      </c>
      <c r="F33" s="19">
        <v>24936</v>
      </c>
      <c r="G33" s="24">
        <v>181.05</v>
      </c>
      <c r="H33" s="24">
        <v>2.31</v>
      </c>
      <c r="I33" s="31"/>
      <c r="J33" s="31"/>
      <c r="K33" s="35"/>
    </row>
    <row r="34" spans="2:11" x14ac:dyDescent="0.3">
      <c r="B34" s="8" t="s">
        <v>2487</v>
      </c>
      <c r="C34" s="57" t="s">
        <v>2488</v>
      </c>
      <c r="D34" s="54" t="s">
        <v>2489</v>
      </c>
      <c r="E34" s="6" t="s">
        <v>134</v>
      </c>
      <c r="F34" s="19">
        <v>11050</v>
      </c>
      <c r="G34" s="24">
        <v>165.82</v>
      </c>
      <c r="H34" s="24">
        <v>2.11</v>
      </c>
      <c r="I34" s="31"/>
      <c r="J34" s="31"/>
      <c r="K34" s="35"/>
    </row>
    <row r="35" spans="2:11" x14ac:dyDescent="0.3">
      <c r="B35" s="8" t="s">
        <v>2146</v>
      </c>
      <c r="C35" s="57" t="s">
        <v>2147</v>
      </c>
      <c r="D35" s="54" t="s">
        <v>2148</v>
      </c>
      <c r="E35" s="6" t="s">
        <v>50</v>
      </c>
      <c r="F35" s="19">
        <v>2672</v>
      </c>
      <c r="G35" s="24">
        <v>162.82</v>
      </c>
      <c r="H35" s="24">
        <v>2.0699999999999998</v>
      </c>
      <c r="I35" s="31"/>
      <c r="J35" s="31"/>
      <c r="K35" s="35"/>
    </row>
    <row r="36" spans="2:11" x14ac:dyDescent="0.3">
      <c r="B36" s="8" t="s">
        <v>2444</v>
      </c>
      <c r="C36" s="57" t="s">
        <v>2445</v>
      </c>
      <c r="D36" s="54" t="s">
        <v>2446</v>
      </c>
      <c r="E36" s="6" t="s">
        <v>107</v>
      </c>
      <c r="F36" s="19">
        <v>37039</v>
      </c>
      <c r="G36" s="24">
        <v>157.06</v>
      </c>
      <c r="H36" s="24">
        <v>2</v>
      </c>
      <c r="I36" s="31"/>
      <c r="J36" s="31"/>
      <c r="K36" s="35"/>
    </row>
    <row r="37" spans="2:11" x14ac:dyDescent="0.3">
      <c r="B37" s="8" t="s">
        <v>2453</v>
      </c>
      <c r="C37" s="57" t="s">
        <v>2454</v>
      </c>
      <c r="D37" s="54" t="s">
        <v>2455</v>
      </c>
      <c r="E37" s="6" t="s">
        <v>50</v>
      </c>
      <c r="F37" s="19">
        <v>1702</v>
      </c>
      <c r="G37" s="24">
        <v>144.24</v>
      </c>
      <c r="H37" s="24">
        <v>1.84</v>
      </c>
      <c r="I37" s="31"/>
      <c r="J37" s="31"/>
      <c r="K37" s="35"/>
    </row>
    <row r="38" spans="2:11" x14ac:dyDescent="0.3">
      <c r="B38" s="8" t="s">
        <v>3096</v>
      </c>
      <c r="C38" s="57" t="s">
        <v>3097</v>
      </c>
      <c r="D38" s="54" t="s">
        <v>3098</v>
      </c>
      <c r="E38" s="6" t="s">
        <v>50</v>
      </c>
      <c r="F38" s="19">
        <v>11760</v>
      </c>
      <c r="G38" s="24">
        <v>144.22</v>
      </c>
      <c r="H38" s="24">
        <v>1.84</v>
      </c>
      <c r="I38" s="31"/>
      <c r="J38" s="31"/>
      <c r="K38" s="35"/>
    </row>
    <row r="39" spans="2:11" x14ac:dyDescent="0.3">
      <c r="B39" s="8" t="s">
        <v>3099</v>
      </c>
      <c r="C39" s="57" t="s">
        <v>3100</v>
      </c>
      <c r="D39" s="54" t="s">
        <v>3101</v>
      </c>
      <c r="E39" s="6" t="s">
        <v>401</v>
      </c>
      <c r="F39" s="19">
        <v>51849</v>
      </c>
      <c r="G39" s="24">
        <v>106.32</v>
      </c>
      <c r="H39" s="24">
        <v>1.35</v>
      </c>
      <c r="I39" s="31"/>
      <c r="J39" s="31"/>
      <c r="K39" s="35"/>
    </row>
    <row r="40" spans="2:11" x14ac:dyDescent="0.3">
      <c r="C40" s="58" t="s">
        <v>172</v>
      </c>
      <c r="D40" s="54"/>
      <c r="E40" s="6"/>
      <c r="F40" s="19"/>
      <c r="G40" s="25">
        <v>7826.73</v>
      </c>
      <c r="H40" s="25">
        <v>99.74</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184</v>
      </c>
      <c r="C82" s="57" t="s">
        <v>185</v>
      </c>
      <c r="D82" s="54"/>
      <c r="E82" s="6"/>
      <c r="F82" s="19"/>
      <c r="G82" s="24">
        <v>34.61</v>
      </c>
      <c r="H82" s="24">
        <v>0.44</v>
      </c>
      <c r="I82" s="31"/>
      <c r="J82" s="31"/>
      <c r="K82" s="35"/>
    </row>
    <row r="83" spans="1:54" x14ac:dyDescent="0.3">
      <c r="C83" s="58" t="s">
        <v>172</v>
      </c>
      <c r="D83" s="54"/>
      <c r="E83" s="6"/>
      <c r="F83" s="19"/>
      <c r="G83" s="25">
        <v>34.61</v>
      </c>
      <c r="H83" s="25">
        <v>0.44</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5242</v>
      </c>
      <c r="D86" s="54"/>
      <c r="E86" s="6"/>
      <c r="F86" s="19"/>
      <c r="G86" s="24" t="s">
        <v>2</v>
      </c>
      <c r="H86" s="24" t="s">
        <v>2</v>
      </c>
      <c r="I86" s="31"/>
      <c r="J86" s="31"/>
      <c r="K86" s="35"/>
      <c r="L86" s="3"/>
      <c r="AI86" s="3"/>
      <c r="AV86" s="3"/>
      <c r="AX86" s="3"/>
      <c r="BB86" s="3"/>
    </row>
    <row r="87" spans="1:54" x14ac:dyDescent="0.3">
      <c r="B87" s="8"/>
      <c r="C87" s="57" t="s">
        <v>186</v>
      </c>
      <c r="D87" s="54"/>
      <c r="E87" s="6"/>
      <c r="F87" s="19"/>
      <c r="G87" s="24">
        <v>-13.19</v>
      </c>
      <c r="H87" s="24">
        <v>-0.18000000000000002</v>
      </c>
      <c r="I87" s="31"/>
      <c r="J87" s="31"/>
      <c r="K87" s="35"/>
    </row>
    <row r="88" spans="1:54" x14ac:dyDescent="0.3">
      <c r="C88" s="58" t="s">
        <v>172</v>
      </c>
      <c r="D88" s="54"/>
      <c r="E88" s="6"/>
      <c r="F88" s="19"/>
      <c r="G88" s="25">
        <v>-13.19</v>
      </c>
      <c r="H88" s="25">
        <v>-0.18000000000000002</v>
      </c>
      <c r="I88" s="31"/>
      <c r="J88" s="31"/>
      <c r="K88" s="35"/>
    </row>
    <row r="89" spans="1:54" x14ac:dyDescent="0.3">
      <c r="C89" s="57"/>
      <c r="D89" s="54"/>
      <c r="E89" s="6"/>
      <c r="F89" s="19"/>
      <c r="G89" s="24"/>
      <c r="H89" s="24"/>
      <c r="I89" s="31"/>
      <c r="J89" s="31"/>
      <c r="K89" s="35"/>
    </row>
    <row r="90" spans="1:54" x14ac:dyDescent="0.3">
      <c r="C90" s="60" t="s">
        <v>187</v>
      </c>
      <c r="D90" s="55"/>
      <c r="E90" s="5"/>
      <c r="F90" s="20"/>
      <c r="G90" s="26">
        <v>7848.15</v>
      </c>
      <c r="H90" s="26">
        <v>99.999999999999986</v>
      </c>
      <c r="I90" s="32"/>
      <c r="J90" s="32"/>
      <c r="K90" s="36"/>
    </row>
    <row r="93" spans="1:54" x14ac:dyDescent="0.3">
      <c r="C93" s="1" t="s">
        <v>188</v>
      </c>
    </row>
    <row r="94" spans="1:54" x14ac:dyDescent="0.3">
      <c r="C94" s="37" t="s">
        <v>189</v>
      </c>
      <c r="D94" s="37"/>
      <c r="E94" s="37"/>
      <c r="F94" s="37"/>
      <c r="G94" s="37"/>
      <c r="H94" s="37"/>
      <c r="I94" s="37"/>
      <c r="J94" s="37"/>
      <c r="K94" s="37"/>
    </row>
    <row r="95" spans="1:54" x14ac:dyDescent="0.3">
      <c r="C95" s="2" t="s">
        <v>190</v>
      </c>
    </row>
    <row r="96" spans="1:54" x14ac:dyDescent="0.3">
      <c r="C96" s="2" t="s">
        <v>191</v>
      </c>
    </row>
    <row r="97" spans="3:11" ht="30" customHeight="1" x14ac:dyDescent="0.3">
      <c r="C97" s="92" t="s">
        <v>192</v>
      </c>
      <c r="D97" s="93"/>
      <c r="E97" s="93"/>
      <c r="F97" s="93"/>
      <c r="G97" s="93"/>
      <c r="H97" s="93"/>
      <c r="I97" s="93"/>
      <c r="J97" s="93"/>
      <c r="K97" s="93"/>
    </row>
    <row r="98" spans="3:11" x14ac:dyDescent="0.3">
      <c r="C98" s="2" t="s">
        <v>193</v>
      </c>
    </row>
    <row r="100" spans="3:11" x14ac:dyDescent="0.3">
      <c r="C100" s="1" t="s">
        <v>5367</v>
      </c>
      <c r="E100" s="88" t="s">
        <v>5368</v>
      </c>
    </row>
    <row r="101" spans="3:11" x14ac:dyDescent="0.3">
      <c r="E101" s="2" t="s">
        <v>5407</v>
      </c>
    </row>
  </sheetData>
  <mergeCells count="1">
    <mergeCell ref="C97:K97"/>
  </mergeCells>
  <hyperlinks>
    <hyperlink ref="J2" location="'Index'!A1" display="'Index'!A1" xr:uid="{80082270-3955-43CC-AB98-FB63662D8AF1}"/>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F9803-D639-4014-BDC6-99CCE999AA41}">
  <sheetPr codeName="Sheet160"/>
  <dimension ref="A1:IV177"/>
  <sheetViews>
    <sheetView showGridLines="0" zoomScale="90" zoomScaleNormal="90" workbookViewId="0">
      <pane ySplit="6" topLeftCell="A15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3102</v>
      </c>
      <c r="J2" s="38" t="s">
        <v>4951</v>
      </c>
    </row>
    <row r="3" spans="1:54" ht="16.2" x14ac:dyDescent="0.35">
      <c r="C3" s="1" t="s">
        <v>28</v>
      </c>
      <c r="D3" s="21" t="s">
        <v>3103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3104</v>
      </c>
      <c r="C18" s="57" t="s">
        <v>70</v>
      </c>
      <c r="D18" s="54" t="s">
        <v>3105</v>
      </c>
      <c r="E18" s="6" t="s">
        <v>625</v>
      </c>
      <c r="F18" s="19">
        <v>89000</v>
      </c>
      <c r="G18" s="24">
        <v>93349.96</v>
      </c>
      <c r="H18" s="24">
        <v>3.7</v>
      </c>
      <c r="I18" s="31">
        <v>6.96</v>
      </c>
      <c r="J18" s="31"/>
      <c r="K18" s="35" t="s">
        <v>617</v>
      </c>
    </row>
    <row r="19" spans="2:11" x14ac:dyDescent="0.3">
      <c r="B19" s="8" t="s">
        <v>695</v>
      </c>
      <c r="C19" s="57" t="s">
        <v>696</v>
      </c>
      <c r="D19" s="54" t="s">
        <v>697</v>
      </c>
      <c r="E19" s="6" t="s">
        <v>625</v>
      </c>
      <c r="F19" s="19">
        <v>8250</v>
      </c>
      <c r="G19" s="24">
        <v>82459.490000000005</v>
      </c>
      <c r="H19" s="24">
        <v>3.26</v>
      </c>
      <c r="I19" s="31">
        <v>6.2462</v>
      </c>
      <c r="J19" s="31">
        <v>6.2719964700500004</v>
      </c>
      <c r="K19" s="35" t="s">
        <v>617</v>
      </c>
    </row>
    <row r="20" spans="2:11" x14ac:dyDescent="0.3">
      <c r="B20" s="8" t="s">
        <v>655</v>
      </c>
      <c r="C20" s="57" t="s">
        <v>644</v>
      </c>
      <c r="D20" s="54" t="s">
        <v>656</v>
      </c>
      <c r="E20" s="6" t="s">
        <v>657</v>
      </c>
      <c r="F20" s="19">
        <v>77000</v>
      </c>
      <c r="G20" s="24">
        <v>79408.639999999999</v>
      </c>
      <c r="H20" s="24">
        <v>3.14</v>
      </c>
      <c r="I20" s="31">
        <v>6.77</v>
      </c>
      <c r="J20" s="31"/>
      <c r="K20" s="35" t="s">
        <v>617</v>
      </c>
    </row>
    <row r="21" spans="2:11" x14ac:dyDescent="0.3">
      <c r="B21" s="8" t="s">
        <v>1945</v>
      </c>
      <c r="C21" s="57" t="s">
        <v>1946</v>
      </c>
      <c r="D21" s="54" t="s">
        <v>1947</v>
      </c>
      <c r="E21" s="6" t="s">
        <v>625</v>
      </c>
      <c r="F21" s="19">
        <v>67900</v>
      </c>
      <c r="G21" s="24">
        <v>70680.639999999999</v>
      </c>
      <c r="H21" s="24">
        <v>2.8</v>
      </c>
      <c r="I21" s="31">
        <v>6.7649999999999997</v>
      </c>
      <c r="J21" s="31"/>
      <c r="K21" s="35" t="s">
        <v>617</v>
      </c>
    </row>
    <row r="22" spans="2:11" x14ac:dyDescent="0.3">
      <c r="B22" s="8" t="s">
        <v>3106</v>
      </c>
      <c r="C22" s="57" t="s">
        <v>634</v>
      </c>
      <c r="D22" s="54" t="s">
        <v>3107</v>
      </c>
      <c r="E22" s="6" t="s">
        <v>625</v>
      </c>
      <c r="F22" s="19">
        <v>60000</v>
      </c>
      <c r="G22" s="24">
        <v>61480.38</v>
      </c>
      <c r="H22" s="24">
        <v>2.4300000000000002</v>
      </c>
      <c r="I22" s="31">
        <v>6.9749999999999996</v>
      </c>
      <c r="J22" s="31"/>
      <c r="K22" s="35" t="s">
        <v>617</v>
      </c>
    </row>
    <row r="23" spans="2:11" x14ac:dyDescent="0.3">
      <c r="B23" s="8" t="s">
        <v>1928</v>
      </c>
      <c r="C23" s="57" t="s">
        <v>547</v>
      </c>
      <c r="D23" s="54" t="s">
        <v>1929</v>
      </c>
      <c r="E23" s="6" t="s">
        <v>625</v>
      </c>
      <c r="F23" s="19">
        <v>60000</v>
      </c>
      <c r="G23" s="24">
        <v>60750.36</v>
      </c>
      <c r="H23" s="24">
        <v>2.41</v>
      </c>
      <c r="I23" s="31">
        <v>7.23</v>
      </c>
      <c r="J23" s="31"/>
      <c r="K23" s="35" t="s">
        <v>617</v>
      </c>
    </row>
    <row r="24" spans="2:11" x14ac:dyDescent="0.3">
      <c r="B24" s="8" t="s">
        <v>2716</v>
      </c>
      <c r="C24" s="57" t="s">
        <v>1269</v>
      </c>
      <c r="D24" s="54" t="s">
        <v>2717</v>
      </c>
      <c r="E24" s="6" t="s">
        <v>625</v>
      </c>
      <c r="F24" s="19">
        <v>49500</v>
      </c>
      <c r="G24" s="24">
        <v>50411.69</v>
      </c>
      <c r="H24" s="24">
        <v>2</v>
      </c>
      <c r="I24" s="31">
        <v>6.7474999999999996</v>
      </c>
      <c r="J24" s="31"/>
      <c r="K24" s="35"/>
    </row>
    <row r="25" spans="2:11" x14ac:dyDescent="0.3">
      <c r="B25" s="8" t="s">
        <v>2746</v>
      </c>
      <c r="C25" s="57" t="s">
        <v>354</v>
      </c>
      <c r="D25" s="54" t="s">
        <v>2747</v>
      </c>
      <c r="E25" s="6" t="s">
        <v>625</v>
      </c>
      <c r="F25" s="19">
        <v>50000</v>
      </c>
      <c r="G25" s="24">
        <v>50281.85</v>
      </c>
      <c r="H25" s="24">
        <v>1.99</v>
      </c>
      <c r="I25" s="31">
        <v>7.165</v>
      </c>
      <c r="J25" s="31"/>
      <c r="K25" s="35" t="s">
        <v>617</v>
      </c>
    </row>
    <row r="26" spans="2:11" x14ac:dyDescent="0.3">
      <c r="B26" s="8" t="s">
        <v>3108</v>
      </c>
      <c r="C26" s="57" t="s">
        <v>623</v>
      </c>
      <c r="D26" s="54" t="s">
        <v>3109</v>
      </c>
      <c r="E26" s="6" t="s">
        <v>625</v>
      </c>
      <c r="F26" s="19">
        <v>38750</v>
      </c>
      <c r="G26" s="24">
        <v>39536.660000000003</v>
      </c>
      <c r="H26" s="24">
        <v>1.57</v>
      </c>
      <c r="I26" s="31">
        <v>7.0256999999999996</v>
      </c>
      <c r="J26" s="31"/>
      <c r="K26" s="35" t="s">
        <v>617</v>
      </c>
    </row>
    <row r="27" spans="2:11" x14ac:dyDescent="0.3">
      <c r="B27" s="8" t="s">
        <v>3110</v>
      </c>
      <c r="C27" s="57" t="s">
        <v>1269</v>
      </c>
      <c r="D27" s="54" t="s">
        <v>3111</v>
      </c>
      <c r="E27" s="6" t="s">
        <v>625</v>
      </c>
      <c r="F27" s="19">
        <v>37500</v>
      </c>
      <c r="G27" s="24">
        <v>38406.9</v>
      </c>
      <c r="H27" s="24">
        <v>1.52</v>
      </c>
      <c r="I27" s="31">
        <v>6.7487000000000004</v>
      </c>
      <c r="J27" s="31"/>
      <c r="K27" s="35" t="s">
        <v>617</v>
      </c>
    </row>
    <row r="28" spans="2:11" x14ac:dyDescent="0.3">
      <c r="B28" s="8" t="s">
        <v>1888</v>
      </c>
      <c r="C28" s="57" t="s">
        <v>696</v>
      </c>
      <c r="D28" s="54" t="s">
        <v>1889</v>
      </c>
      <c r="E28" s="6" t="s">
        <v>625</v>
      </c>
      <c r="F28" s="19">
        <v>3700</v>
      </c>
      <c r="G28" s="24">
        <v>36935.21</v>
      </c>
      <c r="H28" s="24">
        <v>1.46</v>
      </c>
      <c r="I28" s="31">
        <v>5.8631000000000002</v>
      </c>
      <c r="J28" s="31">
        <v>6.3203091056999998</v>
      </c>
      <c r="K28" s="35" t="s">
        <v>617</v>
      </c>
    </row>
    <row r="29" spans="2:11" x14ac:dyDescent="0.3">
      <c r="B29" s="8" t="s">
        <v>1921</v>
      </c>
      <c r="C29" s="57" t="s">
        <v>1201</v>
      </c>
      <c r="D29" s="54" t="s">
        <v>1922</v>
      </c>
      <c r="E29" s="6" t="s">
        <v>625</v>
      </c>
      <c r="F29" s="19">
        <v>35000</v>
      </c>
      <c r="G29" s="24">
        <v>36038.769999999997</v>
      </c>
      <c r="H29" s="24">
        <v>1.43</v>
      </c>
      <c r="I29" s="31">
        <v>7.1550000000000002</v>
      </c>
      <c r="J29" s="31"/>
      <c r="K29" s="35" t="s">
        <v>617</v>
      </c>
    </row>
    <row r="30" spans="2:11" x14ac:dyDescent="0.3">
      <c r="B30" s="8" t="s">
        <v>2966</v>
      </c>
      <c r="C30" s="57" t="s">
        <v>763</v>
      </c>
      <c r="D30" s="54" t="s">
        <v>2967</v>
      </c>
      <c r="E30" s="6" t="s">
        <v>625</v>
      </c>
      <c r="F30" s="19">
        <v>35000</v>
      </c>
      <c r="G30" s="24">
        <v>35637.56</v>
      </c>
      <c r="H30" s="24">
        <v>1.41</v>
      </c>
      <c r="I30" s="31">
        <v>6.8949999999999996</v>
      </c>
      <c r="J30" s="31"/>
      <c r="K30" s="35" t="s">
        <v>617</v>
      </c>
    </row>
    <row r="31" spans="2:11" x14ac:dyDescent="0.3">
      <c r="B31" s="8" t="s">
        <v>677</v>
      </c>
      <c r="C31" s="57" t="s">
        <v>678</v>
      </c>
      <c r="D31" s="54" t="s">
        <v>679</v>
      </c>
      <c r="E31" s="6" t="s">
        <v>625</v>
      </c>
      <c r="F31" s="19">
        <v>33000</v>
      </c>
      <c r="G31" s="24">
        <v>33650.300000000003</v>
      </c>
      <c r="H31" s="24">
        <v>1.33</v>
      </c>
      <c r="I31" s="31">
        <v>7.375</v>
      </c>
      <c r="J31" s="31"/>
      <c r="K31" s="35" t="s">
        <v>617</v>
      </c>
    </row>
    <row r="32" spans="2:11" x14ac:dyDescent="0.3">
      <c r="B32" s="8" t="s">
        <v>3112</v>
      </c>
      <c r="C32" s="57" t="s">
        <v>1623</v>
      </c>
      <c r="D32" s="54" t="s">
        <v>3113</v>
      </c>
      <c r="E32" s="6" t="s">
        <v>625</v>
      </c>
      <c r="F32" s="19">
        <v>32000</v>
      </c>
      <c r="G32" s="24">
        <v>32876.1</v>
      </c>
      <c r="H32" s="24">
        <v>1.3</v>
      </c>
      <c r="I32" s="31">
        <v>7.0650000000000004</v>
      </c>
      <c r="J32" s="31"/>
      <c r="K32" s="35" t="s">
        <v>617</v>
      </c>
    </row>
    <row r="33" spans="2:11" x14ac:dyDescent="0.3">
      <c r="B33" s="8" t="s">
        <v>3114</v>
      </c>
      <c r="C33" s="57" t="s">
        <v>1623</v>
      </c>
      <c r="D33" s="54" t="s">
        <v>3115</v>
      </c>
      <c r="E33" s="6" t="s">
        <v>625</v>
      </c>
      <c r="F33" s="19">
        <v>32000</v>
      </c>
      <c r="G33" s="24">
        <v>32224.03</v>
      </c>
      <c r="H33" s="24">
        <v>1.28</v>
      </c>
      <c r="I33" s="31">
        <v>6.96</v>
      </c>
      <c r="J33" s="31"/>
      <c r="K33" s="35" t="s">
        <v>617</v>
      </c>
    </row>
    <row r="34" spans="2:11" x14ac:dyDescent="0.3">
      <c r="B34" s="8" t="s">
        <v>3116</v>
      </c>
      <c r="C34" s="57" t="s">
        <v>678</v>
      </c>
      <c r="D34" s="54" t="s">
        <v>3117</v>
      </c>
      <c r="E34" s="6" t="s">
        <v>625</v>
      </c>
      <c r="F34" s="19">
        <v>30000</v>
      </c>
      <c r="G34" s="24">
        <v>30952.41</v>
      </c>
      <c r="H34" s="24">
        <v>1.23</v>
      </c>
      <c r="I34" s="31">
        <v>7.2049000000000003</v>
      </c>
      <c r="J34" s="31"/>
      <c r="K34" s="35" t="s">
        <v>617</v>
      </c>
    </row>
    <row r="35" spans="2:11" x14ac:dyDescent="0.3">
      <c r="B35" s="8" t="s">
        <v>3118</v>
      </c>
      <c r="C35" s="57" t="s">
        <v>644</v>
      </c>
      <c r="D35" s="54" t="s">
        <v>3119</v>
      </c>
      <c r="E35" s="6" t="s">
        <v>625</v>
      </c>
      <c r="F35" s="19">
        <v>30000</v>
      </c>
      <c r="G35" s="24">
        <v>30863.040000000001</v>
      </c>
      <c r="H35" s="24">
        <v>1.22</v>
      </c>
      <c r="I35" s="31">
        <v>6.77</v>
      </c>
      <c r="J35" s="31"/>
      <c r="K35" s="35"/>
    </row>
    <row r="36" spans="2:11" x14ac:dyDescent="0.3">
      <c r="B36" s="8" t="s">
        <v>652</v>
      </c>
      <c r="C36" s="57" t="s">
        <v>653</v>
      </c>
      <c r="D36" s="54" t="s">
        <v>654</v>
      </c>
      <c r="E36" s="6" t="s">
        <v>625</v>
      </c>
      <c r="F36" s="19">
        <v>295</v>
      </c>
      <c r="G36" s="24">
        <v>30766.26</v>
      </c>
      <c r="H36" s="24">
        <v>1.22</v>
      </c>
      <c r="I36" s="31">
        <v>7.34</v>
      </c>
      <c r="J36" s="31"/>
      <c r="K36" s="35"/>
    </row>
    <row r="37" spans="2:11" x14ac:dyDescent="0.3">
      <c r="B37" s="8" t="s">
        <v>2738</v>
      </c>
      <c r="C37" s="57" t="s">
        <v>750</v>
      </c>
      <c r="D37" s="54" t="s">
        <v>2739</v>
      </c>
      <c r="E37" s="6" t="s">
        <v>657</v>
      </c>
      <c r="F37" s="19">
        <v>30000</v>
      </c>
      <c r="G37" s="24">
        <v>30435.3</v>
      </c>
      <c r="H37" s="24">
        <v>1.2</v>
      </c>
      <c r="I37" s="31">
        <v>7.0956999999999999</v>
      </c>
      <c r="J37" s="31"/>
      <c r="K37" s="35" t="s">
        <v>617</v>
      </c>
    </row>
    <row r="38" spans="2:11" x14ac:dyDescent="0.3">
      <c r="B38" s="8" t="s">
        <v>3120</v>
      </c>
      <c r="C38" s="57" t="s">
        <v>1082</v>
      </c>
      <c r="D38" s="54" t="s">
        <v>3121</v>
      </c>
      <c r="E38" s="6" t="s">
        <v>657</v>
      </c>
      <c r="F38" s="19">
        <v>29500</v>
      </c>
      <c r="G38" s="24">
        <v>30081.06</v>
      </c>
      <c r="H38" s="24">
        <v>1.19</v>
      </c>
      <c r="I38" s="31">
        <v>6.9550000000000001</v>
      </c>
      <c r="J38" s="31"/>
      <c r="K38" s="35" t="s">
        <v>617</v>
      </c>
    </row>
    <row r="39" spans="2:11" x14ac:dyDescent="0.3">
      <c r="B39" s="8" t="s">
        <v>3122</v>
      </c>
      <c r="C39" s="57" t="s">
        <v>607</v>
      </c>
      <c r="D39" s="54" t="s">
        <v>3123</v>
      </c>
      <c r="E39" s="6" t="s">
        <v>621</v>
      </c>
      <c r="F39" s="19">
        <v>55000</v>
      </c>
      <c r="G39" s="24">
        <v>29711.11</v>
      </c>
      <c r="H39" s="24">
        <v>1.18</v>
      </c>
      <c r="I39" s="31">
        <v>7.5149999999999997</v>
      </c>
      <c r="J39" s="31"/>
      <c r="K39" s="35"/>
    </row>
    <row r="40" spans="2:11" x14ac:dyDescent="0.3">
      <c r="B40" s="8" t="s">
        <v>2601</v>
      </c>
      <c r="C40" s="57" t="s">
        <v>1266</v>
      </c>
      <c r="D40" s="54" t="s">
        <v>2602</v>
      </c>
      <c r="E40" s="6" t="s">
        <v>625</v>
      </c>
      <c r="F40" s="19">
        <v>2900</v>
      </c>
      <c r="G40" s="24">
        <v>29461.83</v>
      </c>
      <c r="H40" s="24">
        <v>1.17</v>
      </c>
      <c r="I40" s="31">
        <v>7</v>
      </c>
      <c r="J40" s="31"/>
      <c r="K40" s="35"/>
    </row>
    <row r="41" spans="2:11" x14ac:dyDescent="0.3">
      <c r="B41" s="8" t="s">
        <v>2977</v>
      </c>
      <c r="C41" s="57" t="s">
        <v>1269</v>
      </c>
      <c r="D41" s="54" t="s">
        <v>2978</v>
      </c>
      <c r="E41" s="6" t="s">
        <v>625</v>
      </c>
      <c r="F41" s="19">
        <v>27500</v>
      </c>
      <c r="G41" s="24">
        <v>28058.83</v>
      </c>
      <c r="H41" s="24">
        <v>1.1100000000000001</v>
      </c>
      <c r="I41" s="31">
        <v>6.7488000000000001</v>
      </c>
      <c r="J41" s="31"/>
      <c r="K41" s="35" t="s">
        <v>617</v>
      </c>
    </row>
    <row r="42" spans="2:11" x14ac:dyDescent="0.3">
      <c r="B42" s="8" t="s">
        <v>1133</v>
      </c>
      <c r="C42" s="57" t="s">
        <v>644</v>
      </c>
      <c r="D42" s="54" t="s">
        <v>1134</v>
      </c>
      <c r="E42" s="6" t="s">
        <v>625</v>
      </c>
      <c r="F42" s="19">
        <v>27000</v>
      </c>
      <c r="G42" s="24">
        <v>27581.15</v>
      </c>
      <c r="H42" s="24">
        <v>1.0900000000000001</v>
      </c>
      <c r="I42" s="31">
        <v>6.6950000000000003</v>
      </c>
      <c r="J42" s="31"/>
      <c r="K42" s="35" t="s">
        <v>617</v>
      </c>
    </row>
    <row r="43" spans="2:11" x14ac:dyDescent="0.3">
      <c r="B43" s="8" t="s">
        <v>2728</v>
      </c>
      <c r="C43" s="57" t="s">
        <v>1924</v>
      </c>
      <c r="D43" s="54" t="s">
        <v>2729</v>
      </c>
      <c r="E43" s="6" t="s">
        <v>625</v>
      </c>
      <c r="F43" s="19">
        <v>25000</v>
      </c>
      <c r="G43" s="24">
        <v>25694.33</v>
      </c>
      <c r="H43" s="24">
        <v>1.02</v>
      </c>
      <c r="I43" s="31">
        <v>6.85</v>
      </c>
      <c r="J43" s="31"/>
      <c r="K43" s="35"/>
    </row>
    <row r="44" spans="2:11" x14ac:dyDescent="0.3">
      <c r="B44" s="8" t="s">
        <v>3124</v>
      </c>
      <c r="C44" s="57" t="s">
        <v>1201</v>
      </c>
      <c r="D44" s="54" t="s">
        <v>3125</v>
      </c>
      <c r="E44" s="6" t="s">
        <v>625</v>
      </c>
      <c r="F44" s="19">
        <v>2500</v>
      </c>
      <c r="G44" s="24">
        <v>25623.8</v>
      </c>
      <c r="H44" s="24">
        <v>1.01</v>
      </c>
      <c r="I44" s="31">
        <v>7.0228000000000002</v>
      </c>
      <c r="J44" s="31"/>
      <c r="K44" s="35" t="s">
        <v>617</v>
      </c>
    </row>
    <row r="45" spans="2:11" x14ac:dyDescent="0.3">
      <c r="B45" s="8" t="s">
        <v>3126</v>
      </c>
      <c r="C45" s="57" t="s">
        <v>390</v>
      </c>
      <c r="D45" s="54" t="s">
        <v>3127</v>
      </c>
      <c r="E45" s="6" t="s">
        <v>625</v>
      </c>
      <c r="F45" s="19">
        <v>25000</v>
      </c>
      <c r="G45" s="24">
        <v>25599</v>
      </c>
      <c r="H45" s="24">
        <v>1.01</v>
      </c>
      <c r="I45" s="31">
        <v>7.2</v>
      </c>
      <c r="J45" s="31"/>
      <c r="K45" s="35" t="s">
        <v>617</v>
      </c>
    </row>
    <row r="46" spans="2:11" x14ac:dyDescent="0.3">
      <c r="B46" s="8" t="s">
        <v>3128</v>
      </c>
      <c r="C46" s="57" t="s">
        <v>1269</v>
      </c>
      <c r="D46" s="54" t="s">
        <v>3129</v>
      </c>
      <c r="E46" s="6" t="s">
        <v>625</v>
      </c>
      <c r="F46" s="19">
        <v>25000</v>
      </c>
      <c r="G46" s="24">
        <v>25465.65</v>
      </c>
      <c r="H46" s="24">
        <v>1.01</v>
      </c>
      <c r="I46" s="31">
        <v>6.6645000000000003</v>
      </c>
      <c r="J46" s="31"/>
      <c r="K46" s="35" t="s">
        <v>617</v>
      </c>
    </row>
    <row r="47" spans="2:11" x14ac:dyDescent="0.3">
      <c r="B47" s="8" t="s">
        <v>1510</v>
      </c>
      <c r="C47" s="57" t="s">
        <v>634</v>
      </c>
      <c r="D47" s="54" t="s">
        <v>1511</v>
      </c>
      <c r="E47" s="6" t="s">
        <v>625</v>
      </c>
      <c r="F47" s="19">
        <v>25000</v>
      </c>
      <c r="G47" s="24">
        <v>25047.8</v>
      </c>
      <c r="H47" s="24">
        <v>0.99</v>
      </c>
      <c r="I47" s="31">
        <v>6.81</v>
      </c>
      <c r="J47" s="31"/>
      <c r="K47" s="35" t="s">
        <v>617</v>
      </c>
    </row>
    <row r="48" spans="2:11" x14ac:dyDescent="0.3">
      <c r="B48" s="8" t="s">
        <v>3130</v>
      </c>
      <c r="C48" s="57" t="s">
        <v>712</v>
      </c>
      <c r="D48" s="54" t="s">
        <v>3131</v>
      </c>
      <c r="E48" s="6" t="s">
        <v>625</v>
      </c>
      <c r="F48" s="19">
        <v>25000</v>
      </c>
      <c r="G48" s="24">
        <v>24844.38</v>
      </c>
      <c r="H48" s="24">
        <v>0.98</v>
      </c>
      <c r="I48" s="31">
        <v>6.7374999999999998</v>
      </c>
      <c r="J48" s="31"/>
      <c r="K48" s="35" t="s">
        <v>617</v>
      </c>
    </row>
    <row r="49" spans="2:11" x14ac:dyDescent="0.3">
      <c r="B49" s="8" t="s">
        <v>1501</v>
      </c>
      <c r="C49" s="57" t="s">
        <v>678</v>
      </c>
      <c r="D49" s="54" t="s">
        <v>1502</v>
      </c>
      <c r="E49" s="6" t="s">
        <v>625</v>
      </c>
      <c r="F49" s="19">
        <v>2160</v>
      </c>
      <c r="G49" s="24">
        <v>23008.95</v>
      </c>
      <c r="H49" s="24">
        <v>0.91</v>
      </c>
      <c r="I49" s="31">
        <v>7.4753999999999996</v>
      </c>
      <c r="J49" s="31"/>
      <c r="K49" s="35" t="s">
        <v>617</v>
      </c>
    </row>
    <row r="50" spans="2:11" x14ac:dyDescent="0.3">
      <c r="B50" s="8" t="s">
        <v>3132</v>
      </c>
      <c r="C50" s="57" t="s">
        <v>653</v>
      </c>
      <c r="D50" s="54" t="s">
        <v>3133</v>
      </c>
      <c r="E50" s="6" t="s">
        <v>657</v>
      </c>
      <c r="F50" s="19">
        <v>22500</v>
      </c>
      <c r="G50" s="24">
        <v>22553.48</v>
      </c>
      <c r="H50" s="24">
        <v>0.89</v>
      </c>
      <c r="I50" s="31">
        <v>6.7949999999999999</v>
      </c>
      <c r="J50" s="31"/>
      <c r="K50" s="35"/>
    </row>
    <row r="51" spans="2:11" x14ac:dyDescent="0.3">
      <c r="B51" s="8" t="s">
        <v>2762</v>
      </c>
      <c r="C51" s="57" t="s">
        <v>2763</v>
      </c>
      <c r="D51" s="54" t="s">
        <v>2764</v>
      </c>
      <c r="E51" s="6" t="s">
        <v>625</v>
      </c>
      <c r="F51" s="19">
        <v>22500</v>
      </c>
      <c r="G51" s="24">
        <v>22422.959999999999</v>
      </c>
      <c r="H51" s="24">
        <v>0.89</v>
      </c>
      <c r="I51" s="31">
        <v>7.43255</v>
      </c>
      <c r="J51" s="31"/>
      <c r="K51" s="35" t="s">
        <v>617</v>
      </c>
    </row>
    <row r="52" spans="2:11" x14ac:dyDescent="0.3">
      <c r="B52" s="8" t="s">
        <v>3134</v>
      </c>
      <c r="C52" s="57" t="s">
        <v>763</v>
      </c>
      <c r="D52" s="54" t="s">
        <v>3135</v>
      </c>
      <c r="E52" s="6" t="s">
        <v>625</v>
      </c>
      <c r="F52" s="19">
        <v>20000</v>
      </c>
      <c r="G52" s="24">
        <v>20725.46</v>
      </c>
      <c r="H52" s="24">
        <v>0.82</v>
      </c>
      <c r="I52" s="31">
        <v>6.9950000000000001</v>
      </c>
      <c r="J52" s="31"/>
      <c r="K52" s="35" t="s">
        <v>617</v>
      </c>
    </row>
    <row r="53" spans="2:11" x14ac:dyDescent="0.3">
      <c r="B53" s="8" t="s">
        <v>3136</v>
      </c>
      <c r="C53" s="57" t="s">
        <v>678</v>
      </c>
      <c r="D53" s="54" t="s">
        <v>3137</v>
      </c>
      <c r="E53" s="6" t="s">
        <v>625</v>
      </c>
      <c r="F53" s="19">
        <v>20000</v>
      </c>
      <c r="G53" s="24">
        <v>20545.580000000002</v>
      </c>
      <c r="H53" s="24">
        <v>0.81</v>
      </c>
      <c r="I53" s="31">
        <v>7.2149999999999999</v>
      </c>
      <c r="J53" s="31"/>
      <c r="K53" s="35" t="s">
        <v>617</v>
      </c>
    </row>
    <row r="54" spans="2:11" x14ac:dyDescent="0.3">
      <c r="B54" s="8" t="s">
        <v>2781</v>
      </c>
      <c r="C54" s="57" t="s">
        <v>634</v>
      </c>
      <c r="D54" s="54" t="s">
        <v>2782</v>
      </c>
      <c r="E54" s="6" t="s">
        <v>625</v>
      </c>
      <c r="F54" s="19">
        <v>20000</v>
      </c>
      <c r="G54" s="24">
        <v>20413.32</v>
      </c>
      <c r="H54" s="24">
        <v>0.81</v>
      </c>
      <c r="I54" s="31">
        <v>6.9749999999999996</v>
      </c>
      <c r="J54" s="31"/>
      <c r="K54" s="35" t="s">
        <v>617</v>
      </c>
    </row>
    <row r="55" spans="2:11" x14ac:dyDescent="0.3">
      <c r="B55" s="8" t="s">
        <v>3138</v>
      </c>
      <c r="C55" s="57" t="s">
        <v>1623</v>
      </c>
      <c r="D55" s="54" t="s">
        <v>3139</v>
      </c>
      <c r="E55" s="6" t="s">
        <v>625</v>
      </c>
      <c r="F55" s="19">
        <v>18500</v>
      </c>
      <c r="G55" s="24">
        <v>18897.36</v>
      </c>
      <c r="H55" s="24">
        <v>0.75</v>
      </c>
      <c r="I55" s="31">
        <v>7.1325000000000003</v>
      </c>
      <c r="J55" s="31"/>
      <c r="K55" s="35" t="s">
        <v>617</v>
      </c>
    </row>
    <row r="56" spans="2:11" x14ac:dyDescent="0.3">
      <c r="B56" s="8" t="s">
        <v>3140</v>
      </c>
      <c r="C56" s="57" t="s">
        <v>597</v>
      </c>
      <c r="D56" s="54" t="s">
        <v>3141</v>
      </c>
      <c r="E56" s="6" t="s">
        <v>625</v>
      </c>
      <c r="F56" s="19">
        <v>17500</v>
      </c>
      <c r="G56" s="24">
        <v>17558.59</v>
      </c>
      <c r="H56" s="24">
        <v>0.7</v>
      </c>
      <c r="I56" s="31">
        <v>6.08</v>
      </c>
      <c r="J56" s="31"/>
      <c r="K56" s="35" t="s">
        <v>617</v>
      </c>
    </row>
    <row r="57" spans="2:11" x14ac:dyDescent="0.3">
      <c r="B57" s="8" t="s">
        <v>3142</v>
      </c>
      <c r="C57" s="57" t="s">
        <v>354</v>
      </c>
      <c r="D57" s="54" t="s">
        <v>3143</v>
      </c>
      <c r="E57" s="6" t="s">
        <v>625</v>
      </c>
      <c r="F57" s="19">
        <v>1750</v>
      </c>
      <c r="G57" s="24">
        <v>17382.07</v>
      </c>
      <c r="H57" s="24">
        <v>0.69</v>
      </c>
      <c r="I57" s="31">
        <v>6.98</v>
      </c>
      <c r="J57" s="31"/>
      <c r="K57" s="35" t="s">
        <v>617</v>
      </c>
    </row>
    <row r="58" spans="2:11" x14ac:dyDescent="0.3">
      <c r="B58" s="8" t="s">
        <v>3144</v>
      </c>
      <c r="C58" s="57" t="s">
        <v>641</v>
      </c>
      <c r="D58" s="54" t="s">
        <v>3145</v>
      </c>
      <c r="E58" s="6" t="s">
        <v>625</v>
      </c>
      <c r="F58" s="19">
        <v>1600</v>
      </c>
      <c r="G58" s="24">
        <v>16378</v>
      </c>
      <c r="H58" s="24">
        <v>0.65</v>
      </c>
      <c r="I58" s="31">
        <v>6.9649999999999999</v>
      </c>
      <c r="J58" s="31"/>
      <c r="K58" s="35" t="s">
        <v>617</v>
      </c>
    </row>
    <row r="59" spans="2:11" x14ac:dyDescent="0.3">
      <c r="B59" s="8" t="s">
        <v>3146</v>
      </c>
      <c r="C59" s="57" t="s">
        <v>644</v>
      </c>
      <c r="D59" s="54" t="s">
        <v>3147</v>
      </c>
      <c r="E59" s="6" t="s">
        <v>625</v>
      </c>
      <c r="F59" s="19">
        <v>15000</v>
      </c>
      <c r="G59" s="24">
        <v>15326.75</v>
      </c>
      <c r="H59" s="24">
        <v>0.61</v>
      </c>
      <c r="I59" s="31">
        <v>6.835</v>
      </c>
      <c r="J59" s="31"/>
      <c r="K59" s="35"/>
    </row>
    <row r="60" spans="2:11" x14ac:dyDescent="0.3">
      <c r="B60" s="8" t="s">
        <v>3148</v>
      </c>
      <c r="C60" s="57" t="s">
        <v>2439</v>
      </c>
      <c r="D60" s="54" t="s">
        <v>3149</v>
      </c>
      <c r="E60" s="6" t="s">
        <v>621</v>
      </c>
      <c r="F60" s="19">
        <v>15000</v>
      </c>
      <c r="G60" s="24">
        <v>15238.16</v>
      </c>
      <c r="H60" s="24">
        <v>0.6</v>
      </c>
      <c r="I60" s="31">
        <v>6.9569999999999999</v>
      </c>
      <c r="J60" s="31"/>
      <c r="K60" s="35" t="s">
        <v>617</v>
      </c>
    </row>
    <row r="61" spans="2:11" x14ac:dyDescent="0.3">
      <c r="B61" s="8" t="s">
        <v>3150</v>
      </c>
      <c r="C61" s="57" t="s">
        <v>3151</v>
      </c>
      <c r="D61" s="54" t="s">
        <v>3152</v>
      </c>
      <c r="E61" s="6" t="s">
        <v>625</v>
      </c>
      <c r="F61" s="19">
        <v>15000</v>
      </c>
      <c r="G61" s="24">
        <v>14979.05</v>
      </c>
      <c r="H61" s="24">
        <v>0.59</v>
      </c>
      <c r="I61" s="31">
        <v>7.3163999999999998</v>
      </c>
      <c r="J61" s="31"/>
      <c r="K61" s="35" t="s">
        <v>617</v>
      </c>
    </row>
    <row r="62" spans="2:11" x14ac:dyDescent="0.3">
      <c r="B62" s="8" t="s">
        <v>3153</v>
      </c>
      <c r="C62" s="57" t="s">
        <v>2618</v>
      </c>
      <c r="D62" s="54" t="s">
        <v>3154</v>
      </c>
      <c r="E62" s="6" t="s">
        <v>625</v>
      </c>
      <c r="F62" s="19">
        <v>14500</v>
      </c>
      <c r="G62" s="24">
        <v>14757.91</v>
      </c>
      <c r="H62" s="24">
        <v>0.57999999999999996</v>
      </c>
      <c r="I62" s="31">
        <v>6.7949999999999999</v>
      </c>
      <c r="J62" s="31"/>
      <c r="K62" s="35" t="s">
        <v>617</v>
      </c>
    </row>
    <row r="63" spans="2:11" x14ac:dyDescent="0.3">
      <c r="B63" s="8" t="s">
        <v>3155</v>
      </c>
      <c r="C63" s="57" t="s">
        <v>623</v>
      </c>
      <c r="D63" s="54" t="s">
        <v>3156</v>
      </c>
      <c r="E63" s="6" t="s">
        <v>625</v>
      </c>
      <c r="F63" s="19">
        <v>1500</v>
      </c>
      <c r="G63" s="24">
        <v>14673.53</v>
      </c>
      <c r="H63" s="24">
        <v>0.57999999999999996</v>
      </c>
      <c r="I63" s="31">
        <v>6.415</v>
      </c>
      <c r="J63" s="31"/>
      <c r="K63" s="35" t="s">
        <v>617</v>
      </c>
    </row>
    <row r="64" spans="2:11" x14ac:dyDescent="0.3">
      <c r="B64" s="8" t="s">
        <v>663</v>
      </c>
      <c r="C64" s="57" t="s">
        <v>547</v>
      </c>
      <c r="D64" s="54" t="s">
        <v>664</v>
      </c>
      <c r="E64" s="6" t="s">
        <v>625</v>
      </c>
      <c r="F64" s="19">
        <v>13800</v>
      </c>
      <c r="G64" s="24">
        <v>14129.94</v>
      </c>
      <c r="H64" s="24">
        <v>0.56000000000000005</v>
      </c>
      <c r="I64" s="31">
        <v>7.42</v>
      </c>
      <c r="J64" s="31"/>
      <c r="K64" s="35" t="s">
        <v>617</v>
      </c>
    </row>
    <row r="65" spans="2:11" x14ac:dyDescent="0.3">
      <c r="B65" s="8" t="s">
        <v>2957</v>
      </c>
      <c r="C65" s="57" t="s">
        <v>124</v>
      </c>
      <c r="D65" s="54" t="s">
        <v>2958</v>
      </c>
      <c r="E65" s="6" t="s">
        <v>625</v>
      </c>
      <c r="F65" s="19">
        <v>15000</v>
      </c>
      <c r="G65" s="24">
        <v>13847.01</v>
      </c>
      <c r="H65" s="24">
        <v>0.55000000000000004</v>
      </c>
      <c r="I65" s="31">
        <v>6.91</v>
      </c>
      <c r="J65" s="31"/>
      <c r="K65" s="35" t="s">
        <v>617</v>
      </c>
    </row>
    <row r="66" spans="2:11" x14ac:dyDescent="0.3">
      <c r="B66" s="8" t="s">
        <v>3157</v>
      </c>
      <c r="C66" s="57" t="s">
        <v>634</v>
      </c>
      <c r="D66" s="54" t="s">
        <v>3158</v>
      </c>
      <c r="E66" s="6" t="s">
        <v>625</v>
      </c>
      <c r="F66" s="19">
        <v>13500</v>
      </c>
      <c r="G66" s="24">
        <v>13808.54</v>
      </c>
      <c r="H66" s="24">
        <v>0.55000000000000004</v>
      </c>
      <c r="I66" s="31">
        <v>7.0250000000000004</v>
      </c>
      <c r="J66" s="31"/>
      <c r="K66" s="35" t="s">
        <v>617</v>
      </c>
    </row>
    <row r="67" spans="2:11" x14ac:dyDescent="0.3">
      <c r="B67" s="8" t="s">
        <v>2722</v>
      </c>
      <c r="C67" s="57" t="s">
        <v>750</v>
      </c>
      <c r="D67" s="54" t="s">
        <v>2723</v>
      </c>
      <c r="E67" s="6" t="s">
        <v>625</v>
      </c>
      <c r="F67" s="19">
        <v>13500</v>
      </c>
      <c r="G67" s="24">
        <v>13727.89</v>
      </c>
      <c r="H67" s="24">
        <v>0.54</v>
      </c>
      <c r="I67" s="31">
        <v>6.89</v>
      </c>
      <c r="J67" s="31"/>
      <c r="K67" s="35" t="s">
        <v>617</v>
      </c>
    </row>
    <row r="68" spans="2:11" x14ac:dyDescent="0.3">
      <c r="B68" s="8" t="s">
        <v>3159</v>
      </c>
      <c r="C68" s="57" t="s">
        <v>750</v>
      </c>
      <c r="D68" s="54" t="s">
        <v>3160</v>
      </c>
      <c r="E68" s="6" t="s">
        <v>625</v>
      </c>
      <c r="F68" s="19">
        <v>13000</v>
      </c>
      <c r="G68" s="24">
        <v>13415.38</v>
      </c>
      <c r="H68" s="24">
        <v>0.53</v>
      </c>
      <c r="I68" s="31">
        <v>7.1711999999999998</v>
      </c>
      <c r="J68" s="31"/>
      <c r="K68" s="35" t="s">
        <v>617</v>
      </c>
    </row>
    <row r="69" spans="2:11" x14ac:dyDescent="0.3">
      <c r="B69" s="8" t="s">
        <v>3161</v>
      </c>
      <c r="C69" s="57" t="s">
        <v>547</v>
      </c>
      <c r="D69" s="54" t="s">
        <v>3162</v>
      </c>
      <c r="E69" s="6" t="s">
        <v>625</v>
      </c>
      <c r="F69" s="19">
        <v>12500</v>
      </c>
      <c r="G69" s="24">
        <v>12757.75</v>
      </c>
      <c r="H69" s="24">
        <v>0.51</v>
      </c>
      <c r="I69" s="31">
        <v>7.0149999999999997</v>
      </c>
      <c r="J69" s="31"/>
      <c r="K69" s="35" t="s">
        <v>617</v>
      </c>
    </row>
    <row r="70" spans="2:11" x14ac:dyDescent="0.3">
      <c r="B70" s="8" t="s">
        <v>3163</v>
      </c>
      <c r="C70" s="57" t="s">
        <v>1085</v>
      </c>
      <c r="D70" s="54" t="s">
        <v>3164</v>
      </c>
      <c r="E70" s="6" t="s">
        <v>625</v>
      </c>
      <c r="F70" s="19">
        <v>12500</v>
      </c>
      <c r="G70" s="24">
        <v>12727.84</v>
      </c>
      <c r="H70" s="24">
        <v>0.5</v>
      </c>
      <c r="I70" s="31">
        <v>7.0549999999999997</v>
      </c>
      <c r="J70" s="31"/>
      <c r="K70" s="35" t="s">
        <v>617</v>
      </c>
    </row>
    <row r="71" spans="2:11" x14ac:dyDescent="0.3">
      <c r="B71" s="8" t="s">
        <v>1847</v>
      </c>
      <c r="C71" s="57" t="s">
        <v>1092</v>
      </c>
      <c r="D71" s="54" t="s">
        <v>1848</v>
      </c>
      <c r="E71" s="6" t="s">
        <v>1094</v>
      </c>
      <c r="F71" s="19">
        <v>1200</v>
      </c>
      <c r="G71" s="24">
        <v>12046.67</v>
      </c>
      <c r="H71" s="24">
        <v>0.48</v>
      </c>
      <c r="I71" s="31">
        <v>7.9482999999999997</v>
      </c>
      <c r="J71" s="31"/>
      <c r="K71" s="35" t="s">
        <v>617</v>
      </c>
    </row>
    <row r="72" spans="2:11" x14ac:dyDescent="0.3">
      <c r="B72" s="8" t="s">
        <v>2989</v>
      </c>
      <c r="C72" s="57" t="s">
        <v>124</v>
      </c>
      <c r="D72" s="54" t="s">
        <v>2990</v>
      </c>
      <c r="E72" s="6" t="s">
        <v>625</v>
      </c>
      <c r="F72" s="19">
        <v>12500</v>
      </c>
      <c r="G72" s="24">
        <v>11552.38</v>
      </c>
      <c r="H72" s="24">
        <v>0.46</v>
      </c>
      <c r="I72" s="31">
        <v>6.8240999999999996</v>
      </c>
      <c r="J72" s="31"/>
      <c r="K72" s="35" t="s">
        <v>617</v>
      </c>
    </row>
    <row r="73" spans="2:11" x14ac:dyDescent="0.3">
      <c r="B73" s="8" t="s">
        <v>3165</v>
      </c>
      <c r="C73" s="57" t="s">
        <v>569</v>
      </c>
      <c r="D73" s="54" t="s">
        <v>3166</v>
      </c>
      <c r="E73" s="6" t="s">
        <v>625</v>
      </c>
      <c r="F73" s="19">
        <v>1150</v>
      </c>
      <c r="G73" s="24">
        <v>11505.88</v>
      </c>
      <c r="H73" s="24">
        <v>0.46</v>
      </c>
      <c r="I73" s="31">
        <v>6.6749999999999998</v>
      </c>
      <c r="J73" s="31"/>
      <c r="K73" s="35" t="s">
        <v>617</v>
      </c>
    </row>
    <row r="74" spans="2:11" x14ac:dyDescent="0.3">
      <c r="B74" s="8" t="s">
        <v>3167</v>
      </c>
      <c r="C74" s="57" t="s">
        <v>1266</v>
      </c>
      <c r="D74" s="54" t="s">
        <v>3168</v>
      </c>
      <c r="E74" s="6" t="s">
        <v>625</v>
      </c>
      <c r="F74" s="19">
        <v>10500</v>
      </c>
      <c r="G74" s="24">
        <v>10655.74</v>
      </c>
      <c r="H74" s="24">
        <v>0.42</v>
      </c>
      <c r="I74" s="31">
        <v>6.9850000000000003</v>
      </c>
      <c r="J74" s="31"/>
      <c r="K74" s="35" t="s">
        <v>617</v>
      </c>
    </row>
    <row r="75" spans="2:11" x14ac:dyDescent="0.3">
      <c r="B75" s="8" t="s">
        <v>3169</v>
      </c>
      <c r="C75" s="57" t="s">
        <v>653</v>
      </c>
      <c r="D75" s="54" t="s">
        <v>3170</v>
      </c>
      <c r="E75" s="6" t="s">
        <v>625</v>
      </c>
      <c r="F75" s="19">
        <v>10000</v>
      </c>
      <c r="G75" s="24">
        <v>10209.379999999999</v>
      </c>
      <c r="H75" s="24">
        <v>0.4</v>
      </c>
      <c r="I75" s="31">
        <v>6.7975000000000003</v>
      </c>
      <c r="J75" s="31"/>
      <c r="K75" s="35" t="s">
        <v>617</v>
      </c>
    </row>
    <row r="76" spans="2:11" x14ac:dyDescent="0.3">
      <c r="B76" s="8" t="s">
        <v>2767</v>
      </c>
      <c r="C76" s="57" t="s">
        <v>1906</v>
      </c>
      <c r="D76" s="54" t="s">
        <v>2768</v>
      </c>
      <c r="E76" s="6" t="s">
        <v>625</v>
      </c>
      <c r="F76" s="19">
        <v>10000</v>
      </c>
      <c r="G76" s="24">
        <v>10179.24</v>
      </c>
      <c r="H76" s="24">
        <v>0.4</v>
      </c>
      <c r="I76" s="31">
        <v>7.1749999999999998</v>
      </c>
      <c r="J76" s="31"/>
      <c r="K76" s="35" t="s">
        <v>617</v>
      </c>
    </row>
    <row r="77" spans="2:11" x14ac:dyDescent="0.3">
      <c r="B77" s="8" t="s">
        <v>3171</v>
      </c>
      <c r="C77" s="57" t="s">
        <v>1342</v>
      </c>
      <c r="D77" s="54" t="s">
        <v>3172</v>
      </c>
      <c r="E77" s="6" t="s">
        <v>657</v>
      </c>
      <c r="F77" s="19">
        <v>10000</v>
      </c>
      <c r="G77" s="24">
        <v>10152.43</v>
      </c>
      <c r="H77" s="24">
        <v>0.4</v>
      </c>
      <c r="I77" s="31">
        <v>7.1950000000000003</v>
      </c>
      <c r="J77" s="31"/>
      <c r="K77" s="35" t="s">
        <v>617</v>
      </c>
    </row>
    <row r="78" spans="2:11" x14ac:dyDescent="0.3">
      <c r="B78" s="8" t="s">
        <v>2758</v>
      </c>
      <c r="C78" s="57" t="s">
        <v>1201</v>
      </c>
      <c r="D78" s="54" t="s">
        <v>2759</v>
      </c>
      <c r="E78" s="6" t="s">
        <v>625</v>
      </c>
      <c r="F78" s="19">
        <v>10000</v>
      </c>
      <c r="G78" s="24">
        <v>10012.84</v>
      </c>
      <c r="H78" s="24">
        <v>0.4</v>
      </c>
      <c r="I78" s="31">
        <v>7.1550000000000002</v>
      </c>
      <c r="J78" s="31"/>
      <c r="K78" s="35" t="s">
        <v>617</v>
      </c>
    </row>
    <row r="79" spans="2:11" x14ac:dyDescent="0.3">
      <c r="B79" s="8" t="s">
        <v>3173</v>
      </c>
      <c r="C79" s="57" t="s">
        <v>1201</v>
      </c>
      <c r="D79" s="54" t="s">
        <v>3174</v>
      </c>
      <c r="E79" s="6" t="s">
        <v>625</v>
      </c>
      <c r="F79" s="19">
        <v>9000</v>
      </c>
      <c r="G79" s="24">
        <v>9139.5499999999993</v>
      </c>
      <c r="H79" s="24">
        <v>0.36</v>
      </c>
      <c r="I79" s="31">
        <v>6.9729000000000001</v>
      </c>
      <c r="J79" s="31"/>
      <c r="K79" s="35" t="s">
        <v>617</v>
      </c>
    </row>
    <row r="80" spans="2:11" x14ac:dyDescent="0.3">
      <c r="B80" s="8" t="s">
        <v>1200</v>
      </c>
      <c r="C80" s="57" t="s">
        <v>1201</v>
      </c>
      <c r="D80" s="54" t="s">
        <v>1202</v>
      </c>
      <c r="E80" s="6" t="s">
        <v>657</v>
      </c>
      <c r="F80" s="19">
        <v>800</v>
      </c>
      <c r="G80" s="24">
        <v>8001.26</v>
      </c>
      <c r="H80" s="24">
        <v>0.32</v>
      </c>
      <c r="I80" s="31">
        <v>5.9862000000000002</v>
      </c>
      <c r="J80" s="31"/>
      <c r="K80" s="35" t="s">
        <v>617</v>
      </c>
    </row>
    <row r="81" spans="2:11" x14ac:dyDescent="0.3">
      <c r="B81" s="8" t="s">
        <v>3175</v>
      </c>
      <c r="C81" s="57" t="s">
        <v>653</v>
      </c>
      <c r="D81" s="54" t="s">
        <v>3176</v>
      </c>
      <c r="E81" s="6" t="s">
        <v>625</v>
      </c>
      <c r="F81" s="19">
        <v>7500</v>
      </c>
      <c r="G81" s="24">
        <v>7770.41</v>
      </c>
      <c r="H81" s="24">
        <v>0.31</v>
      </c>
      <c r="I81" s="31">
        <v>7.0548000000000002</v>
      </c>
      <c r="J81" s="31"/>
      <c r="K81" s="35" t="s">
        <v>617</v>
      </c>
    </row>
    <row r="82" spans="2:11" x14ac:dyDescent="0.3">
      <c r="B82" s="8" t="s">
        <v>1948</v>
      </c>
      <c r="C82" s="57" t="s">
        <v>1201</v>
      </c>
      <c r="D82" s="54" t="s">
        <v>1949</v>
      </c>
      <c r="E82" s="6" t="s">
        <v>625</v>
      </c>
      <c r="F82" s="19">
        <v>7500</v>
      </c>
      <c r="G82" s="24">
        <v>7723.03</v>
      </c>
      <c r="H82" s="24">
        <v>0.31</v>
      </c>
      <c r="I82" s="31">
        <v>7.1550000000000002</v>
      </c>
      <c r="J82" s="31"/>
      <c r="K82" s="35" t="s">
        <v>617</v>
      </c>
    </row>
    <row r="83" spans="2:11" x14ac:dyDescent="0.3">
      <c r="B83" s="8" t="s">
        <v>3177</v>
      </c>
      <c r="C83" s="57" t="s">
        <v>763</v>
      </c>
      <c r="D83" s="54" t="s">
        <v>3178</v>
      </c>
      <c r="E83" s="6" t="s">
        <v>625</v>
      </c>
      <c r="F83" s="19">
        <v>7500</v>
      </c>
      <c r="G83" s="24">
        <v>7699.85</v>
      </c>
      <c r="H83" s="24">
        <v>0.3</v>
      </c>
      <c r="I83" s="31">
        <v>6.75</v>
      </c>
      <c r="J83" s="31"/>
      <c r="K83" s="35" t="s">
        <v>617</v>
      </c>
    </row>
    <row r="84" spans="2:11" x14ac:dyDescent="0.3">
      <c r="B84" s="8" t="s">
        <v>3179</v>
      </c>
      <c r="C84" s="57" t="s">
        <v>354</v>
      </c>
      <c r="D84" s="54" t="s">
        <v>3180</v>
      </c>
      <c r="E84" s="6" t="s">
        <v>625</v>
      </c>
      <c r="F84" s="19">
        <v>750</v>
      </c>
      <c r="G84" s="24">
        <v>7563.49</v>
      </c>
      <c r="H84" s="24">
        <v>0.3</v>
      </c>
      <c r="I84" s="31">
        <v>6.8648999999999996</v>
      </c>
      <c r="J84" s="31"/>
      <c r="K84" s="35" t="s">
        <v>617</v>
      </c>
    </row>
    <row r="85" spans="2:11" x14ac:dyDescent="0.3">
      <c r="B85" s="8" t="s">
        <v>1146</v>
      </c>
      <c r="C85" s="57" t="s">
        <v>634</v>
      </c>
      <c r="D85" s="54" t="s">
        <v>1147</v>
      </c>
      <c r="E85" s="6" t="s">
        <v>625</v>
      </c>
      <c r="F85" s="19">
        <v>700</v>
      </c>
      <c r="G85" s="24">
        <v>7156.56</v>
      </c>
      <c r="H85" s="24">
        <v>0.28000000000000003</v>
      </c>
      <c r="I85" s="31">
        <v>7.2750000000000004</v>
      </c>
      <c r="J85" s="31"/>
      <c r="K85" s="35" t="s">
        <v>617</v>
      </c>
    </row>
    <row r="86" spans="2:11" x14ac:dyDescent="0.3">
      <c r="B86" s="8" t="s">
        <v>3181</v>
      </c>
      <c r="C86" s="57" t="s">
        <v>1702</v>
      </c>
      <c r="D86" s="54" t="s">
        <v>3182</v>
      </c>
      <c r="E86" s="6" t="s">
        <v>625</v>
      </c>
      <c r="F86" s="19">
        <v>6000</v>
      </c>
      <c r="G86" s="24">
        <v>6058.48</v>
      </c>
      <c r="H86" s="24">
        <v>0.24</v>
      </c>
      <c r="I86" s="31">
        <v>6.8150000000000004</v>
      </c>
      <c r="J86" s="31"/>
      <c r="K86" s="35" t="s">
        <v>617</v>
      </c>
    </row>
    <row r="87" spans="2:11" x14ac:dyDescent="0.3">
      <c r="B87" s="8" t="s">
        <v>643</v>
      </c>
      <c r="C87" s="57" t="s">
        <v>644</v>
      </c>
      <c r="D87" s="54" t="s">
        <v>645</v>
      </c>
      <c r="E87" s="6" t="s">
        <v>625</v>
      </c>
      <c r="F87" s="19">
        <v>5000</v>
      </c>
      <c r="G87" s="24">
        <v>5135.28</v>
      </c>
      <c r="H87" s="24">
        <v>0.2</v>
      </c>
      <c r="I87" s="31">
        <v>6.77</v>
      </c>
      <c r="J87" s="31"/>
      <c r="K87" s="35" t="s">
        <v>617</v>
      </c>
    </row>
    <row r="88" spans="2:11" x14ac:dyDescent="0.3">
      <c r="B88" s="8" t="s">
        <v>2720</v>
      </c>
      <c r="C88" s="57" t="s">
        <v>644</v>
      </c>
      <c r="D88" s="54" t="s">
        <v>2721</v>
      </c>
      <c r="E88" s="6" t="s">
        <v>657</v>
      </c>
      <c r="F88" s="19">
        <v>5000</v>
      </c>
      <c r="G88" s="24">
        <v>5102.97</v>
      </c>
      <c r="H88" s="24">
        <v>0.2</v>
      </c>
      <c r="I88" s="31">
        <v>6.63</v>
      </c>
      <c r="J88" s="31"/>
      <c r="K88" s="35" t="s">
        <v>617</v>
      </c>
    </row>
    <row r="89" spans="2:11" x14ac:dyDescent="0.3">
      <c r="B89" s="8" t="s">
        <v>2809</v>
      </c>
      <c r="C89" s="57" t="s">
        <v>354</v>
      </c>
      <c r="D89" s="54" t="s">
        <v>2810</v>
      </c>
      <c r="E89" s="6" t="s">
        <v>625</v>
      </c>
      <c r="F89" s="19">
        <v>5000</v>
      </c>
      <c r="G89" s="24">
        <v>5084.13</v>
      </c>
      <c r="H89" s="24">
        <v>0.2</v>
      </c>
      <c r="I89" s="31">
        <v>7.1</v>
      </c>
      <c r="J89" s="31"/>
      <c r="K89" s="35" t="s">
        <v>617</v>
      </c>
    </row>
    <row r="90" spans="2:11" x14ac:dyDescent="0.3">
      <c r="B90" s="8" t="s">
        <v>3183</v>
      </c>
      <c r="C90" s="57" t="s">
        <v>390</v>
      </c>
      <c r="D90" s="54" t="s">
        <v>3184</v>
      </c>
      <c r="E90" s="6" t="s">
        <v>625</v>
      </c>
      <c r="F90" s="19">
        <v>5000</v>
      </c>
      <c r="G90" s="24">
        <v>5063.7299999999996</v>
      </c>
      <c r="H90" s="24">
        <v>0.2</v>
      </c>
      <c r="I90" s="31">
        <v>7.16</v>
      </c>
      <c r="J90" s="31"/>
      <c r="K90" s="35" t="s">
        <v>617</v>
      </c>
    </row>
    <row r="91" spans="2:11" x14ac:dyDescent="0.3">
      <c r="B91" s="8" t="s">
        <v>2591</v>
      </c>
      <c r="C91" s="57" t="s">
        <v>634</v>
      </c>
      <c r="D91" s="54" t="s">
        <v>2592</v>
      </c>
      <c r="E91" s="6" t="s">
        <v>625</v>
      </c>
      <c r="F91" s="19">
        <v>5000</v>
      </c>
      <c r="G91" s="24">
        <v>5060.45</v>
      </c>
      <c r="H91" s="24">
        <v>0.2</v>
      </c>
      <c r="I91" s="31">
        <v>6.625</v>
      </c>
      <c r="J91" s="31"/>
      <c r="K91" s="35" t="s">
        <v>617</v>
      </c>
    </row>
    <row r="92" spans="2:11" x14ac:dyDescent="0.3">
      <c r="B92" s="8" t="s">
        <v>3185</v>
      </c>
      <c r="C92" s="57" t="s">
        <v>1623</v>
      </c>
      <c r="D92" s="54" t="s">
        <v>3186</v>
      </c>
      <c r="E92" s="6" t="s">
        <v>625</v>
      </c>
      <c r="F92" s="19">
        <v>5000</v>
      </c>
      <c r="G92" s="24">
        <v>5024.07</v>
      </c>
      <c r="H92" s="24">
        <v>0.2</v>
      </c>
      <c r="I92" s="31">
        <v>6.8498000000000001</v>
      </c>
      <c r="J92" s="31"/>
      <c r="K92" s="35" t="s">
        <v>617</v>
      </c>
    </row>
    <row r="93" spans="2:11" x14ac:dyDescent="0.3">
      <c r="B93" s="8" t="s">
        <v>3187</v>
      </c>
      <c r="C93" s="57" t="s">
        <v>547</v>
      </c>
      <c r="D93" s="54" t="s">
        <v>3188</v>
      </c>
      <c r="E93" s="6" t="s">
        <v>625</v>
      </c>
      <c r="F93" s="19">
        <v>5000</v>
      </c>
      <c r="G93" s="24">
        <v>5015.1499999999996</v>
      </c>
      <c r="H93" s="24">
        <v>0.2</v>
      </c>
      <c r="I93" s="31">
        <v>7.0049999999999999</v>
      </c>
      <c r="J93" s="31"/>
      <c r="K93" s="35" t="s">
        <v>617</v>
      </c>
    </row>
    <row r="94" spans="2:11" x14ac:dyDescent="0.3">
      <c r="B94" s="8" t="s">
        <v>1926</v>
      </c>
      <c r="C94" s="57" t="s">
        <v>712</v>
      </c>
      <c r="D94" s="54" t="s">
        <v>1927</v>
      </c>
      <c r="E94" s="6" t="s">
        <v>625</v>
      </c>
      <c r="F94" s="19">
        <v>5000</v>
      </c>
      <c r="G94" s="24">
        <v>4982.42</v>
      </c>
      <c r="H94" s="24">
        <v>0.2</v>
      </c>
      <c r="I94" s="31">
        <v>6.7374999999999998</v>
      </c>
      <c r="J94" s="31"/>
      <c r="K94" s="35" t="s">
        <v>617</v>
      </c>
    </row>
    <row r="95" spans="2:11" x14ac:dyDescent="0.3">
      <c r="B95" s="8" t="s">
        <v>3189</v>
      </c>
      <c r="C95" s="57" t="s">
        <v>763</v>
      </c>
      <c r="D95" s="54" t="s">
        <v>3190</v>
      </c>
      <c r="E95" s="6" t="s">
        <v>625</v>
      </c>
      <c r="F95" s="19">
        <v>5000</v>
      </c>
      <c r="G95" s="24">
        <v>4960.46</v>
      </c>
      <c r="H95" s="24">
        <v>0.2</v>
      </c>
      <c r="I95" s="31">
        <v>6.83</v>
      </c>
      <c r="J95" s="31"/>
      <c r="K95" s="35" t="s">
        <v>617</v>
      </c>
    </row>
    <row r="96" spans="2:11" x14ac:dyDescent="0.3">
      <c r="B96" s="8" t="s">
        <v>3191</v>
      </c>
      <c r="C96" s="57" t="s">
        <v>124</v>
      </c>
      <c r="D96" s="54" t="s">
        <v>3192</v>
      </c>
      <c r="E96" s="6" t="s">
        <v>625</v>
      </c>
      <c r="F96" s="19">
        <v>5000</v>
      </c>
      <c r="G96" s="24">
        <v>4587.6400000000003</v>
      </c>
      <c r="H96" s="24">
        <v>0.18</v>
      </c>
      <c r="I96" s="31">
        <v>6.8844000000000003</v>
      </c>
      <c r="J96" s="31"/>
      <c r="K96" s="35" t="s">
        <v>617</v>
      </c>
    </row>
    <row r="97" spans="2:11" x14ac:dyDescent="0.3">
      <c r="B97" s="8" t="s">
        <v>3193</v>
      </c>
      <c r="C97" s="57" t="s">
        <v>3194</v>
      </c>
      <c r="D97" s="54" t="s">
        <v>3195</v>
      </c>
      <c r="E97" s="6" t="s">
        <v>3196</v>
      </c>
      <c r="F97" s="19">
        <v>455</v>
      </c>
      <c r="G97" s="24">
        <v>4518.54</v>
      </c>
      <c r="H97" s="24">
        <v>0.18</v>
      </c>
      <c r="I97" s="31">
        <v>7.07</v>
      </c>
      <c r="J97" s="31"/>
      <c r="K97" s="35" t="s">
        <v>617</v>
      </c>
    </row>
    <row r="98" spans="2:11" x14ac:dyDescent="0.3">
      <c r="B98" s="8" t="s">
        <v>3197</v>
      </c>
      <c r="C98" s="57" t="s">
        <v>1702</v>
      </c>
      <c r="D98" s="54" t="s">
        <v>3198</v>
      </c>
      <c r="E98" s="6" t="s">
        <v>657</v>
      </c>
      <c r="F98" s="19">
        <v>4500</v>
      </c>
      <c r="G98" s="24">
        <v>4517.3100000000004</v>
      </c>
      <c r="H98" s="24">
        <v>0.18</v>
      </c>
      <c r="I98" s="31">
        <v>7.0137999999999998</v>
      </c>
      <c r="J98" s="31"/>
      <c r="K98" s="35" t="s">
        <v>617</v>
      </c>
    </row>
    <row r="99" spans="2:11" x14ac:dyDescent="0.3">
      <c r="B99" s="8" t="s">
        <v>3199</v>
      </c>
      <c r="C99" s="57" t="s">
        <v>1702</v>
      </c>
      <c r="D99" s="54" t="s">
        <v>3200</v>
      </c>
      <c r="E99" s="6" t="s">
        <v>625</v>
      </c>
      <c r="F99" s="19">
        <v>3500</v>
      </c>
      <c r="G99" s="24">
        <v>3532.79</v>
      </c>
      <c r="H99" s="24">
        <v>0.14000000000000001</v>
      </c>
      <c r="I99" s="31">
        <v>6.6749999999999998</v>
      </c>
      <c r="J99" s="31"/>
      <c r="K99" s="35" t="s">
        <v>617</v>
      </c>
    </row>
    <row r="100" spans="2:11" x14ac:dyDescent="0.3">
      <c r="B100" s="8" t="s">
        <v>3201</v>
      </c>
      <c r="C100" s="57" t="s">
        <v>2618</v>
      </c>
      <c r="D100" s="54" t="s">
        <v>3202</v>
      </c>
      <c r="E100" s="6" t="s">
        <v>625</v>
      </c>
      <c r="F100" s="19">
        <v>3000</v>
      </c>
      <c r="G100" s="24">
        <v>3044.34</v>
      </c>
      <c r="H100" s="24">
        <v>0.12</v>
      </c>
      <c r="I100" s="31">
        <v>6.7949999999999999</v>
      </c>
      <c r="J100" s="31"/>
      <c r="K100" s="35" t="s">
        <v>617</v>
      </c>
    </row>
    <row r="101" spans="2:11" x14ac:dyDescent="0.3">
      <c r="B101" s="8" t="s">
        <v>3203</v>
      </c>
      <c r="C101" s="57" t="s">
        <v>634</v>
      </c>
      <c r="D101" s="54" t="s">
        <v>3204</v>
      </c>
      <c r="E101" s="6" t="s">
        <v>625</v>
      </c>
      <c r="F101" s="19">
        <v>2500</v>
      </c>
      <c r="G101" s="24">
        <v>2566.15</v>
      </c>
      <c r="H101" s="24">
        <v>0.1</v>
      </c>
      <c r="I101" s="31">
        <v>6.9749999999999996</v>
      </c>
      <c r="J101" s="31"/>
      <c r="K101" s="35" t="s">
        <v>617</v>
      </c>
    </row>
    <row r="102" spans="2:11" x14ac:dyDescent="0.3">
      <c r="B102" s="8" t="s">
        <v>3205</v>
      </c>
      <c r="C102" s="57" t="s">
        <v>634</v>
      </c>
      <c r="D102" s="54" t="s">
        <v>3206</v>
      </c>
      <c r="E102" s="6" t="s">
        <v>625</v>
      </c>
      <c r="F102" s="19">
        <v>2500</v>
      </c>
      <c r="G102" s="24">
        <v>2545.73</v>
      </c>
      <c r="H102" s="24">
        <v>0.1</v>
      </c>
      <c r="I102" s="31">
        <v>6.81</v>
      </c>
      <c r="J102" s="31"/>
      <c r="K102" s="35" t="s">
        <v>617</v>
      </c>
    </row>
    <row r="103" spans="2:11" x14ac:dyDescent="0.3">
      <c r="B103" s="8" t="s">
        <v>3207</v>
      </c>
      <c r="C103" s="57" t="s">
        <v>333</v>
      </c>
      <c r="D103" s="54" t="s">
        <v>3208</v>
      </c>
      <c r="E103" s="6" t="s">
        <v>657</v>
      </c>
      <c r="F103" s="19">
        <v>2500</v>
      </c>
      <c r="G103" s="24">
        <v>2537.17</v>
      </c>
      <c r="H103" s="24">
        <v>0.1</v>
      </c>
      <c r="I103" s="31">
        <v>7.29</v>
      </c>
      <c r="J103" s="31"/>
      <c r="K103" s="35" t="s">
        <v>617</v>
      </c>
    </row>
    <row r="104" spans="2:11" x14ac:dyDescent="0.3">
      <c r="B104" s="8" t="s">
        <v>3209</v>
      </c>
      <c r="C104" s="57" t="s">
        <v>1092</v>
      </c>
      <c r="D104" s="54" t="s">
        <v>3210</v>
      </c>
      <c r="E104" s="6" t="s">
        <v>1094</v>
      </c>
      <c r="F104" s="19">
        <v>30</v>
      </c>
      <c r="G104" s="24">
        <v>29.59</v>
      </c>
      <c r="H104" s="24" t="s">
        <v>5243</v>
      </c>
      <c r="I104" s="31">
        <v>7.9734999999999996</v>
      </c>
      <c r="J104" s="31"/>
      <c r="K104" s="35" t="s">
        <v>617</v>
      </c>
    </row>
    <row r="105" spans="2:11" x14ac:dyDescent="0.3">
      <c r="C105" s="58" t="s">
        <v>172</v>
      </c>
      <c r="D105" s="54"/>
      <c r="E105" s="6"/>
      <c r="F105" s="19"/>
      <c r="G105" s="25">
        <v>1844325.12</v>
      </c>
      <c r="H105" s="25">
        <v>73.02</v>
      </c>
      <c r="I105" s="31"/>
      <c r="J105" s="31"/>
      <c r="K105" s="35"/>
    </row>
    <row r="106" spans="2:11" x14ac:dyDescent="0.3">
      <c r="C106" s="57"/>
      <c r="D106" s="54"/>
      <c r="E106" s="6"/>
      <c r="F106" s="19"/>
      <c r="G106" s="24"/>
      <c r="H106" s="24"/>
      <c r="I106" s="31"/>
      <c r="J106" s="31"/>
      <c r="K106" s="35"/>
    </row>
    <row r="107" spans="2:11" x14ac:dyDescent="0.3">
      <c r="C107" s="58" t="s">
        <v>7</v>
      </c>
      <c r="D107" s="54"/>
      <c r="E107" s="6"/>
      <c r="F107" s="19"/>
      <c r="G107" s="24" t="s">
        <v>2</v>
      </c>
      <c r="H107" s="24" t="s">
        <v>2</v>
      </c>
      <c r="I107" s="31"/>
      <c r="J107" s="31"/>
      <c r="K107" s="35"/>
    </row>
    <row r="108" spans="2:11" x14ac:dyDescent="0.3">
      <c r="C108" s="57"/>
      <c r="D108" s="54"/>
      <c r="E108" s="6"/>
      <c r="F108" s="19"/>
      <c r="G108" s="24"/>
      <c r="H108" s="24"/>
      <c r="I108" s="31"/>
      <c r="J108" s="31"/>
      <c r="K108" s="35"/>
    </row>
    <row r="109" spans="2:11" x14ac:dyDescent="0.3">
      <c r="C109" s="59" t="s">
        <v>8</v>
      </c>
      <c r="D109" s="54"/>
      <c r="E109" s="6"/>
      <c r="F109" s="19"/>
      <c r="G109" s="24"/>
      <c r="H109" s="24"/>
      <c r="I109" s="31"/>
      <c r="J109" s="31"/>
      <c r="K109" s="35"/>
    </row>
    <row r="110" spans="2:11" x14ac:dyDescent="0.3">
      <c r="B110" s="8" t="s">
        <v>3211</v>
      </c>
      <c r="C110" s="57" t="s">
        <v>5271</v>
      </c>
      <c r="D110" s="54" t="s">
        <v>3212</v>
      </c>
      <c r="E110" s="6" t="s">
        <v>729</v>
      </c>
      <c r="F110" s="19">
        <v>626</v>
      </c>
      <c r="G110" s="24">
        <v>61557.4</v>
      </c>
      <c r="H110" s="24">
        <v>2.44</v>
      </c>
      <c r="I110" s="31">
        <v>7.8250000000000002</v>
      </c>
      <c r="J110" s="31"/>
      <c r="K110" s="35" t="s">
        <v>617</v>
      </c>
    </row>
    <row r="111" spans="2:11" x14ac:dyDescent="0.3">
      <c r="C111" s="58" t="s">
        <v>172</v>
      </c>
      <c r="D111" s="54"/>
      <c r="E111" s="6"/>
      <c r="F111" s="19"/>
      <c r="G111" s="25">
        <v>61557.4</v>
      </c>
      <c r="H111" s="25">
        <v>2.44</v>
      </c>
      <c r="I111" s="31"/>
      <c r="J111" s="31"/>
      <c r="K111" s="35"/>
    </row>
    <row r="112" spans="2:11" x14ac:dyDescent="0.3">
      <c r="C112" s="57"/>
      <c r="D112" s="54"/>
      <c r="E112" s="6"/>
      <c r="F112" s="19"/>
      <c r="G112" s="24"/>
      <c r="H112" s="24"/>
      <c r="I112" s="31"/>
      <c r="J112" s="31"/>
      <c r="K112" s="35"/>
    </row>
    <row r="113" spans="2:11" x14ac:dyDescent="0.3">
      <c r="C113" s="59" t="s">
        <v>9</v>
      </c>
      <c r="D113" s="54"/>
      <c r="E113" s="6"/>
      <c r="F113" s="19"/>
      <c r="G113" s="24"/>
      <c r="H113" s="24"/>
      <c r="I113" s="31"/>
      <c r="J113" s="31"/>
      <c r="K113" s="35"/>
    </row>
    <row r="114" spans="2:11" x14ac:dyDescent="0.3">
      <c r="B114" s="8" t="s">
        <v>730</v>
      </c>
      <c r="C114" s="57" t="s">
        <v>731</v>
      </c>
      <c r="D114" s="54" t="s">
        <v>732</v>
      </c>
      <c r="E114" s="6" t="s">
        <v>183</v>
      </c>
      <c r="F114" s="19">
        <v>230200000</v>
      </c>
      <c r="G114" s="24">
        <v>236007.26</v>
      </c>
      <c r="H114" s="24">
        <v>9.34</v>
      </c>
      <c r="I114" s="31">
        <v>6.5233752999999997</v>
      </c>
      <c r="J114" s="31"/>
      <c r="K114" s="35"/>
    </row>
    <row r="115" spans="2:11" x14ac:dyDescent="0.3">
      <c r="B115" s="8" t="s">
        <v>733</v>
      </c>
      <c r="C115" s="57" t="s">
        <v>734</v>
      </c>
      <c r="D115" s="54" t="s">
        <v>735</v>
      </c>
      <c r="E115" s="6" t="s">
        <v>183</v>
      </c>
      <c r="F115" s="19">
        <v>82500000</v>
      </c>
      <c r="G115" s="24">
        <v>83118.42</v>
      </c>
      <c r="H115" s="24">
        <v>3.29</v>
      </c>
      <c r="I115" s="31">
        <v>7.1525086</v>
      </c>
      <c r="J115" s="31"/>
      <c r="K115" s="35"/>
    </row>
    <row r="116" spans="2:11" x14ac:dyDescent="0.3">
      <c r="B116" s="8" t="s">
        <v>739</v>
      </c>
      <c r="C116" s="57" t="s">
        <v>740</v>
      </c>
      <c r="D116" s="54" t="s">
        <v>741</v>
      </c>
      <c r="E116" s="6" t="s">
        <v>183</v>
      </c>
      <c r="F116" s="19">
        <v>1000000</v>
      </c>
      <c r="G116" s="24">
        <v>996.59</v>
      </c>
      <c r="H116" s="24">
        <v>0.04</v>
      </c>
      <c r="I116" s="31">
        <v>6.4774134999999999</v>
      </c>
      <c r="J116" s="31"/>
      <c r="K116" s="35"/>
    </row>
    <row r="117" spans="2:11" x14ac:dyDescent="0.3">
      <c r="C117" s="58" t="s">
        <v>172</v>
      </c>
      <c r="D117" s="54"/>
      <c r="E117" s="6"/>
      <c r="F117" s="19"/>
      <c r="G117" s="25">
        <v>320122.27</v>
      </c>
      <c r="H117" s="25">
        <v>12.67</v>
      </c>
      <c r="I117" s="31"/>
      <c r="J117" s="31"/>
      <c r="K117" s="35"/>
    </row>
    <row r="118" spans="2:11" x14ac:dyDescent="0.3">
      <c r="C118" s="57"/>
      <c r="D118" s="54"/>
      <c r="E118" s="6"/>
      <c r="F118" s="19"/>
      <c r="G118" s="24"/>
      <c r="H118" s="24"/>
      <c r="I118" s="31"/>
      <c r="J118" s="31"/>
      <c r="K118" s="35"/>
    </row>
    <row r="119" spans="2:11" x14ac:dyDescent="0.3">
      <c r="C119" s="59" t="s">
        <v>10</v>
      </c>
      <c r="D119" s="54"/>
      <c r="E119" s="6"/>
      <c r="F119" s="19"/>
      <c r="G119" s="24"/>
      <c r="H119" s="24"/>
      <c r="I119" s="31"/>
      <c r="J119" s="31"/>
      <c r="K119" s="35"/>
    </row>
    <row r="120" spans="2:11" x14ac:dyDescent="0.3">
      <c r="B120" s="8" t="s">
        <v>3214</v>
      </c>
      <c r="C120" s="57" t="s">
        <v>3215</v>
      </c>
      <c r="D120" s="54" t="s">
        <v>3216</v>
      </c>
      <c r="E120" s="6" t="s">
        <v>183</v>
      </c>
      <c r="F120" s="19">
        <v>64500000</v>
      </c>
      <c r="G120" s="24">
        <v>65332.7</v>
      </c>
      <c r="H120" s="24">
        <v>2.59</v>
      </c>
      <c r="I120" s="31">
        <v>7.0653224999999997</v>
      </c>
      <c r="J120" s="31"/>
      <c r="K120" s="35"/>
    </row>
    <row r="121" spans="2:11" x14ac:dyDescent="0.3">
      <c r="B121" s="8" t="s">
        <v>794</v>
      </c>
      <c r="C121" s="57" t="s">
        <v>795</v>
      </c>
      <c r="D121" s="54" t="s">
        <v>796</v>
      </c>
      <c r="E121" s="6" t="s">
        <v>183</v>
      </c>
      <c r="F121" s="19">
        <v>37500000</v>
      </c>
      <c r="G121" s="24">
        <v>37526.959999999999</v>
      </c>
      <c r="H121" s="24">
        <v>1.49</v>
      </c>
      <c r="I121" s="31">
        <v>7.0079321999999999</v>
      </c>
      <c r="J121" s="31"/>
      <c r="K121" s="35"/>
    </row>
    <row r="122" spans="2:11" x14ac:dyDescent="0.3">
      <c r="B122" s="8" t="s">
        <v>3217</v>
      </c>
      <c r="C122" s="57" t="s">
        <v>3218</v>
      </c>
      <c r="D122" s="54" t="s">
        <v>3219</v>
      </c>
      <c r="E122" s="6" t="s">
        <v>183</v>
      </c>
      <c r="F122" s="19">
        <v>25000000</v>
      </c>
      <c r="G122" s="24">
        <v>25583.73</v>
      </c>
      <c r="H122" s="24">
        <v>1.01</v>
      </c>
      <c r="I122" s="31">
        <v>6.3677982999999996</v>
      </c>
      <c r="J122" s="31"/>
      <c r="K122" s="35"/>
    </row>
    <row r="123" spans="2:11" x14ac:dyDescent="0.3">
      <c r="B123" s="8" t="s">
        <v>3220</v>
      </c>
      <c r="C123" s="57" t="s">
        <v>3221</v>
      </c>
      <c r="D123" s="54" t="s">
        <v>3222</v>
      </c>
      <c r="E123" s="6" t="s">
        <v>183</v>
      </c>
      <c r="F123" s="19">
        <v>17500000</v>
      </c>
      <c r="G123" s="24">
        <v>17912.34</v>
      </c>
      <c r="H123" s="24">
        <v>0.71</v>
      </c>
      <c r="I123" s="31">
        <v>6.9826927000000003</v>
      </c>
      <c r="J123" s="31"/>
      <c r="K123" s="35"/>
    </row>
    <row r="124" spans="2:11" x14ac:dyDescent="0.3">
      <c r="B124" s="8" t="s">
        <v>3223</v>
      </c>
      <c r="C124" s="57" t="s">
        <v>3224</v>
      </c>
      <c r="D124" s="54" t="s">
        <v>3225</v>
      </c>
      <c r="E124" s="6" t="s">
        <v>183</v>
      </c>
      <c r="F124" s="19">
        <v>10000000</v>
      </c>
      <c r="G124" s="24">
        <v>10613.89</v>
      </c>
      <c r="H124" s="24">
        <v>0.42</v>
      </c>
      <c r="I124" s="31">
        <v>6.9974151999999998</v>
      </c>
      <c r="J124" s="31"/>
      <c r="K124" s="35"/>
    </row>
    <row r="125" spans="2:11" x14ac:dyDescent="0.3">
      <c r="B125" s="8" t="s">
        <v>3226</v>
      </c>
      <c r="C125" s="57" t="s">
        <v>3227</v>
      </c>
      <c r="D125" s="54" t="s">
        <v>3228</v>
      </c>
      <c r="E125" s="6" t="s">
        <v>183</v>
      </c>
      <c r="F125" s="19">
        <v>5000000</v>
      </c>
      <c r="G125" s="24">
        <v>5288.13</v>
      </c>
      <c r="H125" s="24">
        <v>0.21</v>
      </c>
      <c r="I125" s="31">
        <v>6.9974151999999998</v>
      </c>
      <c r="J125" s="31"/>
      <c r="K125" s="35"/>
    </row>
    <row r="126" spans="2:11" x14ac:dyDescent="0.3">
      <c r="B126" s="8" t="s">
        <v>3229</v>
      </c>
      <c r="C126" s="57" t="s">
        <v>3230</v>
      </c>
      <c r="D126" s="54" t="s">
        <v>3231</v>
      </c>
      <c r="E126" s="6" t="s">
        <v>183</v>
      </c>
      <c r="F126" s="19">
        <v>5000000</v>
      </c>
      <c r="G126" s="24">
        <v>5183.09</v>
      </c>
      <c r="H126" s="24">
        <v>0.21</v>
      </c>
      <c r="I126" s="31">
        <v>6.9826927000000003</v>
      </c>
      <c r="J126" s="31"/>
      <c r="K126" s="35"/>
    </row>
    <row r="127" spans="2:11" x14ac:dyDescent="0.3">
      <c r="B127" s="8" t="s">
        <v>3232</v>
      </c>
      <c r="C127" s="57" t="s">
        <v>3233</v>
      </c>
      <c r="D127" s="54" t="s">
        <v>3234</v>
      </c>
      <c r="E127" s="6" t="s">
        <v>183</v>
      </c>
      <c r="F127" s="19">
        <v>2000000</v>
      </c>
      <c r="G127" s="24">
        <v>2115.34</v>
      </c>
      <c r="H127" s="24">
        <v>0.08</v>
      </c>
      <c r="I127" s="31">
        <v>6.9982426999999996</v>
      </c>
      <c r="J127" s="31"/>
      <c r="K127" s="35"/>
    </row>
    <row r="128" spans="2:11" x14ac:dyDescent="0.3">
      <c r="B128" s="8" t="s">
        <v>3235</v>
      </c>
      <c r="C128" s="57" t="s">
        <v>3236</v>
      </c>
      <c r="D128" s="54" t="s">
        <v>3237</v>
      </c>
      <c r="E128" s="6" t="s">
        <v>183</v>
      </c>
      <c r="F128" s="19">
        <v>300</v>
      </c>
      <c r="G128" s="24">
        <v>0.31</v>
      </c>
      <c r="H128" s="24" t="s">
        <v>5243</v>
      </c>
      <c r="I128" s="31">
        <v>6.6692168000000001</v>
      </c>
      <c r="J128" s="31"/>
      <c r="K128" s="35"/>
    </row>
    <row r="129" spans="1:11" x14ac:dyDescent="0.3">
      <c r="C129" s="58" t="s">
        <v>172</v>
      </c>
      <c r="D129" s="54"/>
      <c r="E129" s="6"/>
      <c r="F129" s="19"/>
      <c r="G129" s="25">
        <v>169556.49</v>
      </c>
      <c r="H129" s="25">
        <v>6.72</v>
      </c>
      <c r="I129" s="31"/>
      <c r="J129" s="31"/>
      <c r="K129" s="35"/>
    </row>
    <row r="130" spans="1:11" x14ac:dyDescent="0.3">
      <c r="C130" s="57"/>
      <c r="D130" s="54"/>
      <c r="E130" s="6"/>
      <c r="F130" s="19"/>
      <c r="G130" s="24"/>
      <c r="H130" s="24"/>
      <c r="I130" s="31"/>
      <c r="J130" s="31"/>
      <c r="K130" s="35"/>
    </row>
    <row r="131" spans="1:11" x14ac:dyDescent="0.3">
      <c r="C131" s="58" t="s">
        <v>11</v>
      </c>
      <c r="D131" s="54"/>
      <c r="E131" s="6"/>
      <c r="F131" s="19"/>
      <c r="G131" s="24"/>
      <c r="H131" s="24"/>
      <c r="I131" s="31"/>
      <c r="J131" s="31"/>
      <c r="K131" s="35"/>
    </row>
    <row r="132" spans="1:11" x14ac:dyDescent="0.3">
      <c r="C132" s="57"/>
      <c r="D132" s="54"/>
      <c r="E132" s="6"/>
      <c r="F132" s="19"/>
      <c r="G132" s="24"/>
      <c r="H132" s="24"/>
      <c r="I132" s="31"/>
      <c r="J132" s="31"/>
      <c r="K132" s="35"/>
    </row>
    <row r="133" spans="1:11" x14ac:dyDescent="0.3">
      <c r="C133" s="58" t="s">
        <v>13</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C135" s="58" t="s">
        <v>14</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C137" s="58" t="s">
        <v>15</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C139" s="58" t="s">
        <v>16</v>
      </c>
      <c r="D139" s="54"/>
      <c r="E139" s="6"/>
      <c r="F139" s="19"/>
      <c r="G139" s="24" t="s">
        <v>2</v>
      </c>
      <c r="H139" s="24" t="s">
        <v>2</v>
      </c>
      <c r="I139" s="31"/>
      <c r="J139" s="31"/>
      <c r="K139" s="35"/>
    </row>
    <row r="140" spans="1:11" x14ac:dyDescent="0.3">
      <c r="C140" s="57"/>
      <c r="D140" s="54"/>
      <c r="E140" s="6"/>
      <c r="F140" s="19"/>
      <c r="G140" s="24"/>
      <c r="H140" s="24"/>
      <c r="I140" s="31"/>
      <c r="J140" s="31"/>
      <c r="K140" s="35"/>
    </row>
    <row r="141" spans="1:11" x14ac:dyDescent="0.3">
      <c r="C141" s="58" t="s">
        <v>17</v>
      </c>
      <c r="D141" s="54"/>
      <c r="E141" s="6"/>
      <c r="F141" s="19"/>
      <c r="G141" s="24" t="s">
        <v>2</v>
      </c>
      <c r="H141" s="24" t="s">
        <v>2</v>
      </c>
      <c r="I141" s="31"/>
      <c r="J141" s="31"/>
      <c r="K141" s="35"/>
    </row>
    <row r="142" spans="1:11" x14ac:dyDescent="0.3">
      <c r="C142" s="57"/>
      <c r="D142" s="54"/>
      <c r="E142" s="6"/>
      <c r="F142" s="19"/>
      <c r="G142" s="24"/>
      <c r="H142" s="24"/>
      <c r="I142" s="31"/>
      <c r="J142" s="31"/>
      <c r="K142" s="35"/>
    </row>
    <row r="143" spans="1:11" x14ac:dyDescent="0.3">
      <c r="A143" s="10"/>
      <c r="B143" s="28"/>
      <c r="C143" s="58" t="s">
        <v>18</v>
      </c>
      <c r="D143" s="54"/>
      <c r="E143" s="6"/>
      <c r="F143" s="19"/>
      <c r="G143" s="24"/>
      <c r="H143" s="24"/>
      <c r="I143" s="31"/>
      <c r="J143" s="31"/>
      <c r="K143" s="35"/>
    </row>
    <row r="144" spans="1:11" x14ac:dyDescent="0.3">
      <c r="A144" s="28"/>
      <c r="B144" s="28"/>
      <c r="C144" s="58" t="s">
        <v>19</v>
      </c>
      <c r="D144" s="54"/>
      <c r="E144" s="6"/>
      <c r="F144" s="19"/>
      <c r="G144" s="24" t="s">
        <v>2</v>
      </c>
      <c r="H144" s="24" t="s">
        <v>2</v>
      </c>
      <c r="I144" s="31"/>
      <c r="J144" s="31"/>
      <c r="K144" s="35"/>
    </row>
    <row r="145" spans="1:11" x14ac:dyDescent="0.3">
      <c r="A145" s="28"/>
      <c r="B145" s="28"/>
      <c r="C145" s="58"/>
      <c r="D145" s="54"/>
      <c r="E145" s="6"/>
      <c r="F145" s="19"/>
      <c r="G145" s="24"/>
      <c r="H145" s="24"/>
      <c r="I145" s="31"/>
      <c r="J145" s="31"/>
      <c r="K145" s="35"/>
    </row>
    <row r="146" spans="1:11" x14ac:dyDescent="0.3">
      <c r="C146" s="59" t="s">
        <v>20</v>
      </c>
      <c r="D146" s="54"/>
      <c r="E146" s="6"/>
      <c r="F146" s="19"/>
      <c r="G146" s="24"/>
      <c r="H146" s="24"/>
      <c r="I146" s="31"/>
      <c r="J146" s="31"/>
      <c r="K146" s="35"/>
    </row>
    <row r="147" spans="1:11" x14ac:dyDescent="0.3">
      <c r="B147" s="8" t="s">
        <v>797</v>
      </c>
      <c r="C147" s="57" t="s">
        <v>5274</v>
      </c>
      <c r="D147" s="54" t="s">
        <v>798</v>
      </c>
      <c r="E147" s="6" t="s">
        <v>799</v>
      </c>
      <c r="F147" s="19">
        <v>62093.423999999999</v>
      </c>
      <c r="G147" s="24">
        <v>7010.22</v>
      </c>
      <c r="H147" s="24">
        <v>0.28000000000000003</v>
      </c>
      <c r="I147" s="31">
        <v>5.58</v>
      </c>
      <c r="J147" s="31"/>
      <c r="K147" s="35"/>
    </row>
    <row r="148" spans="1:11" x14ac:dyDescent="0.3">
      <c r="C148" s="58" t="s">
        <v>172</v>
      </c>
      <c r="D148" s="54"/>
      <c r="E148" s="6"/>
      <c r="F148" s="19"/>
      <c r="G148" s="25">
        <v>7010.22</v>
      </c>
      <c r="H148" s="25">
        <v>0.28000000000000003</v>
      </c>
      <c r="I148" s="31"/>
      <c r="J148" s="31"/>
      <c r="K148" s="35"/>
    </row>
    <row r="149" spans="1:11" x14ac:dyDescent="0.3">
      <c r="C149" s="57"/>
      <c r="D149" s="54"/>
      <c r="E149" s="6"/>
      <c r="F149" s="19"/>
      <c r="G149" s="24"/>
      <c r="H149" s="24"/>
      <c r="I149" s="31"/>
      <c r="J149" s="31"/>
      <c r="K149" s="35"/>
    </row>
    <row r="150" spans="1:11" x14ac:dyDescent="0.3">
      <c r="C150" s="58" t="s">
        <v>21</v>
      </c>
      <c r="D150" s="54"/>
      <c r="E150" s="6"/>
      <c r="F150" s="19"/>
      <c r="G150" s="24" t="s">
        <v>2</v>
      </c>
      <c r="H150" s="24" t="s">
        <v>2</v>
      </c>
      <c r="I150" s="31"/>
      <c r="J150" s="31"/>
      <c r="K150" s="35"/>
    </row>
    <row r="151" spans="1:11" x14ac:dyDescent="0.3">
      <c r="C151" s="57"/>
      <c r="D151" s="54"/>
      <c r="E151" s="6"/>
      <c r="F151" s="19"/>
      <c r="G151" s="24"/>
      <c r="H151" s="24"/>
      <c r="I151" s="31"/>
      <c r="J151" s="31"/>
      <c r="K151" s="35"/>
    </row>
    <row r="152" spans="1:11" x14ac:dyDescent="0.3">
      <c r="C152" s="58" t="s">
        <v>22</v>
      </c>
      <c r="D152" s="54"/>
      <c r="E152" s="6"/>
      <c r="F152" s="19"/>
      <c r="G152" s="24" t="s">
        <v>2</v>
      </c>
      <c r="H152" s="24" t="s">
        <v>2</v>
      </c>
      <c r="I152" s="31"/>
      <c r="J152" s="31"/>
      <c r="K152" s="35"/>
    </row>
    <row r="153" spans="1:11" x14ac:dyDescent="0.3">
      <c r="C153" s="57"/>
      <c r="D153" s="54"/>
      <c r="E153" s="6"/>
      <c r="F153" s="19"/>
      <c r="G153" s="24"/>
      <c r="H153" s="24"/>
      <c r="I153" s="31"/>
      <c r="J153" s="31"/>
      <c r="K153" s="35"/>
    </row>
    <row r="154" spans="1:11" x14ac:dyDescent="0.3">
      <c r="C154" s="58" t="s">
        <v>23</v>
      </c>
      <c r="D154" s="54"/>
      <c r="E154" s="6"/>
      <c r="F154" s="19"/>
      <c r="G154" s="24" t="s">
        <v>2</v>
      </c>
      <c r="H154" s="24" t="s">
        <v>2</v>
      </c>
      <c r="I154" s="31"/>
      <c r="J154" s="31"/>
      <c r="K154" s="35"/>
    </row>
    <row r="155" spans="1:11" x14ac:dyDescent="0.3">
      <c r="C155" s="57"/>
      <c r="D155" s="54"/>
      <c r="E155" s="6"/>
      <c r="F155" s="19"/>
      <c r="G155" s="24"/>
      <c r="H155" s="24"/>
      <c r="I155" s="31"/>
      <c r="J155" s="31"/>
      <c r="K155" s="35"/>
    </row>
    <row r="156" spans="1:11" x14ac:dyDescent="0.3">
      <c r="C156" s="59" t="s">
        <v>24</v>
      </c>
      <c r="D156" s="54"/>
      <c r="E156" s="6"/>
      <c r="F156" s="19"/>
      <c r="G156" s="24"/>
      <c r="H156" s="24"/>
      <c r="I156" s="31"/>
      <c r="J156" s="31"/>
      <c r="K156" s="35"/>
    </row>
    <row r="157" spans="1:11" x14ac:dyDescent="0.3">
      <c r="B157" s="8" t="s">
        <v>184</v>
      </c>
      <c r="C157" s="57" t="s">
        <v>185</v>
      </c>
      <c r="D157" s="54"/>
      <c r="E157" s="6"/>
      <c r="F157" s="19"/>
      <c r="G157" s="24">
        <v>52525.61</v>
      </c>
      <c r="H157" s="24">
        <v>2.08</v>
      </c>
      <c r="I157" s="31"/>
      <c r="J157" s="31"/>
      <c r="K157" s="35"/>
    </row>
    <row r="158" spans="1:11" x14ac:dyDescent="0.3">
      <c r="C158" s="58" t="s">
        <v>172</v>
      </c>
      <c r="D158" s="54"/>
      <c r="E158" s="6"/>
      <c r="F158" s="19"/>
      <c r="G158" s="25">
        <v>52525.61</v>
      </c>
      <c r="H158" s="25">
        <v>2.08</v>
      </c>
      <c r="I158" s="31"/>
      <c r="J158" s="31"/>
      <c r="K158" s="35"/>
    </row>
    <row r="159" spans="1:11" x14ac:dyDescent="0.3">
      <c r="C159" s="57"/>
      <c r="D159" s="54"/>
      <c r="E159" s="6"/>
      <c r="F159" s="19"/>
      <c r="G159" s="24"/>
      <c r="H159" s="24"/>
      <c r="I159" s="31"/>
      <c r="J159" s="31"/>
      <c r="K159" s="35"/>
    </row>
    <row r="160" spans="1:11" x14ac:dyDescent="0.3">
      <c r="A160" s="10"/>
      <c r="B160" s="28"/>
      <c r="C160" s="58" t="s">
        <v>25</v>
      </c>
      <c r="D160" s="54"/>
      <c r="E160" s="6"/>
      <c r="F160" s="19"/>
      <c r="G160" s="24"/>
      <c r="H160" s="24"/>
      <c r="I160" s="31"/>
      <c r="J160" s="31"/>
      <c r="K160" s="35"/>
    </row>
    <row r="161" spans="1:54" s="2" customFormat="1" ht="13.8" x14ac:dyDescent="0.3">
      <c r="A161" s="28"/>
      <c r="B161" s="28"/>
      <c r="C161" s="57" t="s">
        <v>5242</v>
      </c>
      <c r="D161" s="54"/>
      <c r="E161" s="6"/>
      <c r="F161" s="19"/>
      <c r="G161" s="24" t="s">
        <v>2</v>
      </c>
      <c r="H161" s="24" t="s">
        <v>2</v>
      </c>
      <c r="I161" s="31"/>
      <c r="J161" s="31"/>
      <c r="K161" s="35"/>
      <c r="L161" s="3"/>
      <c r="AI161" s="3"/>
      <c r="AV161" s="3"/>
      <c r="AX161" s="3"/>
      <c r="BB161" s="3"/>
    </row>
    <row r="162" spans="1:54" x14ac:dyDescent="0.3">
      <c r="B162" s="8"/>
      <c r="C162" s="57" t="s">
        <v>186</v>
      </c>
      <c r="D162" s="54"/>
      <c r="E162" s="6"/>
      <c r="F162" s="19"/>
      <c r="G162" s="24">
        <v>70654.289999999994</v>
      </c>
      <c r="H162" s="24">
        <v>2.79</v>
      </c>
      <c r="I162" s="31"/>
      <c r="J162" s="31"/>
      <c r="K162" s="35"/>
    </row>
    <row r="163" spans="1:54" x14ac:dyDescent="0.3">
      <c r="C163" s="58" t="s">
        <v>172</v>
      </c>
      <c r="D163" s="54"/>
      <c r="E163" s="6"/>
      <c r="F163" s="19"/>
      <c r="G163" s="25">
        <v>70654.289999999994</v>
      </c>
      <c r="H163" s="25">
        <v>2.79</v>
      </c>
      <c r="I163" s="31"/>
      <c r="J163" s="31"/>
      <c r="K163" s="35"/>
    </row>
    <row r="164" spans="1:54" x14ac:dyDescent="0.3">
      <c r="C164" s="57"/>
      <c r="D164" s="54"/>
      <c r="E164" s="6"/>
      <c r="F164" s="19"/>
      <c r="G164" s="24"/>
      <c r="H164" s="24"/>
      <c r="I164" s="31"/>
      <c r="J164" s="31"/>
      <c r="K164" s="35"/>
    </row>
    <row r="165" spans="1:54" x14ac:dyDescent="0.3">
      <c r="C165" s="60" t="s">
        <v>187</v>
      </c>
      <c r="D165" s="55"/>
      <c r="E165" s="5"/>
      <c r="F165" s="20"/>
      <c r="G165" s="26">
        <v>2525751.4</v>
      </c>
      <c r="H165" s="26">
        <v>100</v>
      </c>
      <c r="I165" s="32"/>
      <c r="J165" s="32"/>
      <c r="K165" s="36"/>
    </row>
    <row r="168" spans="1:54" x14ac:dyDescent="0.3">
      <c r="C168" s="1" t="s">
        <v>188</v>
      </c>
    </row>
    <row r="169" spans="1:54" x14ac:dyDescent="0.3">
      <c r="C169" s="37" t="s">
        <v>189</v>
      </c>
      <c r="D169" s="37"/>
      <c r="E169" s="37"/>
      <c r="F169" s="37"/>
      <c r="G169" s="37"/>
      <c r="H169" s="37"/>
      <c r="I169" s="37"/>
      <c r="J169" s="37"/>
      <c r="K169" s="37"/>
    </row>
    <row r="170" spans="1:54" x14ac:dyDescent="0.3">
      <c r="C170" s="2" t="s">
        <v>190</v>
      </c>
    </row>
    <row r="171" spans="1:54" x14ac:dyDescent="0.3">
      <c r="C171" s="2" t="s">
        <v>191</v>
      </c>
    </row>
    <row r="172" spans="1:54" ht="30" customHeight="1" x14ac:dyDescent="0.3">
      <c r="C172" s="92" t="s">
        <v>192</v>
      </c>
      <c r="D172" s="93"/>
      <c r="E172" s="93"/>
      <c r="F172" s="93"/>
      <c r="G172" s="93"/>
      <c r="H172" s="93"/>
      <c r="I172" s="93"/>
      <c r="J172" s="93"/>
      <c r="K172" s="93"/>
    </row>
    <row r="173" spans="1:54" x14ac:dyDescent="0.3">
      <c r="C173" s="2" t="s">
        <v>193</v>
      </c>
    </row>
    <row r="174" spans="1:54" x14ac:dyDescent="0.3">
      <c r="C174" s="2" t="s">
        <v>5258</v>
      </c>
    </row>
    <row r="176" spans="1:54" x14ac:dyDescent="0.3">
      <c r="C176" s="1" t="s">
        <v>5367</v>
      </c>
      <c r="E176" s="88" t="s">
        <v>5368</v>
      </c>
    </row>
    <row r="177" spans="5:5" x14ac:dyDescent="0.3">
      <c r="E177" s="2" t="s">
        <v>5408</v>
      </c>
    </row>
  </sheetData>
  <mergeCells count="1">
    <mergeCell ref="C172:K172"/>
  </mergeCells>
  <hyperlinks>
    <hyperlink ref="J2" location="'Index'!A1" display="'Index'!A1" xr:uid="{AB913EF1-0FF5-426E-94D8-79DED9BD41F6}"/>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EBFD7-6D7F-46C7-B027-126DDC204A45}">
  <sheetPr codeName="Sheet161"/>
  <dimension ref="A1:IV121"/>
  <sheetViews>
    <sheetView showGridLines="0" zoomScale="90" zoomScaleNormal="90" workbookViewId="0">
      <pane ySplit="6" topLeftCell="A10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3238</v>
      </c>
      <c r="J2" s="38" t="s">
        <v>4951</v>
      </c>
    </row>
    <row r="3" spans="1:54" ht="16.2" x14ac:dyDescent="0.35">
      <c r="C3" s="1" t="s">
        <v>28</v>
      </c>
      <c r="D3" s="21" t="s">
        <v>3239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94</v>
      </c>
      <c r="C10" s="57" t="s">
        <v>95</v>
      </c>
      <c r="D10" s="54" t="s">
        <v>96</v>
      </c>
      <c r="E10" s="6" t="s">
        <v>97</v>
      </c>
      <c r="F10" s="19">
        <v>78813</v>
      </c>
      <c r="G10" s="24">
        <v>1987.03</v>
      </c>
      <c r="H10" s="24">
        <v>8.8800000000000008</v>
      </c>
      <c r="I10" s="31"/>
      <c r="J10" s="31"/>
      <c r="K10" s="35"/>
    </row>
    <row r="11" spans="1:54" x14ac:dyDescent="0.3">
      <c r="B11" s="8" t="s">
        <v>458</v>
      </c>
      <c r="C11" s="57" t="s">
        <v>459</v>
      </c>
      <c r="D11" s="54" t="s">
        <v>460</v>
      </c>
      <c r="E11" s="6" t="s">
        <v>86</v>
      </c>
      <c r="F11" s="19">
        <v>102323</v>
      </c>
      <c r="G11" s="24">
        <v>1746.35</v>
      </c>
      <c r="H11" s="24">
        <v>7.8</v>
      </c>
      <c r="I11" s="31"/>
      <c r="J11" s="31"/>
      <c r="K11" s="35"/>
    </row>
    <row r="12" spans="1:54" x14ac:dyDescent="0.3">
      <c r="B12" s="8" t="s">
        <v>1048</v>
      </c>
      <c r="C12" s="57" t="s">
        <v>1049</v>
      </c>
      <c r="D12" s="54" t="s">
        <v>1050</v>
      </c>
      <c r="E12" s="6" t="s">
        <v>325</v>
      </c>
      <c r="F12" s="19">
        <v>76137</v>
      </c>
      <c r="G12" s="24">
        <v>1711.33</v>
      </c>
      <c r="H12" s="24">
        <v>7.65</v>
      </c>
      <c r="I12" s="31"/>
      <c r="J12" s="31"/>
      <c r="K12" s="35"/>
    </row>
    <row r="13" spans="1:54" x14ac:dyDescent="0.3">
      <c r="B13" s="8" t="s">
        <v>1054</v>
      </c>
      <c r="C13" s="57" t="s">
        <v>1055</v>
      </c>
      <c r="D13" s="54" t="s">
        <v>1056</v>
      </c>
      <c r="E13" s="6" t="s">
        <v>138</v>
      </c>
      <c r="F13" s="19">
        <v>19697</v>
      </c>
      <c r="G13" s="24">
        <v>1476.88</v>
      </c>
      <c r="H13" s="24">
        <v>6.6</v>
      </c>
      <c r="I13" s="31"/>
      <c r="J13" s="31"/>
      <c r="K13" s="35"/>
    </row>
    <row r="14" spans="1:54" x14ac:dyDescent="0.3">
      <c r="B14" s="8" t="s">
        <v>377</v>
      </c>
      <c r="C14" s="57" t="s">
        <v>378</v>
      </c>
      <c r="D14" s="54" t="s">
        <v>379</v>
      </c>
      <c r="E14" s="6" t="s">
        <v>97</v>
      </c>
      <c r="F14" s="19">
        <v>346278</v>
      </c>
      <c r="G14" s="24">
        <v>1426.49</v>
      </c>
      <c r="H14" s="24">
        <v>6.37</v>
      </c>
      <c r="I14" s="31"/>
      <c r="J14" s="31"/>
      <c r="K14" s="35"/>
    </row>
    <row r="15" spans="1:54" x14ac:dyDescent="0.3">
      <c r="B15" s="8" t="s">
        <v>76</v>
      </c>
      <c r="C15" s="57" t="s">
        <v>77</v>
      </c>
      <c r="D15" s="54" t="s">
        <v>78</v>
      </c>
      <c r="E15" s="6" t="s">
        <v>50</v>
      </c>
      <c r="F15" s="19">
        <v>31888</v>
      </c>
      <c r="G15" s="24">
        <v>968.37</v>
      </c>
      <c r="H15" s="24">
        <v>4.33</v>
      </c>
      <c r="I15" s="31"/>
      <c r="J15" s="31"/>
      <c r="K15" s="35"/>
    </row>
    <row r="16" spans="1:54" x14ac:dyDescent="0.3">
      <c r="B16" s="8" t="s">
        <v>1057</v>
      </c>
      <c r="C16" s="57" t="s">
        <v>1058</v>
      </c>
      <c r="D16" s="54" t="s">
        <v>1059</v>
      </c>
      <c r="E16" s="6" t="s">
        <v>499</v>
      </c>
      <c r="F16" s="19">
        <v>78906</v>
      </c>
      <c r="G16" s="24">
        <v>846.82</v>
      </c>
      <c r="H16" s="24">
        <v>3.78</v>
      </c>
      <c r="I16" s="31"/>
      <c r="J16" s="31"/>
      <c r="K16" s="35"/>
    </row>
    <row r="17" spans="2:11" x14ac:dyDescent="0.3">
      <c r="B17" s="8" t="s">
        <v>374</v>
      </c>
      <c r="C17" s="57" t="s">
        <v>375</v>
      </c>
      <c r="D17" s="54" t="s">
        <v>376</v>
      </c>
      <c r="E17" s="6" t="s">
        <v>86</v>
      </c>
      <c r="F17" s="19">
        <v>53977</v>
      </c>
      <c r="G17" s="24">
        <v>839.13</v>
      </c>
      <c r="H17" s="24">
        <v>3.75</v>
      </c>
      <c r="I17" s="31"/>
      <c r="J17" s="31"/>
      <c r="K17" s="35"/>
    </row>
    <row r="18" spans="2:11" x14ac:dyDescent="0.3">
      <c r="B18" s="8" t="s">
        <v>44</v>
      </c>
      <c r="C18" s="57" t="s">
        <v>45</v>
      </c>
      <c r="D18" s="54" t="s">
        <v>46</v>
      </c>
      <c r="E18" s="6" t="s">
        <v>43</v>
      </c>
      <c r="F18" s="19">
        <v>55668</v>
      </c>
      <c r="G18" s="24">
        <v>824.67</v>
      </c>
      <c r="H18" s="24">
        <v>3.68</v>
      </c>
      <c r="I18" s="31"/>
      <c r="J18" s="31"/>
      <c r="K18" s="35"/>
    </row>
    <row r="19" spans="2:11" x14ac:dyDescent="0.3">
      <c r="B19" s="8" t="s">
        <v>383</v>
      </c>
      <c r="C19" s="57" t="s">
        <v>384</v>
      </c>
      <c r="D19" s="54" t="s">
        <v>385</v>
      </c>
      <c r="E19" s="6" t="s">
        <v>257</v>
      </c>
      <c r="F19" s="19">
        <v>34986</v>
      </c>
      <c r="G19" s="24">
        <v>669.74</v>
      </c>
      <c r="H19" s="24">
        <v>2.99</v>
      </c>
      <c r="I19" s="31"/>
      <c r="J19" s="31"/>
      <c r="K19" s="35"/>
    </row>
    <row r="20" spans="2:11" x14ac:dyDescent="0.3">
      <c r="B20" s="8" t="s">
        <v>207</v>
      </c>
      <c r="C20" s="57" t="s">
        <v>208</v>
      </c>
      <c r="D20" s="54" t="s">
        <v>209</v>
      </c>
      <c r="E20" s="6" t="s">
        <v>134</v>
      </c>
      <c r="F20" s="19">
        <v>27772</v>
      </c>
      <c r="G20" s="24">
        <v>665.44</v>
      </c>
      <c r="H20" s="24">
        <v>2.97</v>
      </c>
      <c r="I20" s="31"/>
      <c r="J20" s="31"/>
      <c r="K20" s="35"/>
    </row>
    <row r="21" spans="2:11" x14ac:dyDescent="0.3">
      <c r="B21" s="8" t="s">
        <v>40</v>
      </c>
      <c r="C21" s="57" t="s">
        <v>41</v>
      </c>
      <c r="D21" s="54" t="s">
        <v>42</v>
      </c>
      <c r="E21" s="6" t="s">
        <v>43</v>
      </c>
      <c r="F21" s="19">
        <v>25131</v>
      </c>
      <c r="G21" s="24">
        <v>507.19</v>
      </c>
      <c r="H21" s="24">
        <v>2.27</v>
      </c>
      <c r="I21" s="31"/>
      <c r="J21" s="31"/>
      <c r="K21" s="35"/>
    </row>
    <row r="22" spans="2:11" x14ac:dyDescent="0.3">
      <c r="B22" s="8" t="s">
        <v>1051</v>
      </c>
      <c r="C22" s="57" t="s">
        <v>1052</v>
      </c>
      <c r="D22" s="54" t="s">
        <v>1053</v>
      </c>
      <c r="E22" s="6" t="s">
        <v>86</v>
      </c>
      <c r="F22" s="19">
        <v>34887</v>
      </c>
      <c r="G22" s="24">
        <v>443.17</v>
      </c>
      <c r="H22" s="24">
        <v>1.98</v>
      </c>
      <c r="I22" s="31"/>
      <c r="J22" s="31"/>
      <c r="K22" s="35"/>
    </row>
    <row r="23" spans="2:11" x14ac:dyDescent="0.3">
      <c r="B23" s="8" t="s">
        <v>79</v>
      </c>
      <c r="C23" s="57" t="s">
        <v>80</v>
      </c>
      <c r="D23" s="54" t="s">
        <v>81</v>
      </c>
      <c r="E23" s="6" t="s">
        <v>82</v>
      </c>
      <c r="F23" s="19">
        <v>52180</v>
      </c>
      <c r="G23" s="24">
        <v>394.22</v>
      </c>
      <c r="H23" s="24">
        <v>1.76</v>
      </c>
      <c r="I23" s="31"/>
      <c r="J23" s="31"/>
      <c r="K23" s="35"/>
    </row>
    <row r="24" spans="2:11" x14ac:dyDescent="0.3">
      <c r="B24" s="8" t="s">
        <v>577</v>
      </c>
      <c r="C24" s="57" t="s">
        <v>578</v>
      </c>
      <c r="D24" s="54" t="s">
        <v>579</v>
      </c>
      <c r="E24" s="6" t="s">
        <v>157</v>
      </c>
      <c r="F24" s="19">
        <v>87498</v>
      </c>
      <c r="G24" s="24">
        <v>269.32</v>
      </c>
      <c r="H24" s="24">
        <v>1.2</v>
      </c>
      <c r="I24" s="31"/>
      <c r="J24" s="31"/>
      <c r="K24" s="35"/>
    </row>
    <row r="25" spans="2:11" x14ac:dyDescent="0.3">
      <c r="B25" s="8" t="s">
        <v>51</v>
      </c>
      <c r="C25" s="57" t="s">
        <v>52</v>
      </c>
      <c r="D25" s="54" t="s">
        <v>53</v>
      </c>
      <c r="E25" s="6" t="s">
        <v>54</v>
      </c>
      <c r="F25" s="19">
        <v>6323</v>
      </c>
      <c r="G25" s="24">
        <v>229.94</v>
      </c>
      <c r="H25" s="24">
        <v>1.03</v>
      </c>
      <c r="I25" s="31"/>
      <c r="J25" s="31"/>
      <c r="K25" s="35"/>
    </row>
    <row r="26" spans="2:11" x14ac:dyDescent="0.3">
      <c r="B26" s="8" t="s">
        <v>380</v>
      </c>
      <c r="C26" s="57" t="s">
        <v>381</v>
      </c>
      <c r="D26" s="54" t="s">
        <v>382</v>
      </c>
      <c r="E26" s="6" t="s">
        <v>65</v>
      </c>
      <c r="F26" s="19">
        <v>7177</v>
      </c>
      <c r="G26" s="24">
        <v>229.89</v>
      </c>
      <c r="H26" s="24">
        <v>1.03</v>
      </c>
      <c r="I26" s="31"/>
      <c r="J26" s="31"/>
      <c r="K26" s="35"/>
    </row>
    <row r="27" spans="2:11" x14ac:dyDescent="0.3">
      <c r="B27" s="8" t="s">
        <v>1032</v>
      </c>
      <c r="C27" s="57" t="s">
        <v>1033</v>
      </c>
      <c r="D27" s="54" t="s">
        <v>1034</v>
      </c>
      <c r="E27" s="6" t="s">
        <v>90</v>
      </c>
      <c r="F27" s="19">
        <v>69571</v>
      </c>
      <c r="G27" s="24">
        <v>229.06</v>
      </c>
      <c r="H27" s="24">
        <v>1.02</v>
      </c>
      <c r="I27" s="31"/>
      <c r="J27" s="31"/>
      <c r="K27" s="35"/>
    </row>
    <row r="28" spans="2:11" x14ac:dyDescent="0.3">
      <c r="B28" s="8" t="s">
        <v>980</v>
      </c>
      <c r="C28" s="57" t="s">
        <v>981</v>
      </c>
      <c r="D28" s="54" t="s">
        <v>982</v>
      </c>
      <c r="E28" s="6" t="s">
        <v>65</v>
      </c>
      <c r="F28" s="19">
        <v>5359</v>
      </c>
      <c r="G28" s="24">
        <v>228.33</v>
      </c>
      <c r="H28" s="24">
        <v>1.02</v>
      </c>
      <c r="I28" s="31"/>
      <c r="J28" s="31"/>
      <c r="K28" s="35"/>
    </row>
    <row r="29" spans="2:11" x14ac:dyDescent="0.3">
      <c r="B29" s="8" t="s">
        <v>568</v>
      </c>
      <c r="C29" s="57" t="s">
        <v>569</v>
      </c>
      <c r="D29" s="54" t="s">
        <v>570</v>
      </c>
      <c r="E29" s="6" t="s">
        <v>126</v>
      </c>
      <c r="F29" s="19">
        <v>68098</v>
      </c>
      <c r="G29" s="24">
        <v>227.62</v>
      </c>
      <c r="H29" s="24">
        <v>1.02</v>
      </c>
      <c r="I29" s="31"/>
      <c r="J29" s="31"/>
      <c r="K29" s="35"/>
    </row>
    <row r="30" spans="2:11" x14ac:dyDescent="0.3">
      <c r="B30" s="8" t="s">
        <v>62</v>
      </c>
      <c r="C30" s="57" t="s">
        <v>63</v>
      </c>
      <c r="D30" s="54" t="s">
        <v>64</v>
      </c>
      <c r="E30" s="6" t="s">
        <v>65</v>
      </c>
      <c r="F30" s="19">
        <v>1804</v>
      </c>
      <c r="G30" s="24">
        <v>227.45</v>
      </c>
      <c r="H30" s="24">
        <v>1.02</v>
      </c>
      <c r="I30" s="31"/>
      <c r="J30" s="31"/>
      <c r="K30" s="35"/>
    </row>
    <row r="31" spans="2:11" x14ac:dyDescent="0.3">
      <c r="B31" s="8" t="s">
        <v>411</v>
      </c>
      <c r="C31" s="57" t="s">
        <v>412</v>
      </c>
      <c r="D31" s="54" t="s">
        <v>413</v>
      </c>
      <c r="E31" s="6" t="s">
        <v>414</v>
      </c>
      <c r="F31" s="19">
        <v>94277</v>
      </c>
      <c r="G31" s="24">
        <v>227.21</v>
      </c>
      <c r="H31" s="24">
        <v>1.02</v>
      </c>
      <c r="I31" s="31"/>
      <c r="J31" s="31"/>
      <c r="K31" s="35"/>
    </row>
    <row r="32" spans="2:11" x14ac:dyDescent="0.3">
      <c r="B32" s="8" t="s">
        <v>1045</v>
      </c>
      <c r="C32" s="57" t="s">
        <v>1046</v>
      </c>
      <c r="D32" s="54" t="s">
        <v>1047</v>
      </c>
      <c r="E32" s="6" t="s">
        <v>82</v>
      </c>
      <c r="F32" s="19">
        <v>12242</v>
      </c>
      <c r="G32" s="24">
        <v>225.34</v>
      </c>
      <c r="H32" s="24">
        <v>1.01</v>
      </c>
      <c r="I32" s="31"/>
      <c r="J32" s="31"/>
      <c r="K32" s="35"/>
    </row>
    <row r="33" spans="2:11" x14ac:dyDescent="0.3">
      <c r="B33" s="8" t="s">
        <v>1035</v>
      </c>
      <c r="C33" s="57" t="s">
        <v>1036</v>
      </c>
      <c r="D33" s="54" t="s">
        <v>1037</v>
      </c>
      <c r="E33" s="6" t="s">
        <v>194</v>
      </c>
      <c r="F33" s="19">
        <v>21445</v>
      </c>
      <c r="G33" s="24">
        <v>224.81</v>
      </c>
      <c r="H33" s="24">
        <v>1</v>
      </c>
      <c r="I33" s="31"/>
      <c r="J33" s="31"/>
      <c r="K33" s="35"/>
    </row>
    <row r="34" spans="2:11" x14ac:dyDescent="0.3">
      <c r="B34" s="8" t="s">
        <v>123</v>
      </c>
      <c r="C34" s="57" t="s">
        <v>124</v>
      </c>
      <c r="D34" s="54" t="s">
        <v>125</v>
      </c>
      <c r="E34" s="6" t="s">
        <v>126</v>
      </c>
      <c r="F34" s="19">
        <v>77083</v>
      </c>
      <c r="G34" s="24">
        <v>224.31</v>
      </c>
      <c r="H34" s="24">
        <v>1</v>
      </c>
      <c r="I34" s="31"/>
      <c r="J34" s="31"/>
      <c r="K34" s="35"/>
    </row>
    <row r="35" spans="2:11" x14ac:dyDescent="0.3">
      <c r="B35" s="8" t="s">
        <v>58</v>
      </c>
      <c r="C35" s="57" t="s">
        <v>59</v>
      </c>
      <c r="D35" s="54" t="s">
        <v>60</v>
      </c>
      <c r="E35" s="6" t="s">
        <v>61</v>
      </c>
      <c r="F35" s="19">
        <v>1831</v>
      </c>
      <c r="G35" s="24">
        <v>224.28</v>
      </c>
      <c r="H35" s="24">
        <v>1</v>
      </c>
      <c r="I35" s="31"/>
      <c r="J35" s="31"/>
      <c r="K35" s="35"/>
    </row>
    <row r="36" spans="2:11" x14ac:dyDescent="0.3">
      <c r="B36" s="8" t="s">
        <v>73</v>
      </c>
      <c r="C36" s="57" t="s">
        <v>74</v>
      </c>
      <c r="D36" s="54" t="s">
        <v>75</v>
      </c>
      <c r="E36" s="6" t="s">
        <v>43</v>
      </c>
      <c r="F36" s="19">
        <v>27964</v>
      </c>
      <c r="G36" s="24">
        <v>222.75</v>
      </c>
      <c r="H36" s="24">
        <v>1</v>
      </c>
      <c r="I36" s="31"/>
      <c r="J36" s="31"/>
      <c r="K36" s="35"/>
    </row>
    <row r="37" spans="2:11" x14ac:dyDescent="0.3">
      <c r="B37" s="8" t="s">
        <v>104</v>
      </c>
      <c r="C37" s="57" t="s">
        <v>105</v>
      </c>
      <c r="D37" s="54" t="s">
        <v>106</v>
      </c>
      <c r="E37" s="6" t="s">
        <v>107</v>
      </c>
      <c r="F37" s="19">
        <v>32549</v>
      </c>
      <c r="G37" s="24">
        <v>222.33</v>
      </c>
      <c r="H37" s="24">
        <v>0.99</v>
      </c>
      <c r="I37" s="31"/>
      <c r="J37" s="31"/>
      <c r="K37" s="35"/>
    </row>
    <row r="38" spans="2:11" x14ac:dyDescent="0.3">
      <c r="B38" s="8" t="s">
        <v>1041</v>
      </c>
      <c r="C38" s="57" t="s">
        <v>1042</v>
      </c>
      <c r="D38" s="54" t="s">
        <v>1043</v>
      </c>
      <c r="E38" s="6" t="s">
        <v>1044</v>
      </c>
      <c r="F38" s="19">
        <v>58746</v>
      </c>
      <c r="G38" s="24">
        <v>221.09</v>
      </c>
      <c r="H38" s="24">
        <v>0.99</v>
      </c>
      <c r="I38" s="31"/>
      <c r="J38" s="31"/>
      <c r="K38" s="35"/>
    </row>
    <row r="39" spans="2:11" x14ac:dyDescent="0.3">
      <c r="B39" s="8" t="s">
        <v>580</v>
      </c>
      <c r="C39" s="57" t="s">
        <v>581</v>
      </c>
      <c r="D39" s="54" t="s">
        <v>582</v>
      </c>
      <c r="E39" s="6" t="s">
        <v>90</v>
      </c>
      <c r="F39" s="19">
        <v>11318</v>
      </c>
      <c r="G39" s="24">
        <v>220.47</v>
      </c>
      <c r="H39" s="24">
        <v>0.98</v>
      </c>
      <c r="I39" s="31"/>
      <c r="J39" s="31"/>
      <c r="K39" s="35"/>
    </row>
    <row r="40" spans="2:11" x14ac:dyDescent="0.3">
      <c r="B40" s="8" t="s">
        <v>392</v>
      </c>
      <c r="C40" s="57" t="s">
        <v>393</v>
      </c>
      <c r="D40" s="54" t="s">
        <v>394</v>
      </c>
      <c r="E40" s="6" t="s">
        <v>65</v>
      </c>
      <c r="F40" s="19">
        <v>33005</v>
      </c>
      <c r="G40" s="24">
        <v>219.8</v>
      </c>
      <c r="H40" s="24">
        <v>0.98</v>
      </c>
      <c r="I40" s="31"/>
      <c r="J40" s="31"/>
      <c r="K40" s="35"/>
    </row>
    <row r="41" spans="2:11" x14ac:dyDescent="0.3">
      <c r="B41" s="8" t="s">
        <v>964</v>
      </c>
      <c r="C41" s="57" t="s">
        <v>965</v>
      </c>
      <c r="D41" s="54" t="s">
        <v>966</v>
      </c>
      <c r="E41" s="6" t="s">
        <v>61</v>
      </c>
      <c r="F41" s="19">
        <v>7975</v>
      </c>
      <c r="G41" s="24">
        <v>219.03</v>
      </c>
      <c r="H41" s="24">
        <v>0.98</v>
      </c>
      <c r="I41" s="31"/>
      <c r="J41" s="31"/>
      <c r="K41" s="35"/>
    </row>
    <row r="42" spans="2:11" x14ac:dyDescent="0.3">
      <c r="B42" s="8" t="s">
        <v>959</v>
      </c>
      <c r="C42" s="57" t="s">
        <v>960</v>
      </c>
      <c r="D42" s="54" t="s">
        <v>961</v>
      </c>
      <c r="E42" s="6" t="s">
        <v>65</v>
      </c>
      <c r="F42" s="19">
        <v>2717</v>
      </c>
      <c r="G42" s="24">
        <v>217.58</v>
      </c>
      <c r="H42" s="24">
        <v>0.97</v>
      </c>
      <c r="I42" s="31"/>
      <c r="J42" s="31"/>
      <c r="K42" s="35"/>
    </row>
    <row r="43" spans="2:11" x14ac:dyDescent="0.3">
      <c r="B43" s="8" t="s">
        <v>101</v>
      </c>
      <c r="C43" s="57" t="s">
        <v>102</v>
      </c>
      <c r="D43" s="54" t="s">
        <v>103</v>
      </c>
      <c r="E43" s="6" t="s">
        <v>65</v>
      </c>
      <c r="F43" s="19">
        <v>3974</v>
      </c>
      <c r="G43" s="24">
        <v>217.32</v>
      </c>
      <c r="H43" s="24">
        <v>0.97</v>
      </c>
      <c r="I43" s="31"/>
      <c r="J43" s="31"/>
      <c r="K43" s="35"/>
    </row>
    <row r="44" spans="2:11" x14ac:dyDescent="0.3">
      <c r="B44" s="8" t="s">
        <v>546</v>
      </c>
      <c r="C44" s="57" t="s">
        <v>547</v>
      </c>
      <c r="D44" s="54" t="s">
        <v>548</v>
      </c>
      <c r="E44" s="6" t="s">
        <v>90</v>
      </c>
      <c r="F44" s="19">
        <v>24627</v>
      </c>
      <c r="G44" s="24">
        <v>217.01</v>
      </c>
      <c r="H44" s="24">
        <v>0.97</v>
      </c>
      <c r="I44" s="31"/>
      <c r="J44" s="31"/>
      <c r="K44" s="35"/>
    </row>
    <row r="45" spans="2:11" x14ac:dyDescent="0.3">
      <c r="B45" s="8" t="s">
        <v>315</v>
      </c>
      <c r="C45" s="57" t="s">
        <v>316</v>
      </c>
      <c r="D45" s="54" t="s">
        <v>317</v>
      </c>
      <c r="E45" s="6" t="s">
        <v>194</v>
      </c>
      <c r="F45" s="19">
        <v>137016</v>
      </c>
      <c r="G45" s="24">
        <v>216.4</v>
      </c>
      <c r="H45" s="24">
        <v>0.97</v>
      </c>
      <c r="I45" s="31"/>
      <c r="J45" s="31"/>
      <c r="K45" s="35"/>
    </row>
    <row r="46" spans="2:11" x14ac:dyDescent="0.3">
      <c r="B46" s="8" t="s">
        <v>555</v>
      </c>
      <c r="C46" s="57" t="s">
        <v>556</v>
      </c>
      <c r="D46" s="54" t="s">
        <v>557</v>
      </c>
      <c r="E46" s="6" t="s">
        <v>558</v>
      </c>
      <c r="F46" s="19">
        <v>15741</v>
      </c>
      <c r="G46" s="24">
        <v>216.14</v>
      </c>
      <c r="H46" s="24">
        <v>0.97</v>
      </c>
      <c r="I46" s="31"/>
      <c r="J46" s="31"/>
      <c r="K46" s="35"/>
    </row>
    <row r="47" spans="2:11" x14ac:dyDescent="0.3">
      <c r="B47" s="8" t="s">
        <v>47</v>
      </c>
      <c r="C47" s="57" t="s">
        <v>48</v>
      </c>
      <c r="D47" s="54" t="s">
        <v>49</v>
      </c>
      <c r="E47" s="6" t="s">
        <v>50</v>
      </c>
      <c r="F47" s="19">
        <v>14109</v>
      </c>
      <c r="G47" s="24">
        <v>212.9</v>
      </c>
      <c r="H47" s="24">
        <v>0.95</v>
      </c>
      <c r="I47" s="31"/>
      <c r="J47" s="31"/>
      <c r="K47" s="35"/>
    </row>
    <row r="48" spans="2:11" x14ac:dyDescent="0.3">
      <c r="B48" s="8" t="s">
        <v>1038</v>
      </c>
      <c r="C48" s="57" t="s">
        <v>1039</v>
      </c>
      <c r="D48" s="54" t="s">
        <v>1040</v>
      </c>
      <c r="E48" s="6" t="s">
        <v>90</v>
      </c>
      <c r="F48" s="19">
        <v>33580</v>
      </c>
      <c r="G48" s="24">
        <v>211.84</v>
      </c>
      <c r="H48" s="24">
        <v>0.95</v>
      </c>
      <c r="I48" s="31"/>
      <c r="J48" s="31"/>
      <c r="K48" s="35"/>
    </row>
    <row r="49" spans="2:11" x14ac:dyDescent="0.3">
      <c r="B49" s="8" t="s">
        <v>1064</v>
      </c>
      <c r="C49" s="57" t="s">
        <v>1065</v>
      </c>
      <c r="D49" s="54" t="s">
        <v>1066</v>
      </c>
      <c r="E49" s="6" t="s">
        <v>43</v>
      </c>
      <c r="F49" s="19">
        <v>26496</v>
      </c>
      <c r="G49" s="24">
        <v>211.68</v>
      </c>
      <c r="H49" s="24">
        <v>0.95</v>
      </c>
      <c r="I49" s="31"/>
      <c r="J49" s="31"/>
      <c r="K49" s="35"/>
    </row>
    <row r="50" spans="2:11" x14ac:dyDescent="0.3">
      <c r="B50" s="8" t="s">
        <v>344</v>
      </c>
      <c r="C50" s="57" t="s">
        <v>345</v>
      </c>
      <c r="D50" s="54" t="s">
        <v>346</v>
      </c>
      <c r="E50" s="6" t="s">
        <v>50</v>
      </c>
      <c r="F50" s="19">
        <v>85121</v>
      </c>
      <c r="G50" s="24">
        <v>211.36</v>
      </c>
      <c r="H50" s="24">
        <v>0.94</v>
      </c>
      <c r="I50" s="31"/>
      <c r="J50" s="31"/>
      <c r="K50" s="35"/>
    </row>
    <row r="51" spans="2:11" x14ac:dyDescent="0.3">
      <c r="B51" s="8" t="s">
        <v>1060</v>
      </c>
      <c r="C51" s="57" t="s">
        <v>1061</v>
      </c>
      <c r="D51" s="54" t="s">
        <v>1062</v>
      </c>
      <c r="E51" s="6" t="s">
        <v>1063</v>
      </c>
      <c r="F51" s="19">
        <v>8643</v>
      </c>
      <c r="G51" s="24">
        <v>210.09</v>
      </c>
      <c r="H51" s="24">
        <v>0.94</v>
      </c>
      <c r="I51" s="31"/>
      <c r="J51" s="31"/>
      <c r="K51" s="35"/>
    </row>
    <row r="52" spans="2:11" x14ac:dyDescent="0.3">
      <c r="B52" s="8" t="s">
        <v>69</v>
      </c>
      <c r="C52" s="57" t="s">
        <v>70</v>
      </c>
      <c r="D52" s="54" t="s">
        <v>71</v>
      </c>
      <c r="E52" s="6" t="s">
        <v>72</v>
      </c>
      <c r="F52" s="19">
        <v>14961</v>
      </c>
      <c r="G52" s="24">
        <v>207.99</v>
      </c>
      <c r="H52" s="24">
        <v>0.93</v>
      </c>
      <c r="I52" s="31"/>
      <c r="J52" s="31"/>
      <c r="K52" s="35"/>
    </row>
    <row r="53" spans="2:11" x14ac:dyDescent="0.3">
      <c r="B53" s="8" t="s">
        <v>66</v>
      </c>
      <c r="C53" s="57" t="s">
        <v>67</v>
      </c>
      <c r="D53" s="54" t="s">
        <v>68</v>
      </c>
      <c r="E53" s="6" t="s">
        <v>43</v>
      </c>
      <c r="F53" s="19">
        <v>10475</v>
      </c>
      <c r="G53" s="24">
        <v>207.26</v>
      </c>
      <c r="H53" s="24">
        <v>0.93</v>
      </c>
      <c r="I53" s="31"/>
      <c r="J53" s="31"/>
      <c r="K53" s="35"/>
    </row>
    <row r="54" spans="2:11" x14ac:dyDescent="0.3">
      <c r="B54" s="8" t="s">
        <v>55</v>
      </c>
      <c r="C54" s="57" t="s">
        <v>56</v>
      </c>
      <c r="D54" s="54" t="s">
        <v>57</v>
      </c>
      <c r="E54" s="6" t="s">
        <v>43</v>
      </c>
      <c r="F54" s="19">
        <v>19336</v>
      </c>
      <c r="G54" s="24">
        <v>206.59</v>
      </c>
      <c r="H54" s="24">
        <v>0.92</v>
      </c>
      <c r="I54" s="31"/>
      <c r="J54" s="31"/>
      <c r="K54" s="35"/>
    </row>
    <row r="55" spans="2:11" x14ac:dyDescent="0.3">
      <c r="B55" s="8" t="s">
        <v>596</v>
      </c>
      <c r="C55" s="57" t="s">
        <v>597</v>
      </c>
      <c r="D55" s="54" t="s">
        <v>598</v>
      </c>
      <c r="E55" s="6" t="s">
        <v>134</v>
      </c>
      <c r="F55" s="19">
        <v>6125</v>
      </c>
      <c r="G55" s="24">
        <v>205.02</v>
      </c>
      <c r="H55" s="24">
        <v>0.92</v>
      </c>
      <c r="I55" s="31"/>
      <c r="J55" s="31"/>
      <c r="K55" s="35"/>
    </row>
    <row r="56" spans="2:11" x14ac:dyDescent="0.3">
      <c r="B56" s="8" t="s">
        <v>1028</v>
      </c>
      <c r="C56" s="57" t="s">
        <v>1029</v>
      </c>
      <c r="D56" s="54" t="s">
        <v>1030</v>
      </c>
      <c r="E56" s="6" t="s">
        <v>1031</v>
      </c>
      <c r="F56" s="19">
        <v>53234</v>
      </c>
      <c r="G56" s="24">
        <v>203.94</v>
      </c>
      <c r="H56" s="24">
        <v>0.91</v>
      </c>
      <c r="I56" s="31"/>
      <c r="J56" s="31"/>
      <c r="K56" s="35"/>
    </row>
    <row r="57" spans="2:11" x14ac:dyDescent="0.3">
      <c r="B57" s="8" t="s">
        <v>386</v>
      </c>
      <c r="C57" s="57" t="s">
        <v>387</v>
      </c>
      <c r="D57" s="54" t="s">
        <v>388</v>
      </c>
      <c r="E57" s="6" t="s">
        <v>50</v>
      </c>
      <c r="F57" s="19">
        <v>13552</v>
      </c>
      <c r="G57" s="24">
        <v>198.36</v>
      </c>
      <c r="H57" s="24">
        <v>0.89</v>
      </c>
      <c r="I57" s="31"/>
      <c r="J57" s="31"/>
      <c r="K57" s="35"/>
    </row>
    <row r="58" spans="2:11" x14ac:dyDescent="0.3">
      <c r="B58" s="8" t="s">
        <v>867</v>
      </c>
      <c r="C58" s="57" t="s">
        <v>868</v>
      </c>
      <c r="D58" s="54" t="s">
        <v>869</v>
      </c>
      <c r="E58" s="6" t="s">
        <v>50</v>
      </c>
      <c r="F58" s="19">
        <v>13228</v>
      </c>
      <c r="G58" s="24">
        <v>194.17</v>
      </c>
      <c r="H58" s="24">
        <v>0.87</v>
      </c>
      <c r="I58" s="31"/>
      <c r="J58" s="31"/>
      <c r="K58" s="35"/>
    </row>
    <row r="59" spans="2:11" x14ac:dyDescent="0.3">
      <c r="B59" s="8" t="s">
        <v>808</v>
      </c>
      <c r="C59" s="57" t="s">
        <v>809</v>
      </c>
      <c r="D59" s="54" t="s">
        <v>810</v>
      </c>
      <c r="E59" s="6" t="s">
        <v>157</v>
      </c>
      <c r="F59" s="19">
        <v>3650</v>
      </c>
      <c r="G59" s="24">
        <v>183.16</v>
      </c>
      <c r="H59" s="24">
        <v>0.82</v>
      </c>
      <c r="I59" s="31"/>
      <c r="J59" s="31"/>
      <c r="K59" s="35"/>
    </row>
    <row r="60" spans="2:11" x14ac:dyDescent="0.3">
      <c r="C60" s="58" t="s">
        <v>172</v>
      </c>
      <c r="D60" s="54"/>
      <c r="E60" s="6"/>
      <c r="F60" s="19"/>
      <c r="G60" s="25">
        <v>22348.67</v>
      </c>
      <c r="H60" s="25">
        <v>99.87</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184</v>
      </c>
      <c r="C102" s="57" t="s">
        <v>185</v>
      </c>
      <c r="D102" s="54"/>
      <c r="E102" s="6"/>
      <c r="F102" s="19"/>
      <c r="G102" s="24">
        <v>31.64</v>
      </c>
      <c r="H102" s="24">
        <v>0.14000000000000001</v>
      </c>
      <c r="I102" s="31"/>
      <c r="J102" s="31"/>
      <c r="K102" s="35"/>
    </row>
    <row r="103" spans="1:54" x14ac:dyDescent="0.3">
      <c r="C103" s="58" t="s">
        <v>172</v>
      </c>
      <c r="D103" s="54"/>
      <c r="E103" s="6"/>
      <c r="F103" s="19"/>
      <c r="G103" s="25">
        <v>31.64</v>
      </c>
      <c r="H103" s="25">
        <v>0.14000000000000001</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5242</v>
      </c>
      <c r="D106" s="54"/>
      <c r="E106" s="6"/>
      <c r="F106" s="19"/>
      <c r="G106" s="24" t="s">
        <v>2</v>
      </c>
      <c r="H106" s="24" t="s">
        <v>2</v>
      </c>
      <c r="I106" s="31"/>
      <c r="J106" s="31"/>
      <c r="K106" s="35"/>
      <c r="L106" s="3"/>
      <c r="AI106" s="3"/>
      <c r="AV106" s="3"/>
      <c r="AX106" s="3"/>
      <c r="BB106" s="3"/>
    </row>
    <row r="107" spans="1:54" x14ac:dyDescent="0.3">
      <c r="B107" s="8"/>
      <c r="C107" s="57" t="s">
        <v>186</v>
      </c>
      <c r="D107" s="54"/>
      <c r="E107" s="6"/>
      <c r="F107" s="19"/>
      <c r="G107" s="24">
        <v>4.0599999999999996</v>
      </c>
      <c r="H107" s="24">
        <v>-9.9999999999999985E-3</v>
      </c>
      <c r="I107" s="31"/>
      <c r="J107" s="31"/>
      <c r="K107" s="35"/>
    </row>
    <row r="108" spans="1:54" x14ac:dyDescent="0.3">
      <c r="C108" s="58" t="s">
        <v>172</v>
      </c>
      <c r="D108" s="54"/>
      <c r="E108" s="6"/>
      <c r="F108" s="19"/>
      <c r="G108" s="25">
        <v>4.0599999999999996</v>
      </c>
      <c r="H108" s="25">
        <v>-9.9999999999999985E-3</v>
      </c>
      <c r="I108" s="31"/>
      <c r="J108" s="31"/>
      <c r="K108" s="35"/>
    </row>
    <row r="109" spans="1:54" x14ac:dyDescent="0.3">
      <c r="C109" s="57"/>
      <c r="D109" s="54"/>
      <c r="E109" s="6"/>
      <c r="F109" s="19"/>
      <c r="G109" s="24"/>
      <c r="H109" s="24"/>
      <c r="I109" s="31"/>
      <c r="J109" s="31"/>
      <c r="K109" s="35"/>
    </row>
    <row r="110" spans="1:54" x14ac:dyDescent="0.3">
      <c r="C110" s="60" t="s">
        <v>187</v>
      </c>
      <c r="D110" s="55"/>
      <c r="E110" s="5"/>
      <c r="F110" s="20"/>
      <c r="G110" s="26">
        <v>22384.37</v>
      </c>
      <c r="H110" s="26">
        <v>100</v>
      </c>
      <c r="I110" s="32"/>
      <c r="J110" s="32"/>
      <c r="K110" s="36"/>
    </row>
    <row r="113" spans="3:11" x14ac:dyDescent="0.3">
      <c r="C113" s="1" t="s">
        <v>188</v>
      </c>
    </row>
    <row r="114" spans="3:11" x14ac:dyDescent="0.3">
      <c r="C114" s="37" t="s">
        <v>189</v>
      </c>
      <c r="D114" s="37"/>
      <c r="E114" s="37"/>
      <c r="F114" s="37"/>
      <c r="G114" s="37"/>
      <c r="H114" s="37"/>
      <c r="I114" s="37"/>
      <c r="J114" s="37"/>
      <c r="K114" s="37"/>
    </row>
    <row r="115" spans="3:11" x14ac:dyDescent="0.3">
      <c r="C115" s="2" t="s">
        <v>190</v>
      </c>
    </row>
    <row r="116" spans="3:11" x14ac:dyDescent="0.3">
      <c r="C116" s="2" t="s">
        <v>191</v>
      </c>
    </row>
    <row r="117" spans="3:11" ht="30" customHeight="1" x14ac:dyDescent="0.3">
      <c r="C117" s="92" t="s">
        <v>192</v>
      </c>
      <c r="D117" s="93"/>
      <c r="E117" s="93"/>
      <c r="F117" s="93"/>
      <c r="G117" s="93"/>
      <c r="H117" s="93"/>
      <c r="I117" s="93"/>
      <c r="J117" s="93"/>
      <c r="K117" s="93"/>
    </row>
    <row r="118" spans="3:11" x14ac:dyDescent="0.3">
      <c r="C118" s="2" t="s">
        <v>193</v>
      </c>
    </row>
    <row r="120" spans="3:11" x14ac:dyDescent="0.3">
      <c r="C120" s="1" t="s">
        <v>5367</v>
      </c>
      <c r="E120" s="88" t="s">
        <v>5368</v>
      </c>
    </row>
    <row r="121" spans="3:11" x14ac:dyDescent="0.3">
      <c r="E121" s="2" t="s">
        <v>5378</v>
      </c>
    </row>
  </sheetData>
  <mergeCells count="1">
    <mergeCell ref="C117:K117"/>
  </mergeCells>
  <hyperlinks>
    <hyperlink ref="J2" location="'Index'!A1" display="'Index'!A1" xr:uid="{D5FE7E56-F9E9-470A-813B-2F4CA7A8B30E}"/>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A6442-021E-49EB-8E3B-6DB53151A826}">
  <sheetPr codeName="Sheet162"/>
  <dimension ref="A1:IV84"/>
  <sheetViews>
    <sheetView showGridLines="0" zoomScale="90" zoomScaleNormal="90" workbookViewId="0">
      <pane ySplit="6" topLeftCell="A6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3240</v>
      </c>
      <c r="J2" s="38" t="s">
        <v>4951</v>
      </c>
    </row>
    <row r="3" spans="1:54" ht="16.2" x14ac:dyDescent="0.35">
      <c r="C3" s="1" t="s">
        <v>28</v>
      </c>
      <c r="D3" s="21" t="s">
        <v>3241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3242</v>
      </c>
      <c r="C26" s="57" t="s">
        <v>3243</v>
      </c>
      <c r="D26" s="54" t="s">
        <v>3244</v>
      </c>
      <c r="E26" s="6" t="s">
        <v>183</v>
      </c>
      <c r="F26" s="19">
        <v>500000</v>
      </c>
      <c r="G26" s="24">
        <v>532.78</v>
      </c>
      <c r="H26" s="24">
        <v>10.73</v>
      </c>
      <c r="I26" s="31">
        <v>6.4297301999999998</v>
      </c>
      <c r="J26" s="31"/>
      <c r="K26" s="35"/>
    </row>
    <row r="27" spans="1:11" x14ac:dyDescent="0.3">
      <c r="B27" s="8" t="s">
        <v>3245</v>
      </c>
      <c r="C27" s="57" t="s">
        <v>3246</v>
      </c>
      <c r="D27" s="54" t="s">
        <v>3247</v>
      </c>
      <c r="E27" s="6" t="s">
        <v>183</v>
      </c>
      <c r="F27" s="19">
        <v>500000</v>
      </c>
      <c r="G27" s="24">
        <v>532.5</v>
      </c>
      <c r="H27" s="24">
        <v>10.73</v>
      </c>
      <c r="I27" s="31">
        <v>6.3982842</v>
      </c>
      <c r="J27" s="31"/>
      <c r="K27" s="35"/>
    </row>
    <row r="28" spans="1:11" x14ac:dyDescent="0.3">
      <c r="B28" s="8" t="s">
        <v>3248</v>
      </c>
      <c r="C28" s="57" t="s">
        <v>3249</v>
      </c>
      <c r="D28" s="54" t="s">
        <v>3250</v>
      </c>
      <c r="E28" s="6" t="s">
        <v>183</v>
      </c>
      <c r="F28" s="19">
        <v>500000</v>
      </c>
      <c r="G28" s="24">
        <v>532.5</v>
      </c>
      <c r="H28" s="24">
        <v>10.72</v>
      </c>
      <c r="I28" s="31">
        <v>6.4476395999999996</v>
      </c>
      <c r="J28" s="31"/>
      <c r="K28" s="35"/>
    </row>
    <row r="29" spans="1:11" x14ac:dyDescent="0.3">
      <c r="B29" s="8" t="s">
        <v>3251</v>
      </c>
      <c r="C29" s="57" t="s">
        <v>3252</v>
      </c>
      <c r="D29" s="54" t="s">
        <v>3253</v>
      </c>
      <c r="E29" s="6" t="s">
        <v>183</v>
      </c>
      <c r="F29" s="19">
        <v>500000</v>
      </c>
      <c r="G29" s="24">
        <v>532.16999999999996</v>
      </c>
      <c r="H29" s="24">
        <v>10.72</v>
      </c>
      <c r="I29" s="31">
        <v>6.3785980000000002</v>
      </c>
      <c r="J29" s="31"/>
      <c r="K29" s="35"/>
    </row>
    <row r="30" spans="1:11" x14ac:dyDescent="0.3">
      <c r="B30" s="8" t="s">
        <v>3254</v>
      </c>
      <c r="C30" s="57" t="s">
        <v>3255</v>
      </c>
      <c r="D30" s="54" t="s">
        <v>3256</v>
      </c>
      <c r="E30" s="6" t="s">
        <v>183</v>
      </c>
      <c r="F30" s="19">
        <v>500000</v>
      </c>
      <c r="G30" s="24">
        <v>528.45000000000005</v>
      </c>
      <c r="H30" s="24">
        <v>10.64</v>
      </c>
      <c r="I30" s="31">
        <v>6.3884483000000003</v>
      </c>
      <c r="J30" s="31"/>
      <c r="K30" s="35"/>
    </row>
    <row r="31" spans="1:11" x14ac:dyDescent="0.3">
      <c r="B31" s="8" t="s">
        <v>3257</v>
      </c>
      <c r="C31" s="57" t="s">
        <v>3258</v>
      </c>
      <c r="D31" s="54" t="s">
        <v>3259</v>
      </c>
      <c r="E31" s="6" t="s">
        <v>183</v>
      </c>
      <c r="F31" s="19">
        <v>400000</v>
      </c>
      <c r="G31" s="24">
        <v>422.63</v>
      </c>
      <c r="H31" s="24">
        <v>8.51</v>
      </c>
      <c r="I31" s="31">
        <v>6.3879842</v>
      </c>
      <c r="J31" s="31"/>
      <c r="K31" s="35"/>
    </row>
    <row r="32" spans="1:11" x14ac:dyDescent="0.3">
      <c r="C32" s="58" t="s">
        <v>172</v>
      </c>
      <c r="D32" s="54"/>
      <c r="E32" s="6"/>
      <c r="F32" s="19"/>
      <c r="G32" s="25">
        <v>3081.03</v>
      </c>
      <c r="H32" s="25">
        <v>62.05</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3260</v>
      </c>
      <c r="C44" s="57" t="s">
        <v>3261</v>
      </c>
      <c r="D44" s="54" t="s">
        <v>3262</v>
      </c>
      <c r="E44" s="6" t="s">
        <v>183</v>
      </c>
      <c r="F44" s="19">
        <v>600000</v>
      </c>
      <c r="G44" s="24">
        <v>490.11</v>
      </c>
      <c r="H44" s="24">
        <v>9.8699999999999992</v>
      </c>
      <c r="I44" s="31">
        <v>6.1775015</v>
      </c>
      <c r="J44" s="31"/>
      <c r="K44" s="35"/>
    </row>
    <row r="45" spans="1:11" x14ac:dyDescent="0.3">
      <c r="B45" s="8" t="s">
        <v>3263</v>
      </c>
      <c r="C45" s="57" t="s">
        <v>3264</v>
      </c>
      <c r="D45" s="54" t="s">
        <v>3265</v>
      </c>
      <c r="E45" s="6" t="s">
        <v>183</v>
      </c>
      <c r="F45" s="19">
        <v>328800</v>
      </c>
      <c r="G45" s="24">
        <v>270.45</v>
      </c>
      <c r="H45" s="24">
        <v>5.45</v>
      </c>
      <c r="I45" s="31">
        <v>6.1683376000000001</v>
      </c>
      <c r="J45" s="31"/>
      <c r="K45" s="35"/>
    </row>
    <row r="46" spans="1:11" x14ac:dyDescent="0.3">
      <c r="B46" s="8" t="s">
        <v>3266</v>
      </c>
      <c r="C46" s="57" t="s">
        <v>3267</v>
      </c>
      <c r="D46" s="54" t="s">
        <v>3268</v>
      </c>
      <c r="E46" s="6" t="s">
        <v>183</v>
      </c>
      <c r="F46" s="19">
        <v>310000</v>
      </c>
      <c r="G46" s="24">
        <v>248.79</v>
      </c>
      <c r="H46" s="24">
        <v>5.01</v>
      </c>
      <c r="I46" s="31">
        <v>6.2414683999999996</v>
      </c>
      <c r="J46" s="31"/>
      <c r="K46" s="35"/>
    </row>
    <row r="47" spans="1:11" x14ac:dyDescent="0.3">
      <c r="B47" s="8" t="s">
        <v>3269</v>
      </c>
      <c r="C47" s="57" t="s">
        <v>3270</v>
      </c>
      <c r="D47" s="54" t="s">
        <v>3271</v>
      </c>
      <c r="E47" s="6" t="s">
        <v>183</v>
      </c>
      <c r="F47" s="19">
        <v>278000</v>
      </c>
      <c r="G47" s="24">
        <v>234.42</v>
      </c>
      <c r="H47" s="24">
        <v>4.72</v>
      </c>
      <c r="I47" s="31">
        <v>6.1349320000000001</v>
      </c>
      <c r="J47" s="31"/>
      <c r="K47" s="35"/>
    </row>
    <row r="48" spans="1:11" x14ac:dyDescent="0.3">
      <c r="B48" s="8" t="s">
        <v>3272</v>
      </c>
      <c r="C48" s="57" t="s">
        <v>3273</v>
      </c>
      <c r="D48" s="54" t="s">
        <v>3274</v>
      </c>
      <c r="E48" s="6" t="s">
        <v>183</v>
      </c>
      <c r="F48" s="19">
        <v>250000</v>
      </c>
      <c r="G48" s="24">
        <v>201.59</v>
      </c>
      <c r="H48" s="24">
        <v>4.0599999999999996</v>
      </c>
      <c r="I48" s="31">
        <v>6.2352892000000004</v>
      </c>
      <c r="J48" s="31"/>
      <c r="K48" s="35"/>
    </row>
    <row r="49" spans="1:11" x14ac:dyDescent="0.3">
      <c r="B49" s="8" t="s">
        <v>3275</v>
      </c>
      <c r="C49" s="57" t="s">
        <v>3276</v>
      </c>
      <c r="D49" s="54" t="s">
        <v>3277</v>
      </c>
      <c r="E49" s="6" t="s">
        <v>183</v>
      </c>
      <c r="F49" s="19">
        <v>125000</v>
      </c>
      <c r="G49" s="24">
        <v>102.18</v>
      </c>
      <c r="H49" s="24">
        <v>2.06</v>
      </c>
      <c r="I49" s="31">
        <v>6.1765748</v>
      </c>
      <c r="J49" s="31"/>
      <c r="K49" s="35"/>
    </row>
    <row r="50" spans="1:11" x14ac:dyDescent="0.3">
      <c r="B50" s="8" t="s">
        <v>3278</v>
      </c>
      <c r="C50" s="57" t="s">
        <v>3279</v>
      </c>
      <c r="D50" s="54" t="s">
        <v>3280</v>
      </c>
      <c r="E50" s="6" t="s">
        <v>183</v>
      </c>
      <c r="F50" s="19">
        <v>110400</v>
      </c>
      <c r="G50" s="24">
        <v>88.71</v>
      </c>
      <c r="H50" s="24">
        <v>1.79</v>
      </c>
      <c r="I50" s="31">
        <v>6.2398721000000004</v>
      </c>
      <c r="J50" s="31"/>
      <c r="K50" s="35"/>
    </row>
    <row r="51" spans="1:11" x14ac:dyDescent="0.3">
      <c r="C51" s="58" t="s">
        <v>172</v>
      </c>
      <c r="D51" s="54"/>
      <c r="E51" s="6"/>
      <c r="F51" s="19"/>
      <c r="G51" s="25">
        <v>1636.25</v>
      </c>
      <c r="H51" s="25">
        <v>32.96</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184</v>
      </c>
      <c r="C65" s="57" t="s">
        <v>185</v>
      </c>
      <c r="D65" s="54"/>
      <c r="E65" s="6"/>
      <c r="F65" s="19"/>
      <c r="G65" s="24">
        <v>146.13999999999999</v>
      </c>
      <c r="H65" s="24">
        <v>2.94</v>
      </c>
      <c r="I65" s="31"/>
      <c r="J65" s="31"/>
      <c r="K65" s="35"/>
    </row>
    <row r="66" spans="1:54" x14ac:dyDescent="0.3">
      <c r="C66" s="58" t="s">
        <v>172</v>
      </c>
      <c r="D66" s="54"/>
      <c r="E66" s="6"/>
      <c r="F66" s="19"/>
      <c r="G66" s="25">
        <v>146.13999999999999</v>
      </c>
      <c r="H66" s="25">
        <v>2.94</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5242</v>
      </c>
      <c r="D69" s="54"/>
      <c r="E69" s="6"/>
      <c r="F69" s="19"/>
      <c r="G69" s="24" t="s">
        <v>2</v>
      </c>
      <c r="H69" s="24" t="s">
        <v>2</v>
      </c>
      <c r="I69" s="31"/>
      <c r="J69" s="31"/>
      <c r="K69" s="35"/>
      <c r="L69" s="3"/>
      <c r="AI69" s="3"/>
      <c r="AV69" s="3"/>
      <c r="AX69" s="3"/>
      <c r="BB69" s="3"/>
    </row>
    <row r="70" spans="1:54" x14ac:dyDescent="0.3">
      <c r="B70" s="8"/>
      <c r="C70" s="57" t="s">
        <v>186</v>
      </c>
      <c r="D70" s="54"/>
      <c r="E70" s="6"/>
      <c r="F70" s="19"/>
      <c r="G70" s="24">
        <v>101.6</v>
      </c>
      <c r="H70" s="24">
        <v>2.0499999999999998</v>
      </c>
      <c r="I70" s="31"/>
      <c r="J70" s="31"/>
      <c r="K70" s="35"/>
    </row>
    <row r="71" spans="1:54" x14ac:dyDescent="0.3">
      <c r="C71" s="58" t="s">
        <v>172</v>
      </c>
      <c r="D71" s="54"/>
      <c r="E71" s="6"/>
      <c r="F71" s="19"/>
      <c r="G71" s="25">
        <v>101.6</v>
      </c>
      <c r="H71" s="25">
        <v>2.0499999999999998</v>
      </c>
      <c r="I71" s="31"/>
      <c r="J71" s="31"/>
      <c r="K71" s="35"/>
    </row>
    <row r="72" spans="1:54" x14ac:dyDescent="0.3">
      <c r="C72" s="57"/>
      <c r="D72" s="54"/>
      <c r="E72" s="6"/>
      <c r="F72" s="19"/>
      <c r="G72" s="24"/>
      <c r="H72" s="24"/>
      <c r="I72" s="31"/>
      <c r="J72" s="31"/>
      <c r="K72" s="35"/>
    </row>
    <row r="73" spans="1:54" x14ac:dyDescent="0.3">
      <c r="C73" s="60" t="s">
        <v>187</v>
      </c>
      <c r="D73" s="55"/>
      <c r="E73" s="5"/>
      <c r="F73" s="20"/>
      <c r="G73" s="26">
        <v>4965.0200000000004</v>
      </c>
      <c r="H73" s="26">
        <v>99.999999999999986</v>
      </c>
      <c r="I73" s="32"/>
      <c r="J73" s="32"/>
      <c r="K73" s="36"/>
    </row>
    <row r="76" spans="1:54" x14ac:dyDescent="0.3">
      <c r="C76" s="1" t="s">
        <v>188</v>
      </c>
    </row>
    <row r="77" spans="1:54" x14ac:dyDescent="0.3">
      <c r="C77" s="37" t="s">
        <v>189</v>
      </c>
      <c r="D77" s="37"/>
      <c r="E77" s="37"/>
      <c r="F77" s="37"/>
      <c r="G77" s="37"/>
      <c r="H77" s="37"/>
      <c r="I77" s="37"/>
      <c r="J77" s="37"/>
      <c r="K77" s="37"/>
    </row>
    <row r="78" spans="1:54" x14ac:dyDescent="0.3">
      <c r="C78" s="2" t="s">
        <v>190</v>
      </c>
    </row>
    <row r="79" spans="1:54" x14ac:dyDescent="0.3">
      <c r="C79" s="2" t="s">
        <v>191</v>
      </c>
    </row>
    <row r="80" spans="1:54" ht="30" customHeight="1" x14ac:dyDescent="0.3">
      <c r="C80" s="92" t="s">
        <v>192</v>
      </c>
      <c r="D80" s="93"/>
      <c r="E80" s="93"/>
      <c r="F80" s="93"/>
      <c r="G80" s="93"/>
      <c r="H80" s="93"/>
      <c r="I80" s="93"/>
      <c r="J80" s="93"/>
      <c r="K80" s="93"/>
    </row>
    <row r="81" spans="3:5" x14ac:dyDescent="0.3">
      <c r="C81" s="2" t="s">
        <v>193</v>
      </c>
    </row>
    <row r="83" spans="3:5" x14ac:dyDescent="0.3">
      <c r="C83" s="1" t="s">
        <v>5367</v>
      </c>
      <c r="E83" s="88" t="s">
        <v>5368</v>
      </c>
    </row>
    <row r="84" spans="3:5" x14ac:dyDescent="0.3">
      <c r="E84" s="2" t="s">
        <v>5409</v>
      </c>
    </row>
  </sheetData>
  <mergeCells count="1">
    <mergeCell ref="C80:K80"/>
  </mergeCells>
  <hyperlinks>
    <hyperlink ref="J2" location="'Index'!A1" display="'Index'!A1" xr:uid="{6AB6B788-2A6E-4071-B21A-ABE76AD10AA6}"/>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8552-F5DD-49BA-A631-25C886C99B66}">
  <sheetPr codeName="Sheet163"/>
  <dimension ref="A1:IV82"/>
  <sheetViews>
    <sheetView showGridLines="0" zoomScale="90" zoomScaleNormal="90" workbookViewId="0">
      <pane ySplit="6" topLeftCell="A6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3281</v>
      </c>
      <c r="J2" s="38" t="s">
        <v>4951</v>
      </c>
    </row>
    <row r="3" spans="1:54" ht="16.2" x14ac:dyDescent="0.35">
      <c r="C3" s="1" t="s">
        <v>28</v>
      </c>
      <c r="D3" s="21" t="s">
        <v>3282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3248</v>
      </c>
      <c r="C26" s="57" t="s">
        <v>3249</v>
      </c>
      <c r="D26" s="54" t="s">
        <v>3250</v>
      </c>
      <c r="E26" s="6" t="s">
        <v>183</v>
      </c>
      <c r="F26" s="19">
        <v>1000000</v>
      </c>
      <c r="G26" s="24">
        <v>1064.99</v>
      </c>
      <c r="H26" s="24">
        <v>29.66</v>
      </c>
      <c r="I26" s="31">
        <v>6.4476395999999996</v>
      </c>
      <c r="J26" s="31"/>
      <c r="K26" s="35"/>
    </row>
    <row r="27" spans="1:11" x14ac:dyDescent="0.3">
      <c r="B27" s="8" t="s">
        <v>3242</v>
      </c>
      <c r="C27" s="57" t="s">
        <v>3243</v>
      </c>
      <c r="D27" s="54" t="s">
        <v>3244</v>
      </c>
      <c r="E27" s="6" t="s">
        <v>183</v>
      </c>
      <c r="F27" s="19">
        <v>500000</v>
      </c>
      <c r="G27" s="24">
        <v>532.78</v>
      </c>
      <c r="H27" s="24">
        <v>14.84</v>
      </c>
      <c r="I27" s="31">
        <v>6.4297301999999998</v>
      </c>
      <c r="J27" s="31"/>
      <c r="K27" s="35"/>
    </row>
    <row r="28" spans="1:11" x14ac:dyDescent="0.3">
      <c r="B28" s="8" t="s">
        <v>3283</v>
      </c>
      <c r="C28" s="57" t="s">
        <v>3284</v>
      </c>
      <c r="D28" s="54" t="s">
        <v>3285</v>
      </c>
      <c r="E28" s="6" t="s">
        <v>183</v>
      </c>
      <c r="F28" s="19">
        <v>500000</v>
      </c>
      <c r="G28" s="24">
        <v>529.75</v>
      </c>
      <c r="H28" s="24">
        <v>14.75</v>
      </c>
      <c r="I28" s="31">
        <v>6.4204813999999999</v>
      </c>
      <c r="J28" s="31"/>
      <c r="K28" s="35"/>
    </row>
    <row r="29" spans="1:11" x14ac:dyDescent="0.3">
      <c r="B29" s="8" t="s">
        <v>3286</v>
      </c>
      <c r="C29" s="57" t="s">
        <v>3287</v>
      </c>
      <c r="D29" s="54" t="s">
        <v>3288</v>
      </c>
      <c r="E29" s="6" t="s">
        <v>183</v>
      </c>
      <c r="F29" s="19">
        <v>94400</v>
      </c>
      <c r="G29" s="24">
        <v>100.02</v>
      </c>
      <c r="H29" s="24">
        <v>2.79</v>
      </c>
      <c r="I29" s="31">
        <v>6.3987483000000003</v>
      </c>
      <c r="J29" s="31"/>
      <c r="K29" s="35"/>
    </row>
    <row r="30" spans="1:11" x14ac:dyDescent="0.3">
      <c r="C30" s="58" t="s">
        <v>172</v>
      </c>
      <c r="D30" s="54"/>
      <c r="E30" s="6"/>
      <c r="F30" s="19"/>
      <c r="G30" s="25">
        <v>2227.54</v>
      </c>
      <c r="H30" s="25">
        <v>62.04</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3272</v>
      </c>
      <c r="C42" s="57" t="s">
        <v>3273</v>
      </c>
      <c r="D42" s="54" t="s">
        <v>3274</v>
      </c>
      <c r="E42" s="6" t="s">
        <v>183</v>
      </c>
      <c r="F42" s="19">
        <v>250000</v>
      </c>
      <c r="G42" s="24">
        <v>201.59</v>
      </c>
      <c r="H42" s="24">
        <v>5.61</v>
      </c>
      <c r="I42" s="31">
        <v>6.2352892000000004</v>
      </c>
      <c r="J42" s="31"/>
      <c r="K42" s="35"/>
    </row>
    <row r="43" spans="1:11" x14ac:dyDescent="0.3">
      <c r="B43" s="8" t="s">
        <v>3289</v>
      </c>
      <c r="C43" s="57" t="s">
        <v>3290</v>
      </c>
      <c r="D43" s="54" t="s">
        <v>3291</v>
      </c>
      <c r="E43" s="6" t="s">
        <v>183</v>
      </c>
      <c r="F43" s="19">
        <v>250000</v>
      </c>
      <c r="G43" s="24">
        <v>198.9</v>
      </c>
      <c r="H43" s="24">
        <v>5.54</v>
      </c>
      <c r="I43" s="31">
        <v>6.2639315</v>
      </c>
      <c r="J43" s="31"/>
      <c r="K43" s="35"/>
    </row>
    <row r="44" spans="1:11" x14ac:dyDescent="0.3">
      <c r="B44" s="8" t="s">
        <v>3269</v>
      </c>
      <c r="C44" s="57" t="s">
        <v>3270</v>
      </c>
      <c r="D44" s="54" t="s">
        <v>3271</v>
      </c>
      <c r="E44" s="6" t="s">
        <v>183</v>
      </c>
      <c r="F44" s="19">
        <v>197000</v>
      </c>
      <c r="G44" s="24">
        <v>166.12</v>
      </c>
      <c r="H44" s="24">
        <v>4.63</v>
      </c>
      <c r="I44" s="31">
        <v>6.1349320000000001</v>
      </c>
      <c r="J44" s="31"/>
      <c r="K44" s="35"/>
    </row>
    <row r="45" spans="1:11" x14ac:dyDescent="0.3">
      <c r="B45" s="8" t="s">
        <v>3260</v>
      </c>
      <c r="C45" s="57" t="s">
        <v>3261</v>
      </c>
      <c r="D45" s="54" t="s">
        <v>3262</v>
      </c>
      <c r="E45" s="6" t="s">
        <v>183</v>
      </c>
      <c r="F45" s="19">
        <v>200000</v>
      </c>
      <c r="G45" s="24">
        <v>163.37</v>
      </c>
      <c r="H45" s="24">
        <v>4.55</v>
      </c>
      <c r="I45" s="31">
        <v>6.1775015</v>
      </c>
      <c r="J45" s="31"/>
      <c r="K45" s="35"/>
    </row>
    <row r="46" spans="1:11" x14ac:dyDescent="0.3">
      <c r="B46" s="8" t="s">
        <v>3292</v>
      </c>
      <c r="C46" s="57" t="s">
        <v>3293</v>
      </c>
      <c r="D46" s="54" t="s">
        <v>3294</v>
      </c>
      <c r="E46" s="6" t="s">
        <v>183</v>
      </c>
      <c r="F46" s="19">
        <v>200000</v>
      </c>
      <c r="G46" s="24">
        <v>163.34</v>
      </c>
      <c r="H46" s="24">
        <v>4.55</v>
      </c>
      <c r="I46" s="31">
        <v>6.1777075000000004</v>
      </c>
      <c r="J46" s="31"/>
      <c r="K46" s="35"/>
    </row>
    <row r="47" spans="1:11" x14ac:dyDescent="0.3">
      <c r="B47" s="8" t="s">
        <v>3295</v>
      </c>
      <c r="C47" s="57" t="s">
        <v>3296</v>
      </c>
      <c r="D47" s="54" t="s">
        <v>3297</v>
      </c>
      <c r="E47" s="6" t="s">
        <v>183</v>
      </c>
      <c r="F47" s="19">
        <v>185000</v>
      </c>
      <c r="G47" s="24">
        <v>151.04</v>
      </c>
      <c r="H47" s="24">
        <v>4.21</v>
      </c>
      <c r="I47" s="31">
        <v>6.1781708000000002</v>
      </c>
      <c r="J47" s="31"/>
      <c r="K47" s="35"/>
    </row>
    <row r="48" spans="1:11" x14ac:dyDescent="0.3">
      <c r="B48" s="8" t="s">
        <v>3275</v>
      </c>
      <c r="C48" s="57" t="s">
        <v>3276</v>
      </c>
      <c r="D48" s="54" t="s">
        <v>3277</v>
      </c>
      <c r="E48" s="6" t="s">
        <v>183</v>
      </c>
      <c r="F48" s="19">
        <v>175000</v>
      </c>
      <c r="G48" s="24">
        <v>143.05000000000001</v>
      </c>
      <c r="H48" s="24">
        <v>3.98</v>
      </c>
      <c r="I48" s="31">
        <v>6.1765748</v>
      </c>
      <c r="J48" s="31"/>
      <c r="K48" s="35"/>
    </row>
    <row r="49" spans="1:11" x14ac:dyDescent="0.3">
      <c r="C49" s="58" t="s">
        <v>172</v>
      </c>
      <c r="D49" s="54"/>
      <c r="E49" s="6"/>
      <c r="F49" s="19"/>
      <c r="G49" s="25">
        <v>1187.4100000000001</v>
      </c>
      <c r="H49" s="25">
        <v>33.07</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184</v>
      </c>
      <c r="C63" s="57" t="s">
        <v>185</v>
      </c>
      <c r="D63" s="54"/>
      <c r="E63" s="6"/>
      <c r="F63" s="19"/>
      <c r="G63" s="24">
        <v>100.67</v>
      </c>
      <c r="H63" s="24">
        <v>2.8</v>
      </c>
      <c r="I63" s="31"/>
      <c r="J63" s="31"/>
      <c r="K63" s="35"/>
    </row>
    <row r="64" spans="1:11" x14ac:dyDescent="0.3">
      <c r="C64" s="58" t="s">
        <v>172</v>
      </c>
      <c r="D64" s="54"/>
      <c r="E64" s="6"/>
      <c r="F64" s="19"/>
      <c r="G64" s="25">
        <v>100.67</v>
      </c>
      <c r="H64" s="25">
        <v>2.8</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5242</v>
      </c>
      <c r="D67" s="54"/>
      <c r="E67" s="6"/>
      <c r="F67" s="19"/>
      <c r="G67" s="24" t="s">
        <v>2</v>
      </c>
      <c r="H67" s="24" t="s">
        <v>2</v>
      </c>
      <c r="I67" s="31"/>
      <c r="J67" s="31"/>
      <c r="K67" s="35"/>
      <c r="L67" s="3"/>
      <c r="AI67" s="3"/>
      <c r="AV67" s="3"/>
      <c r="AX67" s="3"/>
      <c r="BB67" s="3"/>
    </row>
    <row r="68" spans="1:54" x14ac:dyDescent="0.3">
      <c r="B68" s="8"/>
      <c r="C68" s="57" t="s">
        <v>186</v>
      </c>
      <c r="D68" s="54"/>
      <c r="E68" s="6"/>
      <c r="F68" s="19"/>
      <c r="G68" s="24">
        <v>74.91</v>
      </c>
      <c r="H68" s="24">
        <v>2.09</v>
      </c>
      <c r="I68" s="31"/>
      <c r="J68" s="31"/>
      <c r="K68" s="35"/>
    </row>
    <row r="69" spans="1:54" x14ac:dyDescent="0.3">
      <c r="C69" s="58" t="s">
        <v>172</v>
      </c>
      <c r="D69" s="54"/>
      <c r="E69" s="6"/>
      <c r="F69" s="19"/>
      <c r="G69" s="25">
        <v>74.91</v>
      </c>
      <c r="H69" s="25">
        <v>2.09</v>
      </c>
      <c r="I69" s="31"/>
      <c r="J69" s="31"/>
      <c r="K69" s="35"/>
    </row>
    <row r="70" spans="1:54" x14ac:dyDescent="0.3">
      <c r="C70" s="57"/>
      <c r="D70" s="54"/>
      <c r="E70" s="6"/>
      <c r="F70" s="19"/>
      <c r="G70" s="24"/>
      <c r="H70" s="24"/>
      <c r="I70" s="31"/>
      <c r="J70" s="31"/>
      <c r="K70" s="35"/>
    </row>
    <row r="71" spans="1:54" x14ac:dyDescent="0.3">
      <c r="C71" s="60" t="s">
        <v>187</v>
      </c>
      <c r="D71" s="55"/>
      <c r="E71" s="5"/>
      <c r="F71" s="20"/>
      <c r="G71" s="26">
        <v>3590.53</v>
      </c>
      <c r="H71" s="26">
        <v>100</v>
      </c>
      <c r="I71" s="32"/>
      <c r="J71" s="32"/>
      <c r="K71" s="36"/>
    </row>
    <row r="74" spans="1:54" x14ac:dyDescent="0.3">
      <c r="C74" s="1" t="s">
        <v>188</v>
      </c>
    </row>
    <row r="75" spans="1:54" x14ac:dyDescent="0.3">
      <c r="C75" s="37" t="s">
        <v>189</v>
      </c>
      <c r="D75" s="37"/>
      <c r="E75" s="37"/>
      <c r="F75" s="37"/>
      <c r="G75" s="37"/>
      <c r="H75" s="37"/>
      <c r="I75" s="37"/>
      <c r="J75" s="37"/>
      <c r="K75" s="37"/>
    </row>
    <row r="76" spans="1:54" x14ac:dyDescent="0.3">
      <c r="C76" s="2" t="s">
        <v>190</v>
      </c>
    </row>
    <row r="77" spans="1:54" x14ac:dyDescent="0.3">
      <c r="C77" s="2" t="s">
        <v>191</v>
      </c>
    </row>
    <row r="78" spans="1:54" ht="30" customHeight="1" x14ac:dyDescent="0.3">
      <c r="C78" s="92" t="s">
        <v>192</v>
      </c>
      <c r="D78" s="93"/>
      <c r="E78" s="93"/>
      <c r="F78" s="93"/>
      <c r="G78" s="93"/>
      <c r="H78" s="93"/>
      <c r="I78" s="93"/>
      <c r="J78" s="93"/>
      <c r="K78" s="93"/>
    </row>
    <row r="79" spans="1:54" x14ac:dyDescent="0.3">
      <c r="C79" s="2" t="s">
        <v>193</v>
      </c>
    </row>
    <row r="81" spans="3:5" x14ac:dyDescent="0.3">
      <c r="C81" s="1" t="s">
        <v>5367</v>
      </c>
      <c r="E81" s="88" t="s">
        <v>5368</v>
      </c>
    </row>
    <row r="82" spans="3:5" x14ac:dyDescent="0.3">
      <c r="E82" s="2" t="s">
        <v>5409</v>
      </c>
    </row>
  </sheetData>
  <mergeCells count="1">
    <mergeCell ref="C78:K78"/>
  </mergeCells>
  <hyperlinks>
    <hyperlink ref="J2" location="'Index'!A1" display="'Index'!A1" xr:uid="{E9B3746D-3028-4D61-9FA1-A299558BA15A}"/>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A26D-FC65-4C83-AB46-8D1F3122645E}">
  <sheetPr codeName="Sheet164"/>
  <dimension ref="A1:IV77"/>
  <sheetViews>
    <sheetView showGridLines="0" zoomScale="90" zoomScaleNormal="90" workbookViewId="0">
      <pane ySplit="6" topLeftCell="A5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3298</v>
      </c>
      <c r="J2" s="38" t="s">
        <v>4951</v>
      </c>
    </row>
    <row r="3" spans="1:54" ht="16.2" x14ac:dyDescent="0.35">
      <c r="C3" s="1" t="s">
        <v>28</v>
      </c>
      <c r="D3" s="21" t="s">
        <v>3299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3300</v>
      </c>
      <c r="C26" s="57" t="s">
        <v>3301</v>
      </c>
      <c r="D26" s="54" t="s">
        <v>3302</v>
      </c>
      <c r="E26" s="6" t="s">
        <v>183</v>
      </c>
      <c r="F26" s="19">
        <v>1950000</v>
      </c>
      <c r="G26" s="24">
        <v>1972.64</v>
      </c>
      <c r="H26" s="24">
        <v>69.319999999999993</v>
      </c>
      <c r="I26" s="31">
        <v>6.6488011</v>
      </c>
      <c r="J26" s="31"/>
      <c r="K26" s="35"/>
    </row>
    <row r="27" spans="1:11" x14ac:dyDescent="0.3">
      <c r="C27" s="58" t="s">
        <v>172</v>
      </c>
      <c r="D27" s="54"/>
      <c r="E27" s="6"/>
      <c r="F27" s="19"/>
      <c r="G27" s="25">
        <v>1972.64</v>
      </c>
      <c r="H27" s="25">
        <v>69.319999999999993</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3303</v>
      </c>
      <c r="C39" s="57" t="s">
        <v>3304</v>
      </c>
      <c r="D39" s="54" t="s">
        <v>3305</v>
      </c>
      <c r="E39" s="6" t="s">
        <v>183</v>
      </c>
      <c r="F39" s="19">
        <v>315000</v>
      </c>
      <c r="G39" s="24">
        <v>244.51</v>
      </c>
      <c r="H39" s="24">
        <v>8.59</v>
      </c>
      <c r="I39" s="31">
        <v>6.3206106000000002</v>
      </c>
      <c r="J39" s="31"/>
      <c r="K39" s="35"/>
    </row>
    <row r="40" spans="1:11" x14ac:dyDescent="0.3">
      <c r="B40" s="8" t="s">
        <v>3269</v>
      </c>
      <c r="C40" s="57" t="s">
        <v>3270</v>
      </c>
      <c r="D40" s="54" t="s">
        <v>3271</v>
      </c>
      <c r="E40" s="6" t="s">
        <v>183</v>
      </c>
      <c r="F40" s="19">
        <v>200000</v>
      </c>
      <c r="G40" s="24">
        <v>168.65</v>
      </c>
      <c r="H40" s="24">
        <v>5.93</v>
      </c>
      <c r="I40" s="31">
        <v>6.1349320000000001</v>
      </c>
      <c r="J40" s="31"/>
      <c r="K40" s="35"/>
    </row>
    <row r="41" spans="1:11" x14ac:dyDescent="0.3">
      <c r="B41" s="8" t="s">
        <v>3306</v>
      </c>
      <c r="C41" s="57" t="s">
        <v>3307</v>
      </c>
      <c r="D41" s="54" t="s">
        <v>3308</v>
      </c>
      <c r="E41" s="6" t="s">
        <v>183</v>
      </c>
      <c r="F41" s="19">
        <v>150000</v>
      </c>
      <c r="G41" s="24">
        <v>111.83</v>
      </c>
      <c r="H41" s="24">
        <v>3.93</v>
      </c>
      <c r="I41" s="31">
        <v>6.4131914999999999</v>
      </c>
      <c r="J41" s="31"/>
      <c r="K41" s="35"/>
    </row>
    <row r="42" spans="1:11" x14ac:dyDescent="0.3">
      <c r="B42" s="8" t="s">
        <v>3289</v>
      </c>
      <c r="C42" s="57" t="s">
        <v>3290</v>
      </c>
      <c r="D42" s="54" t="s">
        <v>3291</v>
      </c>
      <c r="E42" s="6" t="s">
        <v>183</v>
      </c>
      <c r="F42" s="19">
        <v>125000</v>
      </c>
      <c r="G42" s="24">
        <v>99.45</v>
      </c>
      <c r="H42" s="24">
        <v>3.49</v>
      </c>
      <c r="I42" s="31">
        <v>6.2639315</v>
      </c>
      <c r="J42" s="31"/>
      <c r="K42" s="35"/>
    </row>
    <row r="43" spans="1:11" x14ac:dyDescent="0.3">
      <c r="B43" s="8" t="s">
        <v>3309</v>
      </c>
      <c r="C43" s="57" t="s">
        <v>3310</v>
      </c>
      <c r="D43" s="54" t="s">
        <v>3311</v>
      </c>
      <c r="E43" s="6" t="s">
        <v>183</v>
      </c>
      <c r="F43" s="19">
        <v>125000</v>
      </c>
      <c r="G43" s="24">
        <v>95.57</v>
      </c>
      <c r="H43" s="24">
        <v>3.36</v>
      </c>
      <c r="I43" s="31">
        <v>6.3322852000000003</v>
      </c>
      <c r="J43" s="31"/>
      <c r="K43" s="35"/>
    </row>
    <row r="44" spans="1:11" x14ac:dyDescent="0.3">
      <c r="C44" s="58" t="s">
        <v>172</v>
      </c>
      <c r="D44" s="54"/>
      <c r="E44" s="6"/>
      <c r="F44" s="19"/>
      <c r="G44" s="25">
        <v>720.01</v>
      </c>
      <c r="H44" s="25">
        <v>25.3</v>
      </c>
      <c r="I44" s="31"/>
      <c r="J44" s="31"/>
      <c r="K44" s="35"/>
    </row>
    <row r="45" spans="1:11" x14ac:dyDescent="0.3">
      <c r="C45" s="57"/>
      <c r="D45" s="54"/>
      <c r="E45" s="6"/>
      <c r="F45" s="19"/>
      <c r="G45" s="24"/>
      <c r="H45" s="24"/>
      <c r="I45" s="31"/>
      <c r="J45" s="31"/>
      <c r="K45" s="35"/>
    </row>
    <row r="46" spans="1:11" x14ac:dyDescent="0.3">
      <c r="A46" s="10"/>
      <c r="B46" s="28"/>
      <c r="C46" s="58" t="s">
        <v>18</v>
      </c>
      <c r="D46" s="54"/>
      <c r="E46" s="6"/>
      <c r="F46" s="19"/>
      <c r="G46" s="24"/>
      <c r="H46" s="24"/>
      <c r="I46" s="31"/>
      <c r="J46" s="31"/>
      <c r="K46" s="35"/>
    </row>
    <row r="47" spans="1:11" x14ac:dyDescent="0.3">
      <c r="A47" s="28"/>
      <c r="B47" s="28"/>
      <c r="C47" s="58" t="s">
        <v>19</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20</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21</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22</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23</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C57" s="59" t="s">
        <v>24</v>
      </c>
      <c r="D57" s="54"/>
      <c r="E57" s="6"/>
      <c r="F57" s="19"/>
      <c r="G57" s="24"/>
      <c r="H57" s="24"/>
      <c r="I57" s="31"/>
      <c r="J57" s="31"/>
      <c r="K57" s="35"/>
    </row>
    <row r="58" spans="1:54" x14ac:dyDescent="0.3">
      <c r="B58" s="8" t="s">
        <v>184</v>
      </c>
      <c r="C58" s="57" t="s">
        <v>185</v>
      </c>
      <c r="D58" s="54"/>
      <c r="E58" s="6"/>
      <c r="F58" s="19"/>
      <c r="G58" s="24">
        <v>89.34</v>
      </c>
      <c r="H58" s="24">
        <v>3.14</v>
      </c>
      <c r="I58" s="31"/>
      <c r="J58" s="31"/>
      <c r="K58" s="35"/>
    </row>
    <row r="59" spans="1:54" x14ac:dyDescent="0.3">
      <c r="C59" s="58" t="s">
        <v>172</v>
      </c>
      <c r="D59" s="54"/>
      <c r="E59" s="6"/>
      <c r="F59" s="19"/>
      <c r="G59" s="25">
        <v>89.34</v>
      </c>
      <c r="H59" s="25">
        <v>3.14</v>
      </c>
      <c r="I59" s="31"/>
      <c r="J59" s="31"/>
      <c r="K59" s="35"/>
    </row>
    <row r="60" spans="1:54" x14ac:dyDescent="0.3">
      <c r="C60" s="57"/>
      <c r="D60" s="54"/>
      <c r="E60" s="6"/>
      <c r="F60" s="19"/>
      <c r="G60" s="24"/>
      <c r="H60" s="24"/>
      <c r="I60" s="31"/>
      <c r="J60" s="31"/>
      <c r="K60" s="35"/>
    </row>
    <row r="61" spans="1:54" x14ac:dyDescent="0.3">
      <c r="A61" s="10"/>
      <c r="B61" s="28"/>
      <c r="C61" s="58" t="s">
        <v>25</v>
      </c>
      <c r="D61" s="54"/>
      <c r="E61" s="6"/>
      <c r="F61" s="19"/>
      <c r="G61" s="24"/>
      <c r="H61" s="24"/>
      <c r="I61" s="31"/>
      <c r="J61" s="31"/>
      <c r="K61" s="35"/>
    </row>
    <row r="62" spans="1:54" s="2" customFormat="1" ht="13.8" x14ac:dyDescent="0.3">
      <c r="A62" s="28"/>
      <c r="B62" s="28"/>
      <c r="C62" s="57" t="s">
        <v>5242</v>
      </c>
      <c r="D62" s="54"/>
      <c r="E62" s="6"/>
      <c r="F62" s="19"/>
      <c r="G62" s="24" t="s">
        <v>2</v>
      </c>
      <c r="H62" s="24" t="s">
        <v>2</v>
      </c>
      <c r="I62" s="31"/>
      <c r="J62" s="31"/>
      <c r="K62" s="35"/>
      <c r="L62" s="3"/>
      <c r="AI62" s="3"/>
      <c r="AV62" s="3"/>
      <c r="AX62" s="3"/>
      <c r="BB62" s="3"/>
    </row>
    <row r="63" spans="1:54" x14ac:dyDescent="0.3">
      <c r="B63" s="8"/>
      <c r="C63" s="57" t="s">
        <v>186</v>
      </c>
      <c r="D63" s="54"/>
      <c r="E63" s="6"/>
      <c r="F63" s="19"/>
      <c r="G63" s="24">
        <v>63.67</v>
      </c>
      <c r="H63" s="24">
        <v>2.2400000000000002</v>
      </c>
      <c r="I63" s="31"/>
      <c r="J63" s="31"/>
      <c r="K63" s="35"/>
    </row>
    <row r="64" spans="1:54" x14ac:dyDescent="0.3">
      <c r="C64" s="58" t="s">
        <v>172</v>
      </c>
      <c r="D64" s="54"/>
      <c r="E64" s="6"/>
      <c r="F64" s="19"/>
      <c r="G64" s="25">
        <v>63.67</v>
      </c>
      <c r="H64" s="25">
        <v>2.2400000000000002</v>
      </c>
      <c r="I64" s="31"/>
      <c r="J64" s="31"/>
      <c r="K64" s="35"/>
    </row>
    <row r="65" spans="3:11" x14ac:dyDescent="0.3">
      <c r="C65" s="57"/>
      <c r="D65" s="54"/>
      <c r="E65" s="6"/>
      <c r="F65" s="19"/>
      <c r="G65" s="24"/>
      <c r="H65" s="24"/>
      <c r="I65" s="31"/>
      <c r="J65" s="31"/>
      <c r="K65" s="35"/>
    </row>
    <row r="66" spans="3:11" x14ac:dyDescent="0.3">
      <c r="C66" s="60" t="s">
        <v>187</v>
      </c>
      <c r="D66" s="55"/>
      <c r="E66" s="5"/>
      <c r="F66" s="20"/>
      <c r="G66" s="26">
        <v>2845.66</v>
      </c>
      <c r="H66" s="26">
        <v>99.999999999999986</v>
      </c>
      <c r="I66" s="32"/>
      <c r="J66" s="32"/>
      <c r="K66" s="36"/>
    </row>
    <row r="69" spans="3:11" x14ac:dyDescent="0.3">
      <c r="C69" s="1" t="s">
        <v>188</v>
      </c>
    </row>
    <row r="70" spans="3:11" x14ac:dyDescent="0.3">
      <c r="C70" s="37" t="s">
        <v>189</v>
      </c>
      <c r="D70" s="37"/>
      <c r="E70" s="37"/>
      <c r="F70" s="37"/>
      <c r="G70" s="37"/>
      <c r="H70" s="37"/>
      <c r="I70" s="37"/>
      <c r="J70" s="37"/>
      <c r="K70" s="37"/>
    </row>
    <row r="71" spans="3:11" x14ac:dyDescent="0.3">
      <c r="C71" s="2" t="s">
        <v>190</v>
      </c>
    </row>
    <row r="72" spans="3:11" x14ac:dyDescent="0.3">
      <c r="C72" s="2" t="s">
        <v>191</v>
      </c>
    </row>
    <row r="73" spans="3:11" ht="30" customHeight="1" x14ac:dyDescent="0.3">
      <c r="C73" s="92" t="s">
        <v>192</v>
      </c>
      <c r="D73" s="93"/>
      <c r="E73" s="93"/>
      <c r="F73" s="93"/>
      <c r="G73" s="93"/>
      <c r="H73" s="93"/>
      <c r="I73" s="93"/>
      <c r="J73" s="93"/>
      <c r="K73" s="93"/>
    </row>
    <row r="74" spans="3:11" x14ac:dyDescent="0.3">
      <c r="C74" s="2" t="s">
        <v>193</v>
      </c>
    </row>
    <row r="76" spans="3:11" x14ac:dyDescent="0.3">
      <c r="C76" s="1" t="s">
        <v>5367</v>
      </c>
      <c r="E76" s="88" t="s">
        <v>5368</v>
      </c>
    </row>
    <row r="77" spans="3:11" x14ac:dyDescent="0.3">
      <c r="E77" s="2" t="s">
        <v>5409</v>
      </c>
    </row>
  </sheetData>
  <mergeCells count="1">
    <mergeCell ref="C73:K73"/>
  </mergeCells>
  <hyperlinks>
    <hyperlink ref="J2" location="'Index'!A1" display="'Index'!A1" xr:uid="{38F04A8B-2D98-45C6-ACA9-B60C86D4DE49}"/>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FE215-B2DE-4D32-88C4-B88B8B4602F9}">
  <sheetPr codeName="Sheet165"/>
  <dimension ref="A1:IV111"/>
  <sheetViews>
    <sheetView showGridLines="0" zoomScale="90" zoomScaleNormal="90" workbookViewId="0">
      <pane ySplit="6" topLeftCell="A10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3312</v>
      </c>
      <c r="J2" s="38" t="s">
        <v>4951</v>
      </c>
    </row>
    <row r="3" spans="1:54" ht="16.2" x14ac:dyDescent="0.35">
      <c r="C3" s="1" t="s">
        <v>28</v>
      </c>
      <c r="D3" s="21" t="s">
        <v>3313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219</v>
      </c>
      <c r="C10" s="57" t="s">
        <v>220</v>
      </c>
      <c r="D10" s="54" t="s">
        <v>221</v>
      </c>
      <c r="E10" s="6" t="s">
        <v>90</v>
      </c>
      <c r="F10" s="19">
        <v>700000</v>
      </c>
      <c r="G10" s="24">
        <v>18286.099999999999</v>
      </c>
      <c r="H10" s="24">
        <v>4.53</v>
      </c>
      <c r="I10" s="31"/>
      <c r="J10" s="31"/>
      <c r="K10" s="35"/>
    </row>
    <row r="11" spans="1:54" x14ac:dyDescent="0.3">
      <c r="B11" s="8" t="s">
        <v>73</v>
      </c>
      <c r="C11" s="57" t="s">
        <v>74</v>
      </c>
      <c r="D11" s="54" t="s">
        <v>75</v>
      </c>
      <c r="E11" s="6" t="s">
        <v>43</v>
      </c>
      <c r="F11" s="19">
        <v>2100000</v>
      </c>
      <c r="G11" s="24">
        <v>16727.55</v>
      </c>
      <c r="H11" s="24">
        <v>4.1500000000000004</v>
      </c>
      <c r="I11" s="31"/>
      <c r="J11" s="31"/>
      <c r="K11" s="35"/>
    </row>
    <row r="12" spans="1:54" x14ac:dyDescent="0.3">
      <c r="B12" s="8" t="s">
        <v>3314</v>
      </c>
      <c r="C12" s="57" t="s">
        <v>3315</v>
      </c>
      <c r="D12" s="54" t="s">
        <v>3316</v>
      </c>
      <c r="E12" s="6" t="s">
        <v>149</v>
      </c>
      <c r="F12" s="19">
        <v>7000000</v>
      </c>
      <c r="G12" s="24">
        <v>16364.6</v>
      </c>
      <c r="H12" s="24">
        <v>4.0599999999999996</v>
      </c>
      <c r="I12" s="31"/>
      <c r="J12" s="31"/>
      <c r="K12" s="35"/>
    </row>
    <row r="13" spans="1:54" x14ac:dyDescent="0.3">
      <c r="B13" s="8" t="s">
        <v>40</v>
      </c>
      <c r="C13" s="57" t="s">
        <v>41</v>
      </c>
      <c r="D13" s="54" t="s">
        <v>42</v>
      </c>
      <c r="E13" s="6" t="s">
        <v>43</v>
      </c>
      <c r="F13" s="19">
        <v>790000</v>
      </c>
      <c r="G13" s="24">
        <v>15943.78</v>
      </c>
      <c r="H13" s="24">
        <v>3.95</v>
      </c>
      <c r="I13" s="31"/>
      <c r="J13" s="31"/>
      <c r="K13" s="35"/>
    </row>
    <row r="14" spans="1:54" x14ac:dyDescent="0.3">
      <c r="B14" s="8" t="s">
        <v>534</v>
      </c>
      <c r="C14" s="57" t="s">
        <v>535</v>
      </c>
      <c r="D14" s="54" t="s">
        <v>536</v>
      </c>
      <c r="E14" s="6" t="s">
        <v>321</v>
      </c>
      <c r="F14" s="19">
        <v>611360</v>
      </c>
      <c r="G14" s="24">
        <v>15619.64</v>
      </c>
      <c r="H14" s="24">
        <v>3.87</v>
      </c>
      <c r="I14" s="31"/>
      <c r="J14" s="31"/>
      <c r="K14" s="35"/>
    </row>
    <row r="15" spans="1:54" x14ac:dyDescent="0.3">
      <c r="B15" s="8" t="s">
        <v>322</v>
      </c>
      <c r="C15" s="57" t="s">
        <v>323</v>
      </c>
      <c r="D15" s="54" t="s">
        <v>324</v>
      </c>
      <c r="E15" s="6" t="s">
        <v>325</v>
      </c>
      <c r="F15" s="19">
        <v>1700000</v>
      </c>
      <c r="G15" s="24">
        <v>15568.6</v>
      </c>
      <c r="H15" s="24">
        <v>3.86</v>
      </c>
      <c r="I15" s="31"/>
      <c r="J15" s="31"/>
      <c r="K15" s="35"/>
    </row>
    <row r="16" spans="1:54" x14ac:dyDescent="0.3">
      <c r="B16" s="8" t="s">
        <v>2570</v>
      </c>
      <c r="C16" s="57" t="s">
        <v>2569</v>
      </c>
      <c r="D16" s="54" t="s">
        <v>2571</v>
      </c>
      <c r="E16" s="6" t="s">
        <v>231</v>
      </c>
      <c r="F16" s="19">
        <v>2225742</v>
      </c>
      <c r="G16" s="67">
        <v>15362.359999999999</v>
      </c>
      <c r="H16" s="67">
        <v>3.8099999999999996</v>
      </c>
      <c r="I16" s="31"/>
      <c r="J16" s="31"/>
      <c r="K16" s="35" t="s">
        <v>5277</v>
      </c>
    </row>
    <row r="17" spans="2:11" x14ac:dyDescent="0.3">
      <c r="B17" s="8" t="s">
        <v>973</v>
      </c>
      <c r="C17" s="57" t="s">
        <v>974</v>
      </c>
      <c r="D17" s="54" t="s">
        <v>975</v>
      </c>
      <c r="E17" s="6" t="s">
        <v>111</v>
      </c>
      <c r="F17" s="19">
        <v>1300000</v>
      </c>
      <c r="G17" s="24">
        <v>14820</v>
      </c>
      <c r="H17" s="24">
        <v>3.67</v>
      </c>
      <c r="I17" s="31"/>
      <c r="J17" s="31"/>
      <c r="K17" s="35"/>
    </row>
    <row r="18" spans="2:11" x14ac:dyDescent="0.3">
      <c r="B18" s="8" t="s">
        <v>1069</v>
      </c>
      <c r="C18" s="57" t="s">
        <v>1070</v>
      </c>
      <c r="D18" s="54" t="s">
        <v>1071</v>
      </c>
      <c r="E18" s="6" t="s">
        <v>111</v>
      </c>
      <c r="F18" s="19">
        <v>2855012</v>
      </c>
      <c r="G18" s="24">
        <v>14670.48</v>
      </c>
      <c r="H18" s="24">
        <v>3.64</v>
      </c>
      <c r="I18" s="31"/>
      <c r="J18" s="31"/>
      <c r="K18" s="35"/>
    </row>
    <row r="19" spans="2:11" x14ac:dyDescent="0.3">
      <c r="B19" s="8" t="s">
        <v>500</v>
      </c>
      <c r="C19" s="57" t="s">
        <v>501</v>
      </c>
      <c r="D19" s="54" t="s">
        <v>502</v>
      </c>
      <c r="E19" s="6" t="s">
        <v>321</v>
      </c>
      <c r="F19" s="19">
        <v>1900000</v>
      </c>
      <c r="G19" s="24">
        <v>14572.05</v>
      </c>
      <c r="H19" s="24">
        <v>3.61</v>
      </c>
      <c r="I19" s="31"/>
      <c r="J19" s="31"/>
      <c r="K19" s="35"/>
    </row>
    <row r="20" spans="2:11" x14ac:dyDescent="0.3">
      <c r="B20" s="8" t="s">
        <v>3317</v>
      </c>
      <c r="C20" s="57" t="s">
        <v>3318</v>
      </c>
      <c r="D20" s="54" t="s">
        <v>3319</v>
      </c>
      <c r="E20" s="6" t="s">
        <v>115</v>
      </c>
      <c r="F20" s="19">
        <v>440000</v>
      </c>
      <c r="G20" s="24">
        <v>14246.76</v>
      </c>
      <c r="H20" s="24">
        <v>3.53</v>
      </c>
      <c r="I20" s="31"/>
      <c r="J20" s="31"/>
      <c r="K20" s="35"/>
    </row>
    <row r="21" spans="2:11" x14ac:dyDescent="0.3">
      <c r="B21" s="8" t="s">
        <v>1072</v>
      </c>
      <c r="C21" s="57" t="s">
        <v>1073</v>
      </c>
      <c r="D21" s="54" t="s">
        <v>1074</v>
      </c>
      <c r="E21" s="6" t="s">
        <v>134</v>
      </c>
      <c r="F21" s="19">
        <v>741783</v>
      </c>
      <c r="G21" s="24">
        <v>14024.15</v>
      </c>
      <c r="H21" s="24">
        <v>3.48</v>
      </c>
      <c r="I21" s="31"/>
      <c r="J21" s="31"/>
      <c r="K21" s="35"/>
    </row>
    <row r="22" spans="2:11" x14ac:dyDescent="0.3">
      <c r="B22" s="8" t="s">
        <v>580</v>
      </c>
      <c r="C22" s="57" t="s">
        <v>581</v>
      </c>
      <c r="D22" s="54" t="s">
        <v>582</v>
      </c>
      <c r="E22" s="6" t="s">
        <v>90</v>
      </c>
      <c r="F22" s="19">
        <v>700000</v>
      </c>
      <c r="G22" s="24">
        <v>13636</v>
      </c>
      <c r="H22" s="24">
        <v>3.38</v>
      </c>
      <c r="I22" s="31"/>
      <c r="J22" s="31"/>
      <c r="K22" s="35"/>
    </row>
    <row r="23" spans="2:11" x14ac:dyDescent="0.3">
      <c r="B23" s="8" t="s">
        <v>377</v>
      </c>
      <c r="C23" s="57" t="s">
        <v>378</v>
      </c>
      <c r="D23" s="54" t="s">
        <v>379</v>
      </c>
      <c r="E23" s="6" t="s">
        <v>97</v>
      </c>
      <c r="F23" s="19">
        <v>3300000</v>
      </c>
      <c r="G23" s="24">
        <v>13594.35</v>
      </c>
      <c r="H23" s="24">
        <v>3.37</v>
      </c>
      <c r="I23" s="31"/>
      <c r="J23" s="31"/>
      <c r="K23" s="35"/>
    </row>
    <row r="24" spans="2:11" x14ac:dyDescent="0.3">
      <c r="B24" s="8" t="s">
        <v>2560</v>
      </c>
      <c r="C24" s="57" t="s">
        <v>2561</v>
      </c>
      <c r="D24" s="54" t="s">
        <v>2562</v>
      </c>
      <c r="E24" s="6" t="s">
        <v>164</v>
      </c>
      <c r="F24" s="19">
        <v>3001226</v>
      </c>
      <c r="G24" s="24">
        <v>11904.36</v>
      </c>
      <c r="H24" s="24">
        <v>2.95</v>
      </c>
      <c r="I24" s="31"/>
      <c r="J24" s="31"/>
      <c r="K24" s="35"/>
    </row>
    <row r="25" spans="2:11" x14ac:dyDescent="0.3">
      <c r="B25" s="8" t="s">
        <v>836</v>
      </c>
      <c r="C25" s="57" t="s">
        <v>837</v>
      </c>
      <c r="D25" s="54" t="s">
        <v>838</v>
      </c>
      <c r="E25" s="6" t="s">
        <v>325</v>
      </c>
      <c r="F25" s="19">
        <v>900000</v>
      </c>
      <c r="G25" s="24">
        <v>11447.1</v>
      </c>
      <c r="H25" s="24">
        <v>2.84</v>
      </c>
      <c r="I25" s="31"/>
      <c r="J25" s="31"/>
      <c r="K25" s="35"/>
    </row>
    <row r="26" spans="2:11" x14ac:dyDescent="0.3">
      <c r="B26" s="8" t="s">
        <v>998</v>
      </c>
      <c r="C26" s="57" t="s">
        <v>999</v>
      </c>
      <c r="D26" s="54" t="s">
        <v>1000</v>
      </c>
      <c r="E26" s="6" t="s">
        <v>325</v>
      </c>
      <c r="F26" s="19">
        <v>900000</v>
      </c>
      <c r="G26" s="24">
        <v>11101.5</v>
      </c>
      <c r="H26" s="24">
        <v>2.75</v>
      </c>
      <c r="I26" s="31"/>
      <c r="J26" s="31"/>
      <c r="K26" s="35"/>
    </row>
    <row r="27" spans="2:11" x14ac:dyDescent="0.3">
      <c r="B27" s="8" t="s">
        <v>66</v>
      </c>
      <c r="C27" s="57" t="s">
        <v>67</v>
      </c>
      <c r="D27" s="54" t="s">
        <v>68</v>
      </c>
      <c r="E27" s="6" t="s">
        <v>43</v>
      </c>
      <c r="F27" s="19">
        <v>500000</v>
      </c>
      <c r="G27" s="24">
        <v>9893</v>
      </c>
      <c r="H27" s="24">
        <v>2.4500000000000002</v>
      </c>
      <c r="I27" s="31"/>
      <c r="J27" s="31"/>
      <c r="K27" s="35"/>
    </row>
    <row r="28" spans="2:11" x14ac:dyDescent="0.3">
      <c r="B28" s="8" t="s">
        <v>309</v>
      </c>
      <c r="C28" s="57" t="s">
        <v>310</v>
      </c>
      <c r="D28" s="54" t="s">
        <v>311</v>
      </c>
      <c r="E28" s="6" t="s">
        <v>134</v>
      </c>
      <c r="F28" s="19">
        <v>1812156</v>
      </c>
      <c r="G28" s="24">
        <v>8224.4699999999993</v>
      </c>
      <c r="H28" s="24">
        <v>2.04</v>
      </c>
      <c r="I28" s="31"/>
      <c r="J28" s="31"/>
      <c r="K28" s="35"/>
    </row>
    <row r="29" spans="2:11" x14ac:dyDescent="0.3">
      <c r="B29" s="8" t="s">
        <v>587</v>
      </c>
      <c r="C29" s="57" t="s">
        <v>588</v>
      </c>
      <c r="D29" s="54" t="s">
        <v>589</v>
      </c>
      <c r="E29" s="6" t="s">
        <v>157</v>
      </c>
      <c r="F29" s="19">
        <v>2234120</v>
      </c>
      <c r="G29" s="24">
        <v>7670.85</v>
      </c>
      <c r="H29" s="24">
        <v>1.9</v>
      </c>
      <c r="I29" s="31"/>
      <c r="J29" s="31"/>
      <c r="K29" s="35"/>
    </row>
    <row r="30" spans="2:11" x14ac:dyDescent="0.3">
      <c r="B30" s="8" t="s">
        <v>493</v>
      </c>
      <c r="C30" s="57" t="s">
        <v>494</v>
      </c>
      <c r="D30" s="54" t="s">
        <v>495</v>
      </c>
      <c r="E30" s="6" t="s">
        <v>111</v>
      </c>
      <c r="F30" s="19">
        <v>900000</v>
      </c>
      <c r="G30" s="24">
        <v>7647.75</v>
      </c>
      <c r="H30" s="24">
        <v>1.9</v>
      </c>
      <c r="I30" s="31"/>
      <c r="J30" s="31"/>
      <c r="K30" s="35"/>
    </row>
    <row r="31" spans="2:11" x14ac:dyDescent="0.3">
      <c r="B31" s="8" t="s">
        <v>2886</v>
      </c>
      <c r="C31" s="57" t="s">
        <v>2887</v>
      </c>
      <c r="D31" s="54" t="s">
        <v>2888</v>
      </c>
      <c r="E31" s="6" t="s">
        <v>65</v>
      </c>
      <c r="F31" s="19">
        <v>2180676</v>
      </c>
      <c r="G31" s="24">
        <v>7640</v>
      </c>
      <c r="H31" s="24">
        <v>1.89</v>
      </c>
      <c r="I31" s="31"/>
      <c r="J31" s="31"/>
      <c r="K31" s="35"/>
    </row>
    <row r="32" spans="2:11" x14ac:dyDescent="0.3">
      <c r="B32" s="8" t="s">
        <v>3088</v>
      </c>
      <c r="C32" s="57" t="s">
        <v>3089</v>
      </c>
      <c r="D32" s="54" t="s">
        <v>3090</v>
      </c>
      <c r="E32" s="6" t="s">
        <v>3091</v>
      </c>
      <c r="F32" s="19">
        <v>3345454</v>
      </c>
      <c r="G32" s="24">
        <v>6537.35</v>
      </c>
      <c r="H32" s="24">
        <v>1.62</v>
      </c>
      <c r="I32" s="31"/>
      <c r="J32" s="31"/>
      <c r="K32" s="35"/>
    </row>
    <row r="33" spans="2:11" x14ac:dyDescent="0.3">
      <c r="B33" s="8" t="s">
        <v>516</v>
      </c>
      <c r="C33" s="57" t="s">
        <v>517</v>
      </c>
      <c r="D33" s="54" t="s">
        <v>518</v>
      </c>
      <c r="E33" s="6" t="s">
        <v>142</v>
      </c>
      <c r="F33" s="19">
        <v>6660154</v>
      </c>
      <c r="G33" s="24">
        <v>6471.67</v>
      </c>
      <c r="H33" s="24">
        <v>1.6</v>
      </c>
      <c r="I33" s="31"/>
      <c r="J33" s="31"/>
      <c r="K33" s="35"/>
    </row>
    <row r="34" spans="2:11" x14ac:dyDescent="0.3">
      <c r="B34" s="8" t="s">
        <v>1078</v>
      </c>
      <c r="C34" s="57" t="s">
        <v>1079</v>
      </c>
      <c r="D34" s="54" t="s">
        <v>1080</v>
      </c>
      <c r="E34" s="6" t="s">
        <v>149</v>
      </c>
      <c r="F34" s="19">
        <v>1000000</v>
      </c>
      <c r="G34" s="24">
        <v>6356</v>
      </c>
      <c r="H34" s="24">
        <v>1.58</v>
      </c>
      <c r="I34" s="31"/>
      <c r="J34" s="31"/>
      <c r="K34" s="35"/>
    </row>
    <row r="35" spans="2:11" x14ac:dyDescent="0.3">
      <c r="B35" s="8" t="s">
        <v>3320</v>
      </c>
      <c r="C35" s="57" t="s">
        <v>3321</v>
      </c>
      <c r="D35" s="54" t="s">
        <v>3322</v>
      </c>
      <c r="E35" s="6" t="s">
        <v>122</v>
      </c>
      <c r="F35" s="19">
        <v>700000</v>
      </c>
      <c r="G35" s="24">
        <v>6240.5</v>
      </c>
      <c r="H35" s="24">
        <v>1.55</v>
      </c>
      <c r="I35" s="31"/>
      <c r="J35" s="31"/>
      <c r="K35" s="35"/>
    </row>
    <row r="36" spans="2:11" x14ac:dyDescent="0.3">
      <c r="B36" s="8" t="s">
        <v>150</v>
      </c>
      <c r="C36" s="57" t="s">
        <v>151</v>
      </c>
      <c r="D36" s="54" t="s">
        <v>152</v>
      </c>
      <c r="E36" s="6" t="s">
        <v>153</v>
      </c>
      <c r="F36" s="19">
        <v>15910</v>
      </c>
      <c r="G36" s="24">
        <v>6168.31</v>
      </c>
      <c r="H36" s="24">
        <v>1.53</v>
      </c>
      <c r="I36" s="31"/>
      <c r="J36" s="31"/>
      <c r="K36" s="35"/>
    </row>
    <row r="37" spans="2:11" x14ac:dyDescent="0.3">
      <c r="B37" s="8" t="s">
        <v>851</v>
      </c>
      <c r="C37" s="57" t="s">
        <v>852</v>
      </c>
      <c r="D37" s="54" t="s">
        <v>853</v>
      </c>
      <c r="E37" s="6" t="s">
        <v>149</v>
      </c>
      <c r="F37" s="19">
        <v>6034645</v>
      </c>
      <c r="G37" s="24">
        <v>5148.76</v>
      </c>
      <c r="H37" s="24">
        <v>1.28</v>
      </c>
      <c r="I37" s="31"/>
      <c r="J37" s="31"/>
      <c r="K37" s="35"/>
    </row>
    <row r="38" spans="2:11" x14ac:dyDescent="0.3">
      <c r="B38" s="8" t="s">
        <v>821</v>
      </c>
      <c r="C38" s="57" t="s">
        <v>822</v>
      </c>
      <c r="D38" s="54" t="s">
        <v>823</v>
      </c>
      <c r="E38" s="6" t="s">
        <v>134</v>
      </c>
      <c r="F38" s="19">
        <v>35000</v>
      </c>
      <c r="G38" s="24">
        <v>3162.51</v>
      </c>
      <c r="H38" s="24">
        <v>0.78</v>
      </c>
      <c r="I38" s="31"/>
      <c r="J38" s="31"/>
      <c r="K38" s="35"/>
    </row>
    <row r="39" spans="2:11" x14ac:dyDescent="0.3">
      <c r="B39" s="8" t="s">
        <v>2273</v>
      </c>
      <c r="C39" s="57" t="s">
        <v>2274</v>
      </c>
      <c r="D39" s="54" t="s">
        <v>2275</v>
      </c>
      <c r="E39" s="6" t="s">
        <v>134</v>
      </c>
      <c r="F39" s="19">
        <v>1170000</v>
      </c>
      <c r="G39" s="24">
        <v>2120.04</v>
      </c>
      <c r="H39" s="24">
        <v>0.53</v>
      </c>
      <c r="I39" s="31"/>
      <c r="J39" s="31"/>
      <c r="K39" s="35"/>
    </row>
    <row r="40" spans="2:11" x14ac:dyDescent="0.3">
      <c r="B40" s="8" t="s">
        <v>158</v>
      </c>
      <c r="C40" s="57" t="s">
        <v>159</v>
      </c>
      <c r="D40" s="54" t="s">
        <v>160</v>
      </c>
      <c r="E40" s="6" t="s">
        <v>142</v>
      </c>
      <c r="F40" s="19">
        <v>452767</v>
      </c>
      <c r="G40" s="24">
        <v>2035.41</v>
      </c>
      <c r="H40" s="24">
        <v>0.5</v>
      </c>
      <c r="I40" s="31"/>
      <c r="J40" s="31"/>
      <c r="K40" s="35"/>
    </row>
    <row r="41" spans="2:11" x14ac:dyDescent="0.3">
      <c r="B41" s="8" t="s">
        <v>3323</v>
      </c>
      <c r="C41" s="57" t="s">
        <v>3324</v>
      </c>
      <c r="D41" s="54" t="s">
        <v>3325</v>
      </c>
      <c r="E41" s="6" t="s">
        <v>866</v>
      </c>
      <c r="F41" s="19">
        <v>758695</v>
      </c>
      <c r="G41" s="24">
        <v>1863.13</v>
      </c>
      <c r="H41" s="24">
        <v>0.46</v>
      </c>
      <c r="I41" s="31"/>
      <c r="J41" s="31"/>
      <c r="K41" s="35"/>
    </row>
    <row r="42" spans="2:11" x14ac:dyDescent="0.3">
      <c r="C42" s="58" t="s">
        <v>172</v>
      </c>
      <c r="D42" s="54"/>
      <c r="E42" s="6"/>
      <c r="F42" s="19"/>
      <c r="G42" s="25">
        <v>335069.13</v>
      </c>
      <c r="H42" s="25">
        <v>83.06</v>
      </c>
      <c r="I42" s="31"/>
      <c r="J42" s="31"/>
      <c r="K42" s="35"/>
    </row>
    <row r="43" spans="2:11" x14ac:dyDescent="0.3">
      <c r="C43" s="57"/>
      <c r="D43" s="54"/>
      <c r="E43" s="6"/>
      <c r="F43" s="19"/>
      <c r="G43" s="24"/>
      <c r="H43" s="24"/>
      <c r="I43" s="31"/>
      <c r="J43" s="31"/>
      <c r="K43" s="35"/>
    </row>
    <row r="44" spans="2:11" x14ac:dyDescent="0.3">
      <c r="C44" s="58" t="s">
        <v>3</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9" t="s">
        <v>4</v>
      </c>
      <c r="D46" s="54"/>
      <c r="E46" s="6"/>
      <c r="F46" s="19"/>
      <c r="G46" s="24"/>
      <c r="H46" s="24"/>
      <c r="I46" s="31"/>
      <c r="J46" s="31"/>
      <c r="K46" s="35"/>
    </row>
    <row r="47" spans="2:11" x14ac:dyDescent="0.3">
      <c r="B47" s="8" t="s">
        <v>3326</v>
      </c>
      <c r="C47" s="57" t="s">
        <v>3327</v>
      </c>
      <c r="D47" s="54" t="s">
        <v>3328</v>
      </c>
      <c r="E47" s="6" t="s">
        <v>126</v>
      </c>
      <c r="F47" s="19">
        <v>2555000</v>
      </c>
      <c r="G47" s="24">
        <v>17001.310000000001</v>
      </c>
      <c r="H47" s="24">
        <v>4.21</v>
      </c>
      <c r="I47" s="31"/>
      <c r="J47" s="31"/>
      <c r="K47" s="35"/>
    </row>
    <row r="48" spans="2:11" x14ac:dyDescent="0.3">
      <c r="C48" s="58" t="s">
        <v>172</v>
      </c>
      <c r="D48" s="54"/>
      <c r="E48" s="6"/>
      <c r="F48" s="19"/>
      <c r="G48" s="25">
        <v>17001.310000000001</v>
      </c>
      <c r="H48" s="25">
        <v>4.21</v>
      </c>
      <c r="I48" s="31"/>
      <c r="J48" s="31"/>
      <c r="K48" s="35"/>
    </row>
    <row r="49" spans="2:11" x14ac:dyDescent="0.3">
      <c r="C49" s="57"/>
      <c r="D49" s="54"/>
      <c r="E49" s="6"/>
      <c r="F49" s="19"/>
      <c r="G49" s="24"/>
      <c r="H49" s="24"/>
      <c r="I49" s="31"/>
      <c r="J49" s="31"/>
      <c r="K49" s="35"/>
    </row>
    <row r="50" spans="2:11" x14ac:dyDescent="0.3">
      <c r="C50" s="59" t="s">
        <v>602</v>
      </c>
      <c r="D50" s="54"/>
      <c r="E50" s="6"/>
      <c r="F50" s="19"/>
      <c r="G50" s="24"/>
      <c r="H50" s="24"/>
      <c r="I50" s="31"/>
      <c r="J50" s="31"/>
      <c r="K50" s="35"/>
    </row>
    <row r="51" spans="2:11" x14ac:dyDescent="0.3">
      <c r="B51" s="8" t="s">
        <v>603</v>
      </c>
      <c r="C51" s="57" t="s">
        <v>604</v>
      </c>
      <c r="D51" s="54" t="s">
        <v>605</v>
      </c>
      <c r="E51" s="6" t="s">
        <v>558</v>
      </c>
      <c r="F51" s="19">
        <v>8200000</v>
      </c>
      <c r="G51" s="24">
        <v>10742</v>
      </c>
      <c r="H51" s="24">
        <v>2.66</v>
      </c>
      <c r="I51" s="31"/>
      <c r="J51" s="31"/>
      <c r="K51" s="35"/>
    </row>
    <row r="52" spans="2:11" x14ac:dyDescent="0.3">
      <c r="C52" s="58" t="s">
        <v>172</v>
      </c>
      <c r="D52" s="54"/>
      <c r="E52" s="6"/>
      <c r="F52" s="19"/>
      <c r="G52" s="25">
        <v>10742</v>
      </c>
      <c r="H52" s="25">
        <v>2.66</v>
      </c>
      <c r="I52" s="31"/>
      <c r="J52" s="31"/>
      <c r="K52" s="35"/>
    </row>
    <row r="53" spans="2:11" x14ac:dyDescent="0.3">
      <c r="C53" s="57"/>
      <c r="D53" s="54"/>
      <c r="E53" s="6"/>
      <c r="F53" s="19"/>
      <c r="G53" s="24"/>
      <c r="H53" s="24"/>
      <c r="I53" s="31"/>
      <c r="J53" s="31"/>
      <c r="K53" s="35"/>
    </row>
    <row r="54" spans="2:11" x14ac:dyDescent="0.3">
      <c r="C54" s="58" t="s">
        <v>5</v>
      </c>
      <c r="D54" s="54"/>
      <c r="E54" s="6"/>
      <c r="F54" s="19"/>
      <c r="G54" s="24"/>
      <c r="H54" s="24"/>
      <c r="I54" s="31"/>
      <c r="J54" s="31"/>
      <c r="K54" s="35"/>
    </row>
    <row r="55" spans="2:11" x14ac:dyDescent="0.3">
      <c r="C55" s="57"/>
      <c r="D55" s="54"/>
      <c r="E55" s="6"/>
      <c r="F55" s="19"/>
      <c r="G55" s="24"/>
      <c r="H55" s="24"/>
      <c r="I55" s="31"/>
      <c r="J55" s="31"/>
      <c r="K55" s="35"/>
    </row>
    <row r="56" spans="2:11" x14ac:dyDescent="0.3">
      <c r="C56" s="58" t="s">
        <v>6</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7</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8</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9</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10</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11</v>
      </c>
      <c r="D66" s="54"/>
      <c r="E66" s="6"/>
      <c r="F66" s="19"/>
      <c r="G66" s="24"/>
      <c r="H66" s="24"/>
      <c r="I66" s="31"/>
      <c r="J66" s="31"/>
      <c r="K66" s="35"/>
    </row>
    <row r="67" spans="1:11" x14ac:dyDescent="0.3">
      <c r="A67" s="28"/>
      <c r="B67" s="28"/>
      <c r="C67" s="58" t="s">
        <v>13</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14</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C71" s="59" t="s">
        <v>15</v>
      </c>
      <c r="D71" s="54"/>
      <c r="E71" s="6"/>
      <c r="F71" s="19"/>
      <c r="G71" s="24"/>
      <c r="H71" s="24"/>
      <c r="I71" s="31"/>
      <c r="J71" s="31"/>
      <c r="K71" s="35"/>
    </row>
    <row r="72" spans="1:11" x14ac:dyDescent="0.3">
      <c r="B72" s="8" t="s">
        <v>180</v>
      </c>
      <c r="C72" s="57" t="s">
        <v>181</v>
      </c>
      <c r="D72" s="54" t="s">
        <v>182</v>
      </c>
      <c r="E72" s="6" t="s">
        <v>183</v>
      </c>
      <c r="F72" s="19">
        <v>1000000</v>
      </c>
      <c r="G72" s="24">
        <v>983.73</v>
      </c>
      <c r="H72" s="24">
        <v>0.24</v>
      </c>
      <c r="I72" s="31">
        <v>5.4394999999999998</v>
      </c>
      <c r="J72" s="31"/>
      <c r="K72" s="35"/>
    </row>
    <row r="73" spans="1:11" x14ac:dyDescent="0.3">
      <c r="C73" s="58" t="s">
        <v>172</v>
      </c>
      <c r="D73" s="54"/>
      <c r="E73" s="6"/>
      <c r="F73" s="19"/>
      <c r="G73" s="25">
        <v>983.73</v>
      </c>
      <c r="H73" s="25">
        <v>0.24</v>
      </c>
      <c r="I73" s="31"/>
      <c r="J73" s="31"/>
      <c r="K73" s="35"/>
    </row>
    <row r="74" spans="1:11" x14ac:dyDescent="0.3">
      <c r="C74" s="57"/>
      <c r="D74" s="54"/>
      <c r="E74" s="6"/>
      <c r="F74" s="19"/>
      <c r="G74" s="24"/>
      <c r="H74" s="24"/>
      <c r="I74" s="31"/>
      <c r="J74" s="31"/>
      <c r="K74" s="35"/>
    </row>
    <row r="75" spans="1:11" x14ac:dyDescent="0.3">
      <c r="C75" s="58" t="s">
        <v>16</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17</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A79" s="10"/>
      <c r="B79" s="28"/>
      <c r="C79" s="58" t="s">
        <v>18</v>
      </c>
      <c r="D79" s="54"/>
      <c r="E79" s="6"/>
      <c r="F79" s="19"/>
      <c r="G79" s="24"/>
      <c r="H79" s="24"/>
      <c r="I79" s="31"/>
      <c r="J79" s="31"/>
      <c r="K79" s="35"/>
    </row>
    <row r="80" spans="1:11" x14ac:dyDescent="0.3">
      <c r="A80" s="28"/>
      <c r="B80" s="28"/>
      <c r="C80" s="58" t="s">
        <v>19</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20</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21</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22</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A88" s="28"/>
      <c r="B88" s="28"/>
      <c r="C88" s="58" t="s">
        <v>23</v>
      </c>
      <c r="D88" s="54"/>
      <c r="E88" s="6"/>
      <c r="F88" s="19"/>
      <c r="G88" s="24" t="s">
        <v>2</v>
      </c>
      <c r="H88" s="24" t="s">
        <v>2</v>
      </c>
      <c r="I88" s="31"/>
      <c r="J88" s="31"/>
      <c r="K88" s="35"/>
    </row>
    <row r="89" spans="1:54" x14ac:dyDescent="0.3">
      <c r="A89" s="28"/>
      <c r="B89" s="28"/>
      <c r="C89" s="58"/>
      <c r="D89" s="54"/>
      <c r="E89" s="6"/>
      <c r="F89" s="19"/>
      <c r="G89" s="24"/>
      <c r="H89" s="24"/>
      <c r="I89" s="31"/>
      <c r="J89" s="31"/>
      <c r="K89" s="35"/>
    </row>
    <row r="90" spans="1:54" x14ac:dyDescent="0.3">
      <c r="C90" s="59" t="s">
        <v>24</v>
      </c>
      <c r="D90" s="54"/>
      <c r="E90" s="6"/>
      <c r="F90" s="19"/>
      <c r="G90" s="24"/>
      <c r="H90" s="24"/>
      <c r="I90" s="31"/>
      <c r="J90" s="31"/>
      <c r="K90" s="35"/>
    </row>
    <row r="91" spans="1:54" x14ac:dyDescent="0.3">
      <c r="B91" s="8" t="s">
        <v>184</v>
      </c>
      <c r="C91" s="57" t="s">
        <v>185</v>
      </c>
      <c r="D91" s="54"/>
      <c r="E91" s="6"/>
      <c r="F91" s="19"/>
      <c r="G91" s="24">
        <v>3475.67</v>
      </c>
      <c r="H91" s="24">
        <v>0.86</v>
      </c>
      <c r="I91" s="31"/>
      <c r="J91" s="31"/>
      <c r="K91" s="35"/>
    </row>
    <row r="92" spans="1:54" x14ac:dyDescent="0.3">
      <c r="C92" s="58" t="s">
        <v>172</v>
      </c>
      <c r="D92" s="54"/>
      <c r="E92" s="6"/>
      <c r="F92" s="19"/>
      <c r="G92" s="25">
        <v>3475.67</v>
      </c>
      <c r="H92" s="25">
        <v>0.86</v>
      </c>
      <c r="I92" s="31"/>
      <c r="J92" s="31"/>
      <c r="K92" s="35"/>
    </row>
    <row r="93" spans="1:54" x14ac:dyDescent="0.3">
      <c r="C93" s="57"/>
      <c r="D93" s="54"/>
      <c r="E93" s="6"/>
      <c r="F93" s="19"/>
      <c r="G93" s="24"/>
      <c r="H93" s="24"/>
      <c r="I93" s="31"/>
      <c r="J93" s="31"/>
      <c r="K93" s="35"/>
    </row>
    <row r="94" spans="1:54" x14ac:dyDescent="0.3">
      <c r="A94" s="10"/>
      <c r="B94" s="28"/>
      <c r="C94" s="58" t="s">
        <v>25</v>
      </c>
      <c r="D94" s="54"/>
      <c r="E94" s="6"/>
      <c r="F94" s="19"/>
      <c r="G94" s="24"/>
      <c r="H94" s="24"/>
      <c r="I94" s="31"/>
      <c r="J94" s="31"/>
      <c r="K94" s="35"/>
    </row>
    <row r="95" spans="1:54" s="2" customFormat="1" ht="13.8" x14ac:dyDescent="0.3">
      <c r="A95" s="28"/>
      <c r="B95" s="28"/>
      <c r="C95" s="57" t="s">
        <v>5242</v>
      </c>
      <c r="D95" s="54"/>
      <c r="E95" s="6"/>
      <c r="F95" s="19"/>
      <c r="G95" s="24" t="s">
        <v>2</v>
      </c>
      <c r="H95" s="24" t="s">
        <v>2</v>
      </c>
      <c r="I95" s="31"/>
      <c r="J95" s="31"/>
      <c r="K95" s="35"/>
      <c r="L95" s="3"/>
      <c r="AI95" s="3"/>
      <c r="AV95" s="3"/>
      <c r="AX95" s="3"/>
      <c r="BB95" s="3"/>
    </row>
    <row r="96" spans="1:54" x14ac:dyDescent="0.3">
      <c r="B96" s="8"/>
      <c r="C96" s="57" t="s">
        <v>186</v>
      </c>
      <c r="D96" s="54"/>
      <c r="E96" s="6"/>
      <c r="F96" s="19"/>
      <c r="G96" s="24">
        <v>36217.18</v>
      </c>
      <c r="H96" s="24">
        <v>8.9700000000000006</v>
      </c>
      <c r="I96" s="31"/>
      <c r="J96" s="31"/>
      <c r="K96" s="35"/>
    </row>
    <row r="97" spans="3:11" x14ac:dyDescent="0.3">
      <c r="C97" s="58" t="s">
        <v>172</v>
      </c>
      <c r="D97" s="54"/>
      <c r="E97" s="6"/>
      <c r="F97" s="19"/>
      <c r="G97" s="25">
        <v>36217.18</v>
      </c>
      <c r="H97" s="25">
        <v>8.9700000000000006</v>
      </c>
      <c r="I97" s="31"/>
      <c r="J97" s="31"/>
      <c r="K97" s="35"/>
    </row>
    <row r="98" spans="3:11" x14ac:dyDescent="0.3">
      <c r="C98" s="57"/>
      <c r="D98" s="54"/>
      <c r="E98" s="6"/>
      <c r="F98" s="19"/>
      <c r="G98" s="24"/>
      <c r="H98" s="24"/>
      <c r="I98" s="31"/>
      <c r="J98" s="31"/>
      <c r="K98" s="35"/>
    </row>
    <row r="99" spans="3:11" x14ac:dyDescent="0.3">
      <c r="C99" s="60" t="s">
        <v>187</v>
      </c>
      <c r="D99" s="55"/>
      <c r="E99" s="5"/>
      <c r="F99" s="20"/>
      <c r="G99" s="26">
        <v>403489.02</v>
      </c>
      <c r="H99" s="26">
        <v>99.999999999999986</v>
      </c>
      <c r="I99" s="32"/>
      <c r="J99" s="32"/>
      <c r="K99" s="36"/>
    </row>
    <row r="102" spans="3:11" x14ac:dyDescent="0.3">
      <c r="C102" s="1" t="s">
        <v>188</v>
      </c>
    </row>
    <row r="103" spans="3:11" x14ac:dyDescent="0.3">
      <c r="C103" s="37" t="s">
        <v>189</v>
      </c>
      <c r="D103" s="37"/>
      <c r="E103" s="37"/>
      <c r="F103" s="37"/>
      <c r="G103" s="37"/>
      <c r="H103" s="37"/>
      <c r="I103" s="37"/>
      <c r="J103" s="37"/>
      <c r="K103" s="37"/>
    </row>
    <row r="104" spans="3:11" x14ac:dyDescent="0.3">
      <c r="C104" s="2" t="s">
        <v>190</v>
      </c>
    </row>
    <row r="105" spans="3:11" x14ac:dyDescent="0.3">
      <c r="C105" s="2" t="s">
        <v>191</v>
      </c>
    </row>
    <row r="106" spans="3:11" ht="30" customHeight="1" x14ac:dyDescent="0.3">
      <c r="C106" s="92" t="s">
        <v>192</v>
      </c>
      <c r="D106" s="93"/>
      <c r="E106" s="93"/>
      <c r="F106" s="93"/>
      <c r="G106" s="93"/>
      <c r="H106" s="93"/>
      <c r="I106" s="93"/>
      <c r="J106" s="93"/>
      <c r="K106" s="93"/>
    </row>
    <row r="107" spans="3:11" x14ac:dyDescent="0.3">
      <c r="C107" s="2" t="s">
        <v>193</v>
      </c>
    </row>
    <row r="108" spans="3:11" x14ac:dyDescent="0.3">
      <c r="C108" s="2" t="s">
        <v>5278</v>
      </c>
    </row>
    <row r="110" spans="3:11" x14ac:dyDescent="0.3">
      <c r="C110" s="1" t="s">
        <v>5367</v>
      </c>
      <c r="E110" s="88" t="s">
        <v>5368</v>
      </c>
    </row>
    <row r="111" spans="3:11" x14ac:dyDescent="0.3">
      <c r="E111" s="2" t="s">
        <v>5373</v>
      </c>
    </row>
  </sheetData>
  <mergeCells count="1">
    <mergeCell ref="C106:K106"/>
  </mergeCells>
  <hyperlinks>
    <hyperlink ref="J2" location="'Index'!A1" display="'Index'!A1" xr:uid="{6672FE42-39CC-4477-91C4-5FCB779C6BC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880FA-773B-43BC-BF40-8E5015DB2B28}">
  <sheetPr codeName="Sheet166"/>
  <dimension ref="A1:IV89"/>
  <sheetViews>
    <sheetView showGridLines="0" zoomScale="90" zoomScaleNormal="90" workbookViewId="0">
      <pane ySplit="6" topLeftCell="A8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3329</v>
      </c>
      <c r="J2" s="38" t="s">
        <v>4951</v>
      </c>
    </row>
    <row r="3" spans="1:54" ht="16.2" x14ac:dyDescent="0.35">
      <c r="C3" s="1" t="s">
        <v>28</v>
      </c>
      <c r="D3" s="21" t="s">
        <v>3330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3331</v>
      </c>
      <c r="C18" s="57" t="s">
        <v>1946</v>
      </c>
      <c r="D18" s="54" t="s">
        <v>3332</v>
      </c>
      <c r="E18" s="6" t="s">
        <v>625</v>
      </c>
      <c r="F18" s="19">
        <v>5300</v>
      </c>
      <c r="G18" s="24">
        <v>5399.35</v>
      </c>
      <c r="H18" s="24">
        <v>5.78</v>
      </c>
      <c r="I18" s="31">
        <v>6.67</v>
      </c>
      <c r="J18" s="31"/>
      <c r="K18" s="35" t="s">
        <v>617</v>
      </c>
    </row>
    <row r="19" spans="2:11" x14ac:dyDescent="0.3">
      <c r="B19" s="8" t="s">
        <v>1982</v>
      </c>
      <c r="C19" s="57" t="s">
        <v>1983</v>
      </c>
      <c r="D19" s="54" t="s">
        <v>1984</v>
      </c>
      <c r="E19" s="6" t="s">
        <v>657</v>
      </c>
      <c r="F19" s="19">
        <v>5000</v>
      </c>
      <c r="G19" s="24">
        <v>5013.3</v>
      </c>
      <c r="H19" s="24">
        <v>5.36</v>
      </c>
      <c r="I19" s="31">
        <v>7.2630999999999997</v>
      </c>
      <c r="J19" s="31"/>
      <c r="K19" s="35" t="s">
        <v>617</v>
      </c>
    </row>
    <row r="20" spans="2:11" x14ac:dyDescent="0.3">
      <c r="B20" s="8" t="s">
        <v>1910</v>
      </c>
      <c r="C20" s="57" t="s">
        <v>1911</v>
      </c>
      <c r="D20" s="54" t="s">
        <v>1912</v>
      </c>
      <c r="E20" s="6" t="s">
        <v>625</v>
      </c>
      <c r="F20" s="19">
        <v>4000</v>
      </c>
      <c r="G20" s="24">
        <v>4039.07</v>
      </c>
      <c r="H20" s="24">
        <v>4.32</v>
      </c>
      <c r="I20" s="31">
        <v>6.92</v>
      </c>
      <c r="J20" s="31"/>
      <c r="K20" s="35" t="s">
        <v>617</v>
      </c>
    </row>
    <row r="21" spans="2:11" x14ac:dyDescent="0.3">
      <c r="B21" s="8" t="s">
        <v>2720</v>
      </c>
      <c r="C21" s="57" t="s">
        <v>644</v>
      </c>
      <c r="D21" s="54" t="s">
        <v>2721</v>
      </c>
      <c r="E21" s="6" t="s">
        <v>657</v>
      </c>
      <c r="F21" s="19">
        <v>3000</v>
      </c>
      <c r="G21" s="24">
        <v>3061.78</v>
      </c>
      <c r="H21" s="24">
        <v>3.28</v>
      </c>
      <c r="I21" s="31">
        <v>6.63</v>
      </c>
      <c r="J21" s="31"/>
      <c r="K21" s="35" t="s">
        <v>617</v>
      </c>
    </row>
    <row r="22" spans="2:11" x14ac:dyDescent="0.3">
      <c r="B22" s="8" t="s">
        <v>677</v>
      </c>
      <c r="C22" s="57" t="s">
        <v>678</v>
      </c>
      <c r="D22" s="54" t="s">
        <v>679</v>
      </c>
      <c r="E22" s="6" t="s">
        <v>625</v>
      </c>
      <c r="F22" s="19">
        <v>3000</v>
      </c>
      <c r="G22" s="24">
        <v>3059.12</v>
      </c>
      <c r="H22" s="24">
        <v>3.27</v>
      </c>
      <c r="I22" s="31">
        <v>7.375</v>
      </c>
      <c r="J22" s="31"/>
      <c r="K22" s="35" t="s">
        <v>617</v>
      </c>
    </row>
    <row r="23" spans="2:11" x14ac:dyDescent="0.3">
      <c r="B23" s="8" t="s">
        <v>3333</v>
      </c>
      <c r="C23" s="57" t="s">
        <v>1664</v>
      </c>
      <c r="D23" s="54" t="s">
        <v>3334</v>
      </c>
      <c r="E23" s="6" t="s">
        <v>625</v>
      </c>
      <c r="F23" s="19">
        <v>3000</v>
      </c>
      <c r="G23" s="24">
        <v>3002.13</v>
      </c>
      <c r="H23" s="24">
        <v>3.21</v>
      </c>
      <c r="I23" s="31">
        <v>7.1050000000000004</v>
      </c>
      <c r="J23" s="31"/>
      <c r="K23" s="35" t="s">
        <v>617</v>
      </c>
    </row>
    <row r="24" spans="2:11" x14ac:dyDescent="0.3">
      <c r="B24" s="8" t="s">
        <v>3335</v>
      </c>
      <c r="C24" s="57" t="s">
        <v>354</v>
      </c>
      <c r="D24" s="54" t="s">
        <v>3336</v>
      </c>
      <c r="E24" s="6" t="s">
        <v>625</v>
      </c>
      <c r="F24" s="19">
        <v>2500</v>
      </c>
      <c r="G24" s="24">
        <v>2548.4299999999998</v>
      </c>
      <c r="H24" s="24">
        <v>2.73</v>
      </c>
      <c r="I24" s="31">
        <v>7.1</v>
      </c>
      <c r="J24" s="31"/>
      <c r="K24" s="35"/>
    </row>
    <row r="25" spans="2:11" x14ac:dyDescent="0.3">
      <c r="C25" s="58" t="s">
        <v>172</v>
      </c>
      <c r="D25" s="54"/>
      <c r="E25" s="6"/>
      <c r="F25" s="19"/>
      <c r="G25" s="25">
        <v>26123.18</v>
      </c>
      <c r="H25" s="25">
        <v>27.95</v>
      </c>
      <c r="I25" s="31"/>
      <c r="J25" s="31"/>
      <c r="K25" s="35"/>
    </row>
    <row r="26" spans="2:11" x14ac:dyDescent="0.3">
      <c r="C26" s="57"/>
      <c r="D26" s="54"/>
      <c r="E26" s="6"/>
      <c r="F26" s="19"/>
      <c r="G26" s="24"/>
      <c r="H26" s="24"/>
      <c r="I26" s="31"/>
      <c r="J26" s="31"/>
      <c r="K26" s="35"/>
    </row>
    <row r="27" spans="2:11" x14ac:dyDescent="0.3">
      <c r="C27" s="58" t="s">
        <v>7</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8</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9" t="s">
        <v>9</v>
      </c>
      <c r="D31" s="54"/>
      <c r="E31" s="6"/>
      <c r="F31" s="19"/>
      <c r="G31" s="24"/>
      <c r="H31" s="24"/>
      <c r="I31" s="31"/>
      <c r="J31" s="31"/>
      <c r="K31" s="35"/>
    </row>
    <row r="32" spans="2:11" x14ac:dyDescent="0.3">
      <c r="B32" s="8" t="s">
        <v>3337</v>
      </c>
      <c r="C32" s="57" t="s">
        <v>3338</v>
      </c>
      <c r="D32" s="54" t="s">
        <v>3339</v>
      </c>
      <c r="E32" s="6" t="s">
        <v>183</v>
      </c>
      <c r="F32" s="19">
        <v>54000000</v>
      </c>
      <c r="G32" s="24">
        <v>55269</v>
      </c>
      <c r="H32" s="24">
        <v>59.12</v>
      </c>
      <c r="I32" s="31">
        <v>0</v>
      </c>
      <c r="J32" s="31"/>
      <c r="K32" s="35"/>
    </row>
    <row r="33" spans="2:11" x14ac:dyDescent="0.3">
      <c r="B33" s="8" t="s">
        <v>730</v>
      </c>
      <c r="C33" s="57" t="s">
        <v>731</v>
      </c>
      <c r="D33" s="54" t="s">
        <v>732</v>
      </c>
      <c r="E33" s="6" t="s">
        <v>183</v>
      </c>
      <c r="F33" s="19">
        <v>8000000</v>
      </c>
      <c r="G33" s="24">
        <v>8201.82</v>
      </c>
      <c r="H33" s="24">
        <v>8.77</v>
      </c>
      <c r="I33" s="31">
        <v>6.5233752999999997</v>
      </c>
      <c r="J33" s="31"/>
      <c r="K33" s="35"/>
    </row>
    <row r="34" spans="2:11" x14ac:dyDescent="0.3">
      <c r="C34" s="58" t="s">
        <v>172</v>
      </c>
      <c r="D34" s="54"/>
      <c r="E34" s="6"/>
      <c r="F34" s="19"/>
      <c r="G34" s="25">
        <v>63470.82</v>
      </c>
      <c r="H34" s="25">
        <v>67.89</v>
      </c>
      <c r="I34" s="31"/>
      <c r="J34" s="31"/>
      <c r="K34" s="35"/>
    </row>
    <row r="35" spans="2:11" x14ac:dyDescent="0.3">
      <c r="C35" s="57"/>
      <c r="D35" s="54"/>
      <c r="E35" s="6"/>
      <c r="F35" s="19"/>
      <c r="G35" s="24"/>
      <c r="H35" s="24"/>
      <c r="I35" s="31"/>
      <c r="J35" s="31"/>
      <c r="K35" s="35"/>
    </row>
    <row r="36" spans="2:11" x14ac:dyDescent="0.3">
      <c r="C36" s="58" t="s">
        <v>10</v>
      </c>
      <c r="D36" s="54"/>
      <c r="E36" s="6"/>
      <c r="F36" s="19"/>
      <c r="G36" s="24" t="s">
        <v>2</v>
      </c>
      <c r="H36" s="24" t="s">
        <v>2</v>
      </c>
      <c r="I36" s="31"/>
      <c r="J36" s="31"/>
      <c r="K36" s="35"/>
    </row>
    <row r="37" spans="2:11" x14ac:dyDescent="0.3">
      <c r="C37" s="57"/>
      <c r="D37" s="54"/>
      <c r="E37" s="6"/>
      <c r="F37" s="19"/>
      <c r="G37" s="24"/>
      <c r="H37" s="24"/>
      <c r="I37" s="31"/>
      <c r="J37" s="31"/>
      <c r="K37" s="35"/>
    </row>
    <row r="38" spans="2:11" x14ac:dyDescent="0.3">
      <c r="C38" s="58" t="s">
        <v>11</v>
      </c>
      <c r="D38" s="54"/>
      <c r="E38" s="6"/>
      <c r="F38" s="19"/>
      <c r="G38" s="24"/>
      <c r="H38" s="24"/>
      <c r="I38" s="31"/>
      <c r="J38" s="31"/>
      <c r="K38" s="35"/>
    </row>
    <row r="39" spans="2:11" x14ac:dyDescent="0.3">
      <c r="C39" s="57"/>
      <c r="D39" s="54"/>
      <c r="E39" s="6"/>
      <c r="F39" s="19"/>
      <c r="G39" s="24"/>
      <c r="H39" s="24"/>
      <c r="I39" s="31"/>
      <c r="J39" s="31"/>
      <c r="K39" s="35"/>
    </row>
    <row r="40" spans="2:11" x14ac:dyDescent="0.3">
      <c r="C40" s="58" t="s">
        <v>13</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14</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15</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16</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C53" s="59" t="s">
        <v>20</v>
      </c>
      <c r="D53" s="54"/>
      <c r="E53" s="6"/>
      <c r="F53" s="19"/>
      <c r="G53" s="24"/>
      <c r="H53" s="24"/>
      <c r="I53" s="31"/>
      <c r="J53" s="31"/>
      <c r="K53" s="35"/>
    </row>
    <row r="54" spans="1:11" x14ac:dyDescent="0.3">
      <c r="B54" s="8" t="s">
        <v>797</v>
      </c>
      <c r="C54" s="57" t="s">
        <v>5274</v>
      </c>
      <c r="D54" s="54" t="s">
        <v>798</v>
      </c>
      <c r="E54" s="6" t="s">
        <v>799</v>
      </c>
      <c r="F54" s="19">
        <v>4940.3530000000001</v>
      </c>
      <c r="G54" s="24">
        <v>557.76</v>
      </c>
      <c r="H54" s="24">
        <v>0.6</v>
      </c>
      <c r="I54" s="31">
        <v>5.58</v>
      </c>
      <c r="J54" s="31"/>
      <c r="K54" s="35"/>
    </row>
    <row r="55" spans="1:11" x14ac:dyDescent="0.3">
      <c r="C55" s="58" t="s">
        <v>172</v>
      </c>
      <c r="D55" s="54"/>
      <c r="E55" s="6"/>
      <c r="F55" s="19"/>
      <c r="G55" s="25">
        <v>557.76</v>
      </c>
      <c r="H55" s="25">
        <v>0.6</v>
      </c>
      <c r="I55" s="31"/>
      <c r="J55" s="31"/>
      <c r="K55" s="35"/>
    </row>
    <row r="56" spans="1:11" x14ac:dyDescent="0.3">
      <c r="C56" s="57"/>
      <c r="D56" s="54"/>
      <c r="E56" s="6"/>
      <c r="F56" s="19"/>
      <c r="G56" s="24"/>
      <c r="H56" s="24"/>
      <c r="I56" s="31"/>
      <c r="J56" s="31"/>
      <c r="K56" s="35"/>
    </row>
    <row r="57" spans="1:11" x14ac:dyDescent="0.3">
      <c r="C57" s="58" t="s">
        <v>21</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22</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23</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184</v>
      </c>
      <c r="C64" s="57" t="s">
        <v>185</v>
      </c>
      <c r="D64" s="54"/>
      <c r="E64" s="6"/>
      <c r="F64" s="19"/>
      <c r="G64" s="24">
        <v>2237.5500000000002</v>
      </c>
      <c r="H64" s="24">
        <v>2.39</v>
      </c>
      <c r="I64" s="31"/>
      <c r="J64" s="31"/>
      <c r="K64" s="35"/>
    </row>
    <row r="65" spans="1:54" x14ac:dyDescent="0.3">
      <c r="C65" s="58" t="s">
        <v>172</v>
      </c>
      <c r="D65" s="54"/>
      <c r="E65" s="6"/>
      <c r="F65" s="19"/>
      <c r="G65" s="25">
        <v>2237.5500000000002</v>
      </c>
      <c r="H65" s="25">
        <v>2.39</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5242</v>
      </c>
      <c r="D68" s="54"/>
      <c r="E68" s="6"/>
      <c r="F68" s="19"/>
      <c r="G68" s="24" t="s">
        <v>2</v>
      </c>
      <c r="H68" s="24" t="s">
        <v>2</v>
      </c>
      <c r="I68" s="31"/>
      <c r="J68" s="31"/>
      <c r="K68" s="35"/>
      <c r="L68" s="3"/>
      <c r="AI68" s="3"/>
      <c r="AV68" s="3"/>
      <c r="AX68" s="3"/>
      <c r="BB68" s="3"/>
    </row>
    <row r="69" spans="1:54" x14ac:dyDescent="0.3">
      <c r="B69" s="8"/>
      <c r="C69" s="57" t="s">
        <v>186</v>
      </c>
      <c r="D69" s="54"/>
      <c r="E69" s="6"/>
      <c r="F69" s="19"/>
      <c r="G69" s="24">
        <v>1099.1199999999999</v>
      </c>
      <c r="H69" s="24">
        <v>1.17</v>
      </c>
      <c r="I69" s="31"/>
      <c r="J69" s="31"/>
      <c r="K69" s="35"/>
    </row>
    <row r="70" spans="1:54" x14ac:dyDescent="0.3">
      <c r="C70" s="58" t="s">
        <v>172</v>
      </c>
      <c r="D70" s="54"/>
      <c r="E70" s="6"/>
      <c r="F70" s="19"/>
      <c r="G70" s="25">
        <v>1099.1199999999999</v>
      </c>
      <c r="H70" s="25">
        <v>1.17</v>
      </c>
      <c r="I70" s="31"/>
      <c r="J70" s="31"/>
      <c r="K70" s="35"/>
    </row>
    <row r="71" spans="1:54" x14ac:dyDescent="0.3">
      <c r="C71" s="57"/>
      <c r="D71" s="54"/>
      <c r="E71" s="6"/>
      <c r="F71" s="19"/>
      <c r="G71" s="24"/>
      <c r="H71" s="24"/>
      <c r="I71" s="31"/>
      <c r="J71" s="31"/>
      <c r="K71" s="35"/>
    </row>
    <row r="72" spans="1:54" x14ac:dyDescent="0.3">
      <c r="C72" s="60" t="s">
        <v>187</v>
      </c>
      <c r="D72" s="55"/>
      <c r="E72" s="5"/>
      <c r="F72" s="20"/>
      <c r="G72" s="26">
        <v>93488.43</v>
      </c>
      <c r="H72" s="26">
        <v>100</v>
      </c>
      <c r="I72" s="32"/>
      <c r="J72" s="32"/>
      <c r="K72" s="36"/>
    </row>
    <row r="74" spans="1:54" ht="15" x14ac:dyDescent="0.35">
      <c r="C74" s="50" t="s">
        <v>4962</v>
      </c>
      <c r="D74" s="50"/>
      <c r="E74" s="50"/>
      <c r="F74" s="50"/>
      <c r="G74" s="68"/>
      <c r="H74" s="68"/>
      <c r="I74" s="68"/>
      <c r="J74" s="50"/>
    </row>
    <row r="75" spans="1:54" ht="27.6" x14ac:dyDescent="0.3">
      <c r="C75" s="43" t="s">
        <v>4957</v>
      </c>
      <c r="D75" s="43" t="s">
        <v>4958</v>
      </c>
      <c r="E75" s="43" t="s">
        <v>5279</v>
      </c>
      <c r="F75" s="43" t="s">
        <v>4959</v>
      </c>
      <c r="G75" s="69" t="s">
        <v>34</v>
      </c>
      <c r="H75" s="70" t="s">
        <v>5280</v>
      </c>
      <c r="I75" s="69" t="s">
        <v>36</v>
      </c>
      <c r="J75" s="43" t="s">
        <v>39</v>
      </c>
    </row>
    <row r="76" spans="1:54" x14ac:dyDescent="0.3">
      <c r="C76" s="43" t="s">
        <v>5281</v>
      </c>
      <c r="D76" s="43"/>
      <c r="E76" s="43"/>
      <c r="F76" s="43"/>
      <c r="G76" s="69"/>
      <c r="H76" s="70"/>
      <c r="I76" s="69"/>
      <c r="J76" s="43"/>
    </row>
    <row r="77" spans="1:54" x14ac:dyDescent="0.3">
      <c r="C77" s="46" t="s">
        <v>5282</v>
      </c>
      <c r="D77" s="71"/>
      <c r="E77" s="71"/>
      <c r="F77" s="71"/>
      <c r="G77" s="72"/>
      <c r="H77" s="73">
        <v>-6000</v>
      </c>
      <c r="I77" s="74">
        <f>+H77/G72*100</f>
        <v>-6.4179064724907668</v>
      </c>
      <c r="J77" s="71"/>
    </row>
    <row r="78" spans="1:54" x14ac:dyDescent="0.3">
      <c r="C78" s="48" t="s">
        <v>4961</v>
      </c>
      <c r="D78" s="48"/>
      <c r="E78" s="48"/>
      <c r="F78" s="48"/>
      <c r="G78" s="75"/>
      <c r="H78" s="75">
        <f>SUM(H77:H77)</f>
        <v>-6000</v>
      </c>
      <c r="I78" s="75">
        <f>SUM(I77:I77)</f>
        <v>-6.4179064724907668</v>
      </c>
      <c r="J78" s="48"/>
    </row>
    <row r="80" spans="1:54" x14ac:dyDescent="0.3">
      <c r="C80" s="1" t="s">
        <v>188</v>
      </c>
    </row>
    <row r="81" spans="3:11" x14ac:dyDescent="0.3">
      <c r="C81" s="37" t="s">
        <v>189</v>
      </c>
      <c r="D81" s="37"/>
      <c r="E81" s="37"/>
      <c r="F81" s="37"/>
      <c r="G81" s="37"/>
      <c r="H81" s="37"/>
      <c r="I81" s="37"/>
      <c r="J81" s="37"/>
      <c r="K81" s="37"/>
    </row>
    <row r="82" spans="3:11" x14ac:dyDescent="0.3">
      <c r="C82" s="2" t="s">
        <v>190</v>
      </c>
    </row>
    <row r="83" spans="3:11" x14ac:dyDescent="0.3">
      <c r="C83" s="2" t="s">
        <v>191</v>
      </c>
    </row>
    <row r="84" spans="3:11" ht="30" customHeight="1" x14ac:dyDescent="0.3">
      <c r="C84" s="92" t="s">
        <v>192</v>
      </c>
      <c r="D84" s="93"/>
      <c r="E84" s="93"/>
      <c r="F84" s="93"/>
      <c r="G84" s="93"/>
      <c r="H84" s="93"/>
      <c r="I84" s="93"/>
      <c r="J84" s="93"/>
      <c r="K84" s="93"/>
    </row>
    <row r="85" spans="3:11" x14ac:dyDescent="0.3">
      <c r="C85" s="2" t="s">
        <v>193</v>
      </c>
    </row>
    <row r="86" spans="3:11" ht="54.75" customHeight="1" x14ac:dyDescent="0.3">
      <c r="C86" s="94" t="s">
        <v>5301</v>
      </c>
      <c r="D86" s="94"/>
      <c r="E86" s="94"/>
      <c r="F86" s="94"/>
      <c r="G86" s="94"/>
      <c r="H86" s="94"/>
      <c r="I86" s="94"/>
      <c r="J86" s="94"/>
      <c r="K86" s="94"/>
    </row>
    <row r="88" spans="3:11" x14ac:dyDescent="0.3">
      <c r="C88" s="1" t="s">
        <v>5367</v>
      </c>
      <c r="E88" s="88" t="s">
        <v>5368</v>
      </c>
    </row>
    <row r="89" spans="3:11" x14ac:dyDescent="0.3">
      <c r="E89" s="2" t="s">
        <v>5410</v>
      </c>
    </row>
  </sheetData>
  <mergeCells count="2">
    <mergeCell ref="C84:K84"/>
    <mergeCell ref="C86:K86"/>
  </mergeCells>
  <hyperlinks>
    <hyperlink ref="J2" location="'Index'!A1" display="'Index'!A1" xr:uid="{DE475E5E-9CE2-482A-9631-FD875A5C9AB4}"/>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85535-0B9C-410C-BE11-EA1DCF7F20C6}">
  <sheetPr codeName="Sheet111"/>
  <dimension ref="A1:IV187"/>
  <sheetViews>
    <sheetView showGridLines="0" zoomScale="90" zoomScaleNormal="90" workbookViewId="0">
      <pane ySplit="6" topLeftCell="A17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541</v>
      </c>
      <c r="J2" s="38" t="s">
        <v>4951</v>
      </c>
    </row>
    <row r="3" spans="1:54" ht="16.2" x14ac:dyDescent="0.35">
      <c r="C3" s="1" t="s">
        <v>28</v>
      </c>
      <c r="D3" s="21" t="s">
        <v>542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27000000</v>
      </c>
      <c r="G10" s="24">
        <v>544914</v>
      </c>
      <c r="H10" s="24">
        <v>7</v>
      </c>
      <c r="I10" s="31"/>
      <c r="J10" s="31"/>
      <c r="K10" s="35"/>
    </row>
    <row r="11" spans="1:54" x14ac:dyDescent="0.3">
      <c r="B11" s="8" t="s">
        <v>383</v>
      </c>
      <c r="C11" s="57" t="s">
        <v>384</v>
      </c>
      <c r="D11" s="54" t="s">
        <v>385</v>
      </c>
      <c r="E11" s="6" t="s">
        <v>257</v>
      </c>
      <c r="F11" s="19">
        <v>17000000</v>
      </c>
      <c r="G11" s="24">
        <v>325431</v>
      </c>
      <c r="H11" s="24">
        <v>4.18</v>
      </c>
      <c r="I11" s="31"/>
      <c r="J11" s="31"/>
      <c r="K11" s="35"/>
    </row>
    <row r="12" spans="1:54" x14ac:dyDescent="0.3">
      <c r="B12" s="8" t="s">
        <v>44</v>
      </c>
      <c r="C12" s="57" t="s">
        <v>45</v>
      </c>
      <c r="D12" s="54" t="s">
        <v>46</v>
      </c>
      <c r="E12" s="6" t="s">
        <v>43</v>
      </c>
      <c r="F12" s="19">
        <v>21000000</v>
      </c>
      <c r="G12" s="24">
        <v>311094</v>
      </c>
      <c r="H12" s="24">
        <v>4</v>
      </c>
      <c r="I12" s="31"/>
      <c r="J12" s="31"/>
      <c r="K12" s="35"/>
    </row>
    <row r="13" spans="1:54" x14ac:dyDescent="0.3">
      <c r="B13" s="8" t="s">
        <v>66</v>
      </c>
      <c r="C13" s="57" t="s">
        <v>67</v>
      </c>
      <c r="D13" s="54" t="s">
        <v>68</v>
      </c>
      <c r="E13" s="6" t="s">
        <v>43</v>
      </c>
      <c r="F13" s="19">
        <v>14000000</v>
      </c>
      <c r="G13" s="24">
        <v>277004</v>
      </c>
      <c r="H13" s="24">
        <v>3.56</v>
      </c>
      <c r="I13" s="31"/>
      <c r="J13" s="31"/>
      <c r="K13" s="35"/>
    </row>
    <row r="14" spans="1:54" x14ac:dyDescent="0.3">
      <c r="B14" s="8" t="s">
        <v>73</v>
      </c>
      <c r="C14" s="57" t="s">
        <v>74</v>
      </c>
      <c r="D14" s="54" t="s">
        <v>75</v>
      </c>
      <c r="E14" s="6" t="s">
        <v>43</v>
      </c>
      <c r="F14" s="19">
        <v>33000000</v>
      </c>
      <c r="G14" s="24">
        <v>262861.5</v>
      </c>
      <c r="H14" s="24">
        <v>3.38</v>
      </c>
      <c r="I14" s="31"/>
      <c r="J14" s="31"/>
      <c r="K14" s="35"/>
    </row>
    <row r="15" spans="1:54" x14ac:dyDescent="0.3">
      <c r="B15" s="8" t="s">
        <v>543</v>
      </c>
      <c r="C15" s="57" t="s">
        <v>544</v>
      </c>
      <c r="D15" s="54" t="s">
        <v>545</v>
      </c>
      <c r="E15" s="6" t="s">
        <v>321</v>
      </c>
      <c r="F15" s="19">
        <v>1790000</v>
      </c>
      <c r="G15" s="24">
        <v>254538</v>
      </c>
      <c r="H15" s="24">
        <v>3.27</v>
      </c>
      <c r="I15" s="31"/>
      <c r="J15" s="31"/>
      <c r="K15" s="35"/>
    </row>
    <row r="16" spans="1:54" x14ac:dyDescent="0.3">
      <c r="B16" s="8" t="s">
        <v>341</v>
      </c>
      <c r="C16" s="57" t="s">
        <v>342</v>
      </c>
      <c r="D16" s="54" t="s">
        <v>343</v>
      </c>
      <c r="E16" s="6" t="s">
        <v>142</v>
      </c>
      <c r="F16" s="19">
        <v>170000</v>
      </c>
      <c r="G16" s="24">
        <v>251336.5</v>
      </c>
      <c r="H16" s="24">
        <v>3.23</v>
      </c>
      <c r="I16" s="31"/>
      <c r="J16" s="31"/>
      <c r="K16" s="35"/>
    </row>
    <row r="17" spans="2:11" x14ac:dyDescent="0.3">
      <c r="B17" s="8" t="s">
        <v>83</v>
      </c>
      <c r="C17" s="57" t="s">
        <v>84</v>
      </c>
      <c r="D17" s="54" t="s">
        <v>85</v>
      </c>
      <c r="E17" s="6" t="s">
        <v>86</v>
      </c>
      <c r="F17" s="19">
        <v>3700000</v>
      </c>
      <c r="G17" s="24">
        <v>244033.5</v>
      </c>
      <c r="H17" s="24">
        <v>3.14</v>
      </c>
      <c r="I17" s="31"/>
      <c r="J17" s="31"/>
      <c r="K17" s="35"/>
    </row>
    <row r="18" spans="2:11" x14ac:dyDescent="0.3">
      <c r="B18" s="8" t="s">
        <v>47</v>
      </c>
      <c r="C18" s="57" t="s">
        <v>48</v>
      </c>
      <c r="D18" s="54" t="s">
        <v>49</v>
      </c>
      <c r="E18" s="6" t="s">
        <v>50</v>
      </c>
      <c r="F18" s="19">
        <v>15000000</v>
      </c>
      <c r="G18" s="24">
        <v>226350</v>
      </c>
      <c r="H18" s="24">
        <v>2.91</v>
      </c>
      <c r="I18" s="31"/>
      <c r="J18" s="31"/>
      <c r="K18" s="35"/>
    </row>
    <row r="19" spans="2:11" x14ac:dyDescent="0.3">
      <c r="B19" s="8" t="s">
        <v>546</v>
      </c>
      <c r="C19" s="57" t="s">
        <v>547</v>
      </c>
      <c r="D19" s="54" t="s">
        <v>548</v>
      </c>
      <c r="E19" s="6" t="s">
        <v>90</v>
      </c>
      <c r="F19" s="19">
        <v>25000000</v>
      </c>
      <c r="G19" s="24">
        <v>220300</v>
      </c>
      <c r="H19" s="24">
        <v>2.83</v>
      </c>
      <c r="I19" s="31"/>
      <c r="J19" s="31"/>
      <c r="K19" s="35"/>
    </row>
    <row r="20" spans="2:11" x14ac:dyDescent="0.3">
      <c r="B20" s="8" t="s">
        <v>210</v>
      </c>
      <c r="C20" s="57" t="s">
        <v>211</v>
      </c>
      <c r="D20" s="54" t="s">
        <v>212</v>
      </c>
      <c r="E20" s="6" t="s">
        <v>61</v>
      </c>
      <c r="F20" s="19">
        <v>700000</v>
      </c>
      <c r="G20" s="24">
        <v>215670</v>
      </c>
      <c r="H20" s="24">
        <v>2.77</v>
      </c>
      <c r="I20" s="31"/>
      <c r="J20" s="31"/>
      <c r="K20" s="35"/>
    </row>
    <row r="21" spans="2:11" x14ac:dyDescent="0.3">
      <c r="B21" s="8" t="s">
        <v>549</v>
      </c>
      <c r="C21" s="57" t="s">
        <v>550</v>
      </c>
      <c r="D21" s="54" t="s">
        <v>551</v>
      </c>
      <c r="E21" s="6" t="s">
        <v>196</v>
      </c>
      <c r="F21" s="19">
        <v>3500000</v>
      </c>
      <c r="G21" s="24">
        <v>206867.5</v>
      </c>
      <c r="H21" s="24">
        <v>2.66</v>
      </c>
      <c r="I21" s="31"/>
      <c r="J21" s="31"/>
      <c r="K21" s="35"/>
    </row>
    <row r="22" spans="2:11" x14ac:dyDescent="0.3">
      <c r="B22" s="8" t="s">
        <v>219</v>
      </c>
      <c r="C22" s="57" t="s">
        <v>220</v>
      </c>
      <c r="D22" s="54" t="s">
        <v>221</v>
      </c>
      <c r="E22" s="6" t="s">
        <v>90</v>
      </c>
      <c r="F22" s="19">
        <v>7700000</v>
      </c>
      <c r="G22" s="24">
        <v>201147.1</v>
      </c>
      <c r="H22" s="24">
        <v>2.59</v>
      </c>
      <c r="I22" s="31"/>
      <c r="J22" s="31"/>
      <c r="K22" s="35"/>
    </row>
    <row r="23" spans="2:11" x14ac:dyDescent="0.3">
      <c r="B23" s="8" t="s">
        <v>51</v>
      </c>
      <c r="C23" s="57" t="s">
        <v>52</v>
      </c>
      <c r="D23" s="54" t="s">
        <v>53</v>
      </c>
      <c r="E23" s="6" t="s">
        <v>54</v>
      </c>
      <c r="F23" s="19">
        <v>5153000</v>
      </c>
      <c r="G23" s="24">
        <v>187388.85</v>
      </c>
      <c r="H23" s="24">
        <v>2.41</v>
      </c>
      <c r="I23" s="31"/>
      <c r="J23" s="31"/>
      <c r="K23" s="35"/>
    </row>
    <row r="24" spans="2:11" x14ac:dyDescent="0.3">
      <c r="B24" s="8" t="s">
        <v>69</v>
      </c>
      <c r="C24" s="57" t="s">
        <v>70</v>
      </c>
      <c r="D24" s="54" t="s">
        <v>71</v>
      </c>
      <c r="E24" s="6" t="s">
        <v>72</v>
      </c>
      <c r="F24" s="19">
        <v>13000000</v>
      </c>
      <c r="G24" s="24">
        <v>180726</v>
      </c>
      <c r="H24" s="24">
        <v>2.3199999999999998</v>
      </c>
      <c r="I24" s="31"/>
      <c r="J24" s="31"/>
      <c r="K24" s="35"/>
    </row>
    <row r="25" spans="2:11" x14ac:dyDescent="0.3">
      <c r="B25" s="8" t="s">
        <v>104</v>
      </c>
      <c r="C25" s="57" t="s">
        <v>105</v>
      </c>
      <c r="D25" s="54" t="s">
        <v>106</v>
      </c>
      <c r="E25" s="6" t="s">
        <v>107</v>
      </c>
      <c r="F25" s="19">
        <v>25000000</v>
      </c>
      <c r="G25" s="24">
        <v>170762.5</v>
      </c>
      <c r="H25" s="24">
        <v>2.2000000000000002</v>
      </c>
      <c r="I25" s="31"/>
      <c r="J25" s="31"/>
      <c r="K25" s="35"/>
    </row>
    <row r="26" spans="2:11" x14ac:dyDescent="0.3">
      <c r="B26" s="8" t="s">
        <v>552</v>
      </c>
      <c r="C26" s="57" t="s">
        <v>553</v>
      </c>
      <c r="D26" s="54" t="s">
        <v>554</v>
      </c>
      <c r="E26" s="6" t="s">
        <v>157</v>
      </c>
      <c r="F26" s="19">
        <v>3300000</v>
      </c>
      <c r="G26" s="24">
        <v>140824.20000000001</v>
      </c>
      <c r="H26" s="24">
        <v>1.81</v>
      </c>
      <c r="I26" s="31"/>
      <c r="J26" s="31"/>
      <c r="K26" s="35"/>
    </row>
    <row r="27" spans="2:11" x14ac:dyDescent="0.3">
      <c r="B27" s="8" t="s">
        <v>207</v>
      </c>
      <c r="C27" s="57" t="s">
        <v>208</v>
      </c>
      <c r="D27" s="54" t="s">
        <v>209</v>
      </c>
      <c r="E27" s="6" t="s">
        <v>134</v>
      </c>
      <c r="F27" s="19">
        <v>5700000</v>
      </c>
      <c r="G27" s="24">
        <v>136577.70000000001</v>
      </c>
      <c r="H27" s="24">
        <v>1.76</v>
      </c>
      <c r="I27" s="31"/>
      <c r="J27" s="31"/>
      <c r="K27" s="35"/>
    </row>
    <row r="28" spans="2:11" x14ac:dyDescent="0.3">
      <c r="B28" s="8" t="s">
        <v>76</v>
      </c>
      <c r="C28" s="57" t="s">
        <v>77</v>
      </c>
      <c r="D28" s="54" t="s">
        <v>78</v>
      </c>
      <c r="E28" s="6" t="s">
        <v>50</v>
      </c>
      <c r="F28" s="19">
        <v>4000000</v>
      </c>
      <c r="G28" s="24">
        <v>121472</v>
      </c>
      <c r="H28" s="24">
        <v>1.56</v>
      </c>
      <c r="I28" s="31"/>
      <c r="J28" s="31"/>
      <c r="K28" s="35"/>
    </row>
    <row r="29" spans="2:11" x14ac:dyDescent="0.3">
      <c r="B29" s="8" t="s">
        <v>555</v>
      </c>
      <c r="C29" s="57" t="s">
        <v>556</v>
      </c>
      <c r="D29" s="54" t="s">
        <v>557</v>
      </c>
      <c r="E29" s="6" t="s">
        <v>558</v>
      </c>
      <c r="F29" s="19">
        <v>8493836</v>
      </c>
      <c r="G29" s="24">
        <v>116628.86</v>
      </c>
      <c r="H29" s="24">
        <v>1.5</v>
      </c>
      <c r="I29" s="31"/>
      <c r="J29" s="31"/>
      <c r="K29" s="35"/>
    </row>
    <row r="30" spans="2:11" x14ac:dyDescent="0.3">
      <c r="B30" s="8" t="s">
        <v>559</v>
      </c>
      <c r="C30" s="57" t="s">
        <v>560</v>
      </c>
      <c r="D30" s="54" t="s">
        <v>561</v>
      </c>
      <c r="E30" s="6" t="s">
        <v>157</v>
      </c>
      <c r="F30" s="19">
        <v>74998244</v>
      </c>
      <c r="G30" s="24">
        <v>104652.55</v>
      </c>
      <c r="H30" s="24">
        <v>1.35</v>
      </c>
      <c r="I30" s="31"/>
      <c r="J30" s="31"/>
      <c r="K30" s="35"/>
    </row>
    <row r="31" spans="2:11" x14ac:dyDescent="0.3">
      <c r="B31" s="8" t="s">
        <v>402</v>
      </c>
      <c r="C31" s="57" t="s">
        <v>403</v>
      </c>
      <c r="D31" s="54" t="s">
        <v>404</v>
      </c>
      <c r="E31" s="6" t="s">
        <v>122</v>
      </c>
      <c r="F31" s="19">
        <v>2900000</v>
      </c>
      <c r="G31" s="24">
        <v>90845.4</v>
      </c>
      <c r="H31" s="24">
        <v>1.17</v>
      </c>
      <c r="I31" s="31"/>
      <c r="J31" s="31"/>
      <c r="K31" s="35"/>
    </row>
    <row r="32" spans="2:11" x14ac:dyDescent="0.3">
      <c r="B32" s="8" t="s">
        <v>562</v>
      </c>
      <c r="C32" s="57" t="s">
        <v>563</v>
      </c>
      <c r="D32" s="54" t="s">
        <v>564</v>
      </c>
      <c r="E32" s="6" t="s">
        <v>138</v>
      </c>
      <c r="F32" s="19">
        <v>7000000</v>
      </c>
      <c r="G32" s="24">
        <v>87220</v>
      </c>
      <c r="H32" s="24">
        <v>1.1200000000000001</v>
      </c>
      <c r="I32" s="31"/>
      <c r="J32" s="31"/>
      <c r="K32" s="35"/>
    </row>
    <row r="33" spans="2:11" x14ac:dyDescent="0.3">
      <c r="B33" s="8" t="s">
        <v>565</v>
      </c>
      <c r="C33" s="57" t="s">
        <v>566</v>
      </c>
      <c r="D33" s="54" t="s">
        <v>567</v>
      </c>
      <c r="E33" s="6" t="s">
        <v>164</v>
      </c>
      <c r="F33" s="19">
        <v>4491899</v>
      </c>
      <c r="G33" s="24">
        <v>73222.45</v>
      </c>
      <c r="H33" s="24">
        <v>0.94</v>
      </c>
      <c r="I33" s="31"/>
      <c r="J33" s="31"/>
      <c r="K33" s="35"/>
    </row>
    <row r="34" spans="2:11" x14ac:dyDescent="0.3">
      <c r="B34" s="8" t="s">
        <v>273</v>
      </c>
      <c r="C34" s="57" t="s">
        <v>274</v>
      </c>
      <c r="D34" s="54" t="s">
        <v>275</v>
      </c>
      <c r="E34" s="6" t="s">
        <v>196</v>
      </c>
      <c r="F34" s="19">
        <v>17000000</v>
      </c>
      <c r="G34" s="24">
        <v>72292.5</v>
      </c>
      <c r="H34" s="24">
        <v>0.93</v>
      </c>
      <c r="I34" s="31"/>
      <c r="J34" s="31"/>
      <c r="K34" s="35"/>
    </row>
    <row r="35" spans="2:11" x14ac:dyDescent="0.3">
      <c r="B35" s="8" t="s">
        <v>568</v>
      </c>
      <c r="C35" s="57" t="s">
        <v>569</v>
      </c>
      <c r="D35" s="54" t="s">
        <v>570</v>
      </c>
      <c r="E35" s="6" t="s">
        <v>126</v>
      </c>
      <c r="F35" s="19">
        <v>19000000</v>
      </c>
      <c r="G35" s="24">
        <v>63507.5</v>
      </c>
      <c r="H35" s="24">
        <v>0.82</v>
      </c>
      <c r="I35" s="31"/>
      <c r="J35" s="31"/>
      <c r="K35" s="35"/>
    </row>
    <row r="36" spans="2:11" x14ac:dyDescent="0.3">
      <c r="B36" s="8" t="s">
        <v>108</v>
      </c>
      <c r="C36" s="57" t="s">
        <v>109</v>
      </c>
      <c r="D36" s="54" t="s">
        <v>110</v>
      </c>
      <c r="E36" s="6" t="s">
        <v>111</v>
      </c>
      <c r="F36" s="19">
        <v>127411</v>
      </c>
      <c r="G36" s="24">
        <v>62182.94</v>
      </c>
      <c r="H36" s="24">
        <v>0.8</v>
      </c>
      <c r="I36" s="31"/>
      <c r="J36" s="31"/>
      <c r="K36" s="35"/>
    </row>
    <row r="37" spans="2:11" x14ac:dyDescent="0.3">
      <c r="B37" s="8" t="s">
        <v>254</v>
      </c>
      <c r="C37" s="57" t="s">
        <v>255</v>
      </c>
      <c r="D37" s="54" t="s">
        <v>256</v>
      </c>
      <c r="E37" s="6" t="s">
        <v>257</v>
      </c>
      <c r="F37" s="19">
        <v>17000000</v>
      </c>
      <c r="G37" s="24">
        <v>61710</v>
      </c>
      <c r="H37" s="24">
        <v>0.79</v>
      </c>
      <c r="I37" s="31"/>
      <c r="J37" s="31"/>
      <c r="K37" s="35"/>
    </row>
    <row r="38" spans="2:11" x14ac:dyDescent="0.3">
      <c r="B38" s="8" t="s">
        <v>522</v>
      </c>
      <c r="C38" s="57" t="s">
        <v>523</v>
      </c>
      <c r="D38" s="54" t="s">
        <v>524</v>
      </c>
      <c r="E38" s="6" t="s">
        <v>171</v>
      </c>
      <c r="F38" s="19">
        <v>430000</v>
      </c>
      <c r="G38" s="24">
        <v>59034.7</v>
      </c>
      <c r="H38" s="24">
        <v>0.76</v>
      </c>
      <c r="I38" s="31"/>
      <c r="J38" s="31"/>
      <c r="K38" s="35"/>
    </row>
    <row r="39" spans="2:11" x14ac:dyDescent="0.3">
      <c r="B39" s="8" t="s">
        <v>250</v>
      </c>
      <c r="C39" s="57" t="s">
        <v>251</v>
      </c>
      <c r="D39" s="54" t="s">
        <v>252</v>
      </c>
      <c r="E39" s="6" t="s">
        <v>253</v>
      </c>
      <c r="F39" s="19">
        <v>2983652</v>
      </c>
      <c r="G39" s="24">
        <v>58049.93</v>
      </c>
      <c r="H39" s="24">
        <v>0.75</v>
      </c>
      <c r="I39" s="31"/>
      <c r="J39" s="31"/>
      <c r="K39" s="35"/>
    </row>
    <row r="40" spans="2:11" x14ac:dyDescent="0.3">
      <c r="B40" s="8" t="s">
        <v>571</v>
      </c>
      <c r="C40" s="57" t="s">
        <v>572</v>
      </c>
      <c r="D40" s="54" t="s">
        <v>573</v>
      </c>
      <c r="E40" s="6" t="s">
        <v>149</v>
      </c>
      <c r="F40" s="19">
        <v>7700000</v>
      </c>
      <c r="G40" s="24">
        <v>56036.75</v>
      </c>
      <c r="H40" s="24">
        <v>0.72</v>
      </c>
      <c r="I40" s="31"/>
      <c r="J40" s="31"/>
      <c r="K40" s="35"/>
    </row>
    <row r="41" spans="2:11" x14ac:dyDescent="0.3">
      <c r="B41" s="8" t="s">
        <v>574</v>
      </c>
      <c r="C41" s="57" t="s">
        <v>575</v>
      </c>
      <c r="D41" s="54" t="s">
        <v>576</v>
      </c>
      <c r="E41" s="6" t="s">
        <v>43</v>
      </c>
      <c r="F41" s="19">
        <v>7000000</v>
      </c>
      <c r="G41" s="24">
        <v>51905</v>
      </c>
      <c r="H41" s="24">
        <v>0.67</v>
      </c>
      <c r="I41" s="31"/>
      <c r="J41" s="31"/>
      <c r="K41" s="35"/>
    </row>
    <row r="42" spans="2:11" x14ac:dyDescent="0.3">
      <c r="B42" s="8" t="s">
        <v>577</v>
      </c>
      <c r="C42" s="57" t="s">
        <v>578</v>
      </c>
      <c r="D42" s="54" t="s">
        <v>579</v>
      </c>
      <c r="E42" s="6" t="s">
        <v>157</v>
      </c>
      <c r="F42" s="19">
        <v>14000000</v>
      </c>
      <c r="G42" s="24">
        <v>43092</v>
      </c>
      <c r="H42" s="24">
        <v>0.55000000000000004</v>
      </c>
      <c r="I42" s="31"/>
      <c r="J42" s="31"/>
      <c r="K42" s="35"/>
    </row>
    <row r="43" spans="2:11" x14ac:dyDescent="0.3">
      <c r="B43" s="8" t="s">
        <v>580</v>
      </c>
      <c r="C43" s="57" t="s">
        <v>581</v>
      </c>
      <c r="D43" s="54" t="s">
        <v>582</v>
      </c>
      <c r="E43" s="6" t="s">
        <v>90</v>
      </c>
      <c r="F43" s="19">
        <v>2000000</v>
      </c>
      <c r="G43" s="24">
        <v>38960</v>
      </c>
      <c r="H43" s="24">
        <v>0.5</v>
      </c>
      <c r="I43" s="31"/>
      <c r="J43" s="31"/>
      <c r="K43" s="35"/>
    </row>
    <row r="44" spans="2:11" x14ac:dyDescent="0.3">
      <c r="B44" s="8" t="s">
        <v>583</v>
      </c>
      <c r="C44" s="57" t="s">
        <v>584</v>
      </c>
      <c r="D44" s="54" t="s">
        <v>585</v>
      </c>
      <c r="E44" s="6" t="s">
        <v>157</v>
      </c>
      <c r="F44" s="19">
        <v>5000000</v>
      </c>
      <c r="G44" s="24">
        <v>37470</v>
      </c>
      <c r="H44" s="24">
        <v>0.48</v>
      </c>
      <c r="I44" s="31"/>
      <c r="J44" s="31"/>
      <c r="K44" s="35"/>
    </row>
    <row r="45" spans="2:11" x14ac:dyDescent="0.3">
      <c r="B45" s="8" t="s">
        <v>123</v>
      </c>
      <c r="C45" s="57" t="s">
        <v>124</v>
      </c>
      <c r="D45" s="54" t="s">
        <v>125</v>
      </c>
      <c r="E45" s="6" t="s">
        <v>126</v>
      </c>
      <c r="F45" s="19">
        <v>11000000</v>
      </c>
      <c r="G45" s="24">
        <v>32010</v>
      </c>
      <c r="H45" s="24">
        <v>0.41</v>
      </c>
      <c r="I45" s="31"/>
      <c r="J45" s="31"/>
      <c r="K45" s="35"/>
    </row>
    <row r="46" spans="2:11" x14ac:dyDescent="0.3">
      <c r="B46" s="8" t="s">
        <v>587</v>
      </c>
      <c r="C46" s="57" t="s">
        <v>588</v>
      </c>
      <c r="D46" s="54" t="s">
        <v>589</v>
      </c>
      <c r="E46" s="6" t="s">
        <v>157</v>
      </c>
      <c r="F46" s="19">
        <v>7322274</v>
      </c>
      <c r="G46" s="24">
        <v>25141.03</v>
      </c>
      <c r="H46" s="24">
        <v>0.32</v>
      </c>
      <c r="I46" s="31"/>
      <c r="J46" s="31"/>
      <c r="K46" s="35"/>
    </row>
    <row r="47" spans="2:11" x14ac:dyDescent="0.3">
      <c r="B47" s="8" t="s">
        <v>590</v>
      </c>
      <c r="C47" s="57" t="s">
        <v>591</v>
      </c>
      <c r="D47" s="54" t="s">
        <v>592</v>
      </c>
      <c r="E47" s="6" t="s">
        <v>122</v>
      </c>
      <c r="F47" s="19">
        <v>1500000</v>
      </c>
      <c r="G47" s="24">
        <v>21018</v>
      </c>
      <c r="H47" s="24">
        <v>0.27</v>
      </c>
      <c r="I47" s="31"/>
      <c r="J47" s="31"/>
      <c r="K47" s="35"/>
    </row>
    <row r="48" spans="2:11" x14ac:dyDescent="0.3">
      <c r="B48" s="8" t="s">
        <v>225</v>
      </c>
      <c r="C48" s="57" t="s">
        <v>226</v>
      </c>
      <c r="D48" s="54" t="s">
        <v>227</v>
      </c>
      <c r="E48" s="6" t="s">
        <v>194</v>
      </c>
      <c r="F48" s="19">
        <v>1875000</v>
      </c>
      <c r="G48" s="24">
        <v>18093.75</v>
      </c>
      <c r="H48" s="24">
        <v>0.23</v>
      </c>
      <c r="I48" s="31"/>
      <c r="J48" s="31"/>
      <c r="K48" s="35"/>
    </row>
    <row r="49" spans="2:11" x14ac:dyDescent="0.3">
      <c r="B49" s="8" t="s">
        <v>593</v>
      </c>
      <c r="C49" s="57" t="s">
        <v>594</v>
      </c>
      <c r="D49" s="54" t="s">
        <v>595</v>
      </c>
      <c r="E49" s="6" t="s">
        <v>253</v>
      </c>
      <c r="F49" s="19">
        <v>3331748</v>
      </c>
      <c r="G49" s="24">
        <v>17411.72</v>
      </c>
      <c r="H49" s="24">
        <v>0.22</v>
      </c>
      <c r="I49" s="31"/>
      <c r="J49" s="31"/>
      <c r="K49" s="35"/>
    </row>
    <row r="50" spans="2:11" x14ac:dyDescent="0.3">
      <c r="B50" s="8" t="s">
        <v>309</v>
      </c>
      <c r="C50" s="57" t="s">
        <v>310</v>
      </c>
      <c r="D50" s="54" t="s">
        <v>311</v>
      </c>
      <c r="E50" s="6" t="s">
        <v>134</v>
      </c>
      <c r="F50" s="19">
        <v>2533988</v>
      </c>
      <c r="G50" s="24">
        <v>11500.5</v>
      </c>
      <c r="H50" s="24">
        <v>0.15</v>
      </c>
      <c r="I50" s="31"/>
      <c r="J50" s="31"/>
      <c r="K50" s="35"/>
    </row>
    <row r="51" spans="2:11" x14ac:dyDescent="0.3">
      <c r="B51" s="8" t="s">
        <v>596</v>
      </c>
      <c r="C51" s="57" t="s">
        <v>597</v>
      </c>
      <c r="D51" s="54" t="s">
        <v>598</v>
      </c>
      <c r="E51" s="6" t="s">
        <v>134</v>
      </c>
      <c r="F51" s="19">
        <v>60050</v>
      </c>
      <c r="G51" s="24">
        <v>2010.05</v>
      </c>
      <c r="H51" s="24">
        <v>0.03</v>
      </c>
      <c r="I51" s="31"/>
      <c r="J51" s="31"/>
      <c r="K51" s="35"/>
    </row>
    <row r="52" spans="2:11" x14ac:dyDescent="0.3">
      <c r="C52" s="58" t="s">
        <v>172</v>
      </c>
      <c r="D52" s="54"/>
      <c r="E52" s="6"/>
      <c r="F52" s="19"/>
      <c r="G52" s="25">
        <v>5683293.9800000014</v>
      </c>
      <c r="H52" s="25">
        <v>73.060000000000016</v>
      </c>
      <c r="I52" s="31"/>
      <c r="J52" s="31"/>
      <c r="K52" s="35"/>
    </row>
    <row r="53" spans="2:11" x14ac:dyDescent="0.3">
      <c r="C53" s="57"/>
      <c r="D53" s="54"/>
      <c r="E53" s="6"/>
      <c r="F53" s="19"/>
      <c r="G53" s="24"/>
      <c r="H53" s="24"/>
      <c r="I53" s="31"/>
      <c r="J53" s="31"/>
      <c r="K53" s="35"/>
    </row>
    <row r="54" spans="2:11" x14ac:dyDescent="0.3">
      <c r="C54" s="59" t="s">
        <v>3</v>
      </c>
      <c r="D54" s="54"/>
      <c r="E54" s="6"/>
      <c r="F54" s="19"/>
      <c r="G54" s="24"/>
      <c r="H54" s="24"/>
      <c r="I54" s="31"/>
      <c r="J54" s="31"/>
      <c r="K54" s="35"/>
    </row>
    <row r="55" spans="2:11" x14ac:dyDescent="0.3">
      <c r="B55" s="8" t="s">
        <v>177</v>
      </c>
      <c r="C55" s="57" t="s">
        <v>178</v>
      </c>
      <c r="D55" s="54" t="s">
        <v>179</v>
      </c>
      <c r="E55" s="6" t="s">
        <v>130</v>
      </c>
      <c r="F55" s="19">
        <v>80000</v>
      </c>
      <c r="G55" s="61">
        <v>0</v>
      </c>
      <c r="H55" s="24" t="s">
        <v>5243</v>
      </c>
      <c r="I55" s="31"/>
      <c r="J55" s="31"/>
      <c r="K55" s="35" t="s">
        <v>5303</v>
      </c>
    </row>
    <row r="56" spans="2:11" x14ac:dyDescent="0.3">
      <c r="B56" s="8" t="s">
        <v>599</v>
      </c>
      <c r="C56" s="57" t="s">
        <v>600</v>
      </c>
      <c r="D56" s="54" t="s">
        <v>601</v>
      </c>
      <c r="E56" s="6" t="s">
        <v>142</v>
      </c>
      <c r="F56" s="19">
        <v>4700</v>
      </c>
      <c r="G56" s="61">
        <v>0</v>
      </c>
      <c r="H56" s="24" t="s">
        <v>5243</v>
      </c>
      <c r="I56" s="31"/>
      <c r="J56" s="31"/>
      <c r="K56" s="35" t="s">
        <v>5303</v>
      </c>
    </row>
    <row r="57" spans="2:11" x14ac:dyDescent="0.3">
      <c r="C57" s="58" t="s">
        <v>172</v>
      </c>
      <c r="D57" s="54"/>
      <c r="E57" s="6"/>
      <c r="F57" s="19"/>
      <c r="G57" s="62">
        <v>0</v>
      </c>
      <c r="H57" s="25" t="s">
        <v>5243</v>
      </c>
      <c r="I57" s="31"/>
      <c r="J57" s="31"/>
      <c r="K57" s="35"/>
    </row>
    <row r="58" spans="2:11" x14ac:dyDescent="0.3">
      <c r="C58" s="58"/>
      <c r="D58" s="54"/>
      <c r="E58" s="6"/>
      <c r="F58" s="19"/>
      <c r="G58" s="19"/>
      <c r="H58" s="19"/>
      <c r="I58" s="31"/>
      <c r="J58" s="31"/>
      <c r="K58" s="35"/>
    </row>
    <row r="59" spans="2:11" x14ac:dyDescent="0.3">
      <c r="C59" s="58" t="s">
        <v>4</v>
      </c>
      <c r="D59" s="54"/>
      <c r="E59" s="6"/>
      <c r="F59" s="19"/>
      <c r="G59" s="19" t="s">
        <v>2</v>
      </c>
      <c r="H59" s="19" t="s">
        <v>2</v>
      </c>
      <c r="I59" s="31"/>
      <c r="J59" s="31"/>
      <c r="K59" s="35"/>
    </row>
    <row r="60" spans="2:11" x14ac:dyDescent="0.3">
      <c r="C60" s="57"/>
      <c r="D60" s="54"/>
      <c r="E60" s="6"/>
      <c r="F60" s="19"/>
      <c r="G60" s="24"/>
      <c r="H60" s="24"/>
      <c r="I60" s="31"/>
      <c r="J60" s="31"/>
      <c r="K60" s="35"/>
    </row>
    <row r="61" spans="2:11" x14ac:dyDescent="0.3">
      <c r="C61" s="59" t="s">
        <v>602</v>
      </c>
      <c r="D61" s="54"/>
      <c r="E61" s="6"/>
      <c r="F61" s="19"/>
      <c r="G61" s="24"/>
      <c r="H61" s="24"/>
      <c r="I61" s="31"/>
      <c r="J61" s="31"/>
      <c r="K61" s="35"/>
    </row>
    <row r="62" spans="2:11" x14ac:dyDescent="0.3">
      <c r="B62" s="8" t="s">
        <v>603</v>
      </c>
      <c r="C62" s="57" t="s">
        <v>604</v>
      </c>
      <c r="D62" s="54" t="s">
        <v>605</v>
      </c>
      <c r="E62" s="6" t="s">
        <v>558</v>
      </c>
      <c r="F62" s="19">
        <v>57400000</v>
      </c>
      <c r="G62" s="24">
        <v>75194</v>
      </c>
      <c r="H62" s="24">
        <v>0.97</v>
      </c>
      <c r="I62" s="31"/>
      <c r="J62" s="31"/>
      <c r="K62" s="35"/>
    </row>
    <row r="63" spans="2:11" x14ac:dyDescent="0.3">
      <c r="B63" s="8" t="s">
        <v>606</v>
      </c>
      <c r="C63" s="57" t="s">
        <v>607</v>
      </c>
      <c r="D63" s="54" t="s">
        <v>608</v>
      </c>
      <c r="E63" s="6" t="s">
        <v>558</v>
      </c>
      <c r="F63" s="19">
        <v>1240</v>
      </c>
      <c r="G63" s="24">
        <v>1.66</v>
      </c>
      <c r="H63" s="24" t="s">
        <v>5243</v>
      </c>
      <c r="I63" s="31"/>
      <c r="J63" s="31"/>
      <c r="K63" s="35"/>
    </row>
    <row r="64" spans="2:11" x14ac:dyDescent="0.3">
      <c r="C64" s="58" t="s">
        <v>172</v>
      </c>
      <c r="D64" s="54"/>
      <c r="E64" s="6"/>
      <c r="F64" s="19"/>
      <c r="G64" s="25">
        <v>75195.66</v>
      </c>
      <c r="H64" s="25">
        <v>0.97</v>
      </c>
      <c r="I64" s="31"/>
      <c r="J64" s="31"/>
      <c r="K64" s="35"/>
    </row>
    <row r="65" spans="1:11" x14ac:dyDescent="0.3">
      <c r="C65" s="57"/>
      <c r="D65" s="54"/>
      <c r="E65" s="6"/>
      <c r="F65" s="19"/>
      <c r="G65" s="24"/>
      <c r="H65" s="24"/>
      <c r="I65" s="31"/>
      <c r="J65" s="31"/>
      <c r="K65" s="35"/>
    </row>
    <row r="66" spans="1:11" x14ac:dyDescent="0.3">
      <c r="C66" s="59" t="s">
        <v>609</v>
      </c>
      <c r="D66" s="54"/>
      <c r="E66" s="6"/>
      <c r="F66" s="19"/>
      <c r="G66" s="24"/>
      <c r="H66" s="24"/>
      <c r="I66" s="31"/>
      <c r="J66" s="31"/>
      <c r="K66" s="35"/>
    </row>
    <row r="67" spans="1:11" x14ac:dyDescent="0.3">
      <c r="B67" s="8" t="s">
        <v>610</v>
      </c>
      <c r="C67" s="57" t="s">
        <v>611</v>
      </c>
      <c r="D67" s="54" t="s">
        <v>612</v>
      </c>
      <c r="E67" s="6" t="s">
        <v>164</v>
      </c>
      <c r="F67" s="19">
        <v>14400000</v>
      </c>
      <c r="G67" s="24">
        <v>56979.360000000001</v>
      </c>
      <c r="H67" s="24">
        <v>0.73</v>
      </c>
      <c r="I67" s="31"/>
      <c r="J67" s="31"/>
      <c r="K67" s="35"/>
    </row>
    <row r="68" spans="1:11" x14ac:dyDescent="0.3">
      <c r="C68" s="58" t="s">
        <v>172</v>
      </c>
      <c r="D68" s="54"/>
      <c r="E68" s="6"/>
      <c r="F68" s="19"/>
      <c r="G68" s="25">
        <v>56979.360000000001</v>
      </c>
      <c r="H68" s="25">
        <v>0.73</v>
      </c>
      <c r="I68" s="31"/>
      <c r="J68" s="31"/>
      <c r="K68" s="35"/>
    </row>
    <row r="69" spans="1:11" x14ac:dyDescent="0.3">
      <c r="C69" s="58"/>
      <c r="D69" s="54"/>
      <c r="E69" s="6"/>
      <c r="F69" s="19"/>
      <c r="G69" s="6"/>
      <c r="H69" s="6"/>
      <c r="I69" s="31"/>
      <c r="J69" s="31"/>
      <c r="K69" s="35"/>
    </row>
    <row r="70" spans="1:11" x14ac:dyDescent="0.3">
      <c r="C70" s="59" t="s">
        <v>5244</v>
      </c>
      <c r="D70" s="54"/>
      <c r="E70" s="6"/>
      <c r="F70" s="19"/>
      <c r="G70" s="6"/>
      <c r="H70" s="6"/>
      <c r="I70" s="31"/>
      <c r="J70" s="31"/>
      <c r="K70" s="35"/>
    </row>
    <row r="71" spans="1:11" x14ac:dyDescent="0.3">
      <c r="C71" s="57" t="s">
        <v>517</v>
      </c>
      <c r="D71" s="54" t="s">
        <v>586</v>
      </c>
      <c r="E71" s="6" t="s">
        <v>142</v>
      </c>
      <c r="F71" s="19">
        <v>36200</v>
      </c>
      <c r="G71" s="24">
        <v>28560.25</v>
      </c>
      <c r="H71" s="24">
        <v>0.37</v>
      </c>
      <c r="I71" s="31">
        <v>6.9749999999999996</v>
      </c>
      <c r="J71" s="31"/>
      <c r="K71" s="35" t="s">
        <v>617</v>
      </c>
    </row>
    <row r="72" spans="1:11" x14ac:dyDescent="0.3">
      <c r="C72" s="58" t="s">
        <v>172</v>
      </c>
      <c r="D72" s="54"/>
      <c r="E72" s="6"/>
      <c r="F72" s="19"/>
      <c r="G72" s="25">
        <v>28560.25</v>
      </c>
      <c r="H72" s="25">
        <v>0.37</v>
      </c>
      <c r="I72" s="31"/>
      <c r="J72" s="31"/>
      <c r="K72" s="35"/>
    </row>
    <row r="73" spans="1:11" x14ac:dyDescent="0.3">
      <c r="C73" s="57"/>
      <c r="D73" s="54"/>
      <c r="E73" s="6"/>
      <c r="F73" s="19"/>
      <c r="G73" s="24"/>
      <c r="H73" s="24"/>
      <c r="I73" s="31"/>
      <c r="J73" s="31"/>
      <c r="K73" s="35"/>
    </row>
    <row r="74" spans="1:11" x14ac:dyDescent="0.3">
      <c r="A74" s="10"/>
      <c r="B74" s="28"/>
      <c r="C74" s="58" t="s">
        <v>5</v>
      </c>
      <c r="D74" s="54"/>
      <c r="E74" s="6"/>
      <c r="F74" s="19"/>
      <c r="G74" s="24"/>
      <c r="H74" s="24"/>
      <c r="I74" s="31"/>
      <c r="J74" s="31"/>
      <c r="K74" s="35"/>
    </row>
    <row r="75" spans="1:11" x14ac:dyDescent="0.3">
      <c r="C75" s="59" t="s">
        <v>6</v>
      </c>
      <c r="D75" s="54"/>
      <c r="E75" s="6"/>
      <c r="F75" s="19"/>
      <c r="G75" s="24"/>
      <c r="H75" s="24"/>
      <c r="I75" s="31"/>
      <c r="J75" s="31"/>
      <c r="K75" s="35"/>
    </row>
    <row r="76" spans="1:11" x14ac:dyDescent="0.3">
      <c r="B76" s="8" t="s">
        <v>613</v>
      </c>
      <c r="C76" s="57" t="s">
        <v>614</v>
      </c>
      <c r="D76" s="54" t="s">
        <v>615</v>
      </c>
      <c r="E76" s="6" t="s">
        <v>616</v>
      </c>
      <c r="F76" s="19">
        <v>95000</v>
      </c>
      <c r="G76" s="24">
        <v>80188.36</v>
      </c>
      <c r="H76" s="24">
        <v>1.03</v>
      </c>
      <c r="I76" s="31">
        <v>9.65</v>
      </c>
      <c r="J76" s="31"/>
      <c r="K76" s="35" t="s">
        <v>617</v>
      </c>
    </row>
    <row r="77" spans="1:11" x14ac:dyDescent="0.3">
      <c r="B77" s="8" t="s">
        <v>618</v>
      </c>
      <c r="C77" s="57" t="s">
        <v>619</v>
      </c>
      <c r="D77" s="54" t="s">
        <v>620</v>
      </c>
      <c r="E77" s="6" t="s">
        <v>621</v>
      </c>
      <c r="F77" s="19">
        <v>65000</v>
      </c>
      <c r="G77" s="24">
        <v>66686.429999999993</v>
      </c>
      <c r="H77" s="24">
        <v>0.86</v>
      </c>
      <c r="I77" s="31">
        <v>6.83</v>
      </c>
      <c r="J77" s="31"/>
      <c r="K77" s="35" t="s">
        <v>617</v>
      </c>
    </row>
    <row r="78" spans="1:11" x14ac:dyDescent="0.3">
      <c r="B78" s="8" t="s">
        <v>622</v>
      </c>
      <c r="C78" s="57" t="s">
        <v>623</v>
      </c>
      <c r="D78" s="54" t="s">
        <v>624</v>
      </c>
      <c r="E78" s="6" t="s">
        <v>625</v>
      </c>
      <c r="F78" s="19">
        <v>60000</v>
      </c>
      <c r="G78" s="24">
        <v>60076.86</v>
      </c>
      <c r="H78" s="24">
        <v>0.77</v>
      </c>
      <c r="I78" s="31">
        <v>7.08</v>
      </c>
      <c r="J78" s="31"/>
      <c r="K78" s="35" t="s">
        <v>617</v>
      </c>
    </row>
    <row r="79" spans="1:11" x14ac:dyDescent="0.3">
      <c r="B79" s="8" t="s">
        <v>626</v>
      </c>
      <c r="C79" s="57" t="s">
        <v>627</v>
      </c>
      <c r="D79" s="54" t="s">
        <v>628</v>
      </c>
      <c r="E79" s="6" t="s">
        <v>629</v>
      </c>
      <c r="F79" s="19">
        <v>51500</v>
      </c>
      <c r="G79" s="24">
        <v>51597.59</v>
      </c>
      <c r="H79" s="24">
        <v>0.66</v>
      </c>
      <c r="I79" s="31">
        <v>9.76</v>
      </c>
      <c r="J79" s="31"/>
      <c r="K79" s="35" t="s">
        <v>617</v>
      </c>
    </row>
    <row r="80" spans="1:11" x14ac:dyDescent="0.3">
      <c r="B80" s="8" t="s">
        <v>630</v>
      </c>
      <c r="C80" s="57" t="s">
        <v>435</v>
      </c>
      <c r="D80" s="54" t="s">
        <v>631</v>
      </c>
      <c r="E80" s="6" t="s">
        <v>632</v>
      </c>
      <c r="F80" s="19">
        <v>45000</v>
      </c>
      <c r="G80" s="24">
        <v>45685.760000000002</v>
      </c>
      <c r="H80" s="24">
        <v>0.59</v>
      </c>
      <c r="I80" s="31">
        <v>7.71</v>
      </c>
      <c r="J80" s="31"/>
      <c r="K80" s="35" t="s">
        <v>617</v>
      </c>
    </row>
    <row r="81" spans="2:11" x14ac:dyDescent="0.3">
      <c r="B81" s="8" t="s">
        <v>633</v>
      </c>
      <c r="C81" s="57" t="s">
        <v>634</v>
      </c>
      <c r="D81" s="54" t="s">
        <v>635</v>
      </c>
      <c r="E81" s="6" t="s">
        <v>625</v>
      </c>
      <c r="F81" s="19">
        <v>40000</v>
      </c>
      <c r="G81" s="24">
        <v>40794.879999999997</v>
      </c>
      <c r="H81" s="24">
        <v>0.52</v>
      </c>
      <c r="I81" s="31">
        <v>7.3</v>
      </c>
      <c r="J81" s="31"/>
      <c r="K81" s="35" t="s">
        <v>617</v>
      </c>
    </row>
    <row r="82" spans="2:11" x14ac:dyDescent="0.3">
      <c r="B82" s="8" t="s">
        <v>636</v>
      </c>
      <c r="C82" s="57" t="s">
        <v>637</v>
      </c>
      <c r="D82" s="54" t="s">
        <v>638</v>
      </c>
      <c r="E82" s="6" t="s">
        <v>639</v>
      </c>
      <c r="F82" s="19">
        <v>33500</v>
      </c>
      <c r="G82" s="24">
        <v>34157.71</v>
      </c>
      <c r="H82" s="24">
        <v>0.44</v>
      </c>
      <c r="I82" s="31">
        <v>7.5549999999999997</v>
      </c>
      <c r="J82" s="31"/>
      <c r="K82" s="35" t="s">
        <v>617</v>
      </c>
    </row>
    <row r="83" spans="2:11" x14ac:dyDescent="0.3">
      <c r="B83" s="8" t="s">
        <v>640</v>
      </c>
      <c r="C83" s="57" t="s">
        <v>641</v>
      </c>
      <c r="D83" s="54" t="s">
        <v>642</v>
      </c>
      <c r="E83" s="6" t="s">
        <v>625</v>
      </c>
      <c r="F83" s="19">
        <v>32000</v>
      </c>
      <c r="G83" s="24">
        <v>33163.97</v>
      </c>
      <c r="H83" s="24">
        <v>0.43</v>
      </c>
      <c r="I83" s="31">
        <v>7.32</v>
      </c>
      <c r="J83" s="31"/>
      <c r="K83" s="35"/>
    </row>
    <row r="84" spans="2:11" x14ac:dyDescent="0.3">
      <c r="B84" s="8" t="s">
        <v>643</v>
      </c>
      <c r="C84" s="57" t="s">
        <v>644</v>
      </c>
      <c r="D84" s="54" t="s">
        <v>645</v>
      </c>
      <c r="E84" s="6" t="s">
        <v>625</v>
      </c>
      <c r="F84" s="19">
        <v>31500</v>
      </c>
      <c r="G84" s="24">
        <v>32352.26</v>
      </c>
      <c r="H84" s="24">
        <v>0.42</v>
      </c>
      <c r="I84" s="31">
        <v>6.77</v>
      </c>
      <c r="J84" s="31"/>
      <c r="K84" s="35" t="s">
        <v>617</v>
      </c>
    </row>
    <row r="85" spans="2:11" x14ac:dyDescent="0.3">
      <c r="B85" s="8" t="s">
        <v>646</v>
      </c>
      <c r="C85" s="57" t="s">
        <v>647</v>
      </c>
      <c r="D85" s="54" t="s">
        <v>648</v>
      </c>
      <c r="E85" s="6" t="s">
        <v>649</v>
      </c>
      <c r="F85" s="19">
        <v>30000</v>
      </c>
      <c r="G85" s="24">
        <v>30659.43</v>
      </c>
      <c r="H85" s="24">
        <v>0.39</v>
      </c>
      <c r="I85" s="31">
        <v>7.5038</v>
      </c>
      <c r="J85" s="31"/>
      <c r="K85" s="35" t="s">
        <v>617</v>
      </c>
    </row>
    <row r="86" spans="2:11" x14ac:dyDescent="0.3">
      <c r="B86" s="8" t="s">
        <v>650</v>
      </c>
      <c r="C86" s="57" t="s">
        <v>634</v>
      </c>
      <c r="D86" s="54" t="s">
        <v>651</v>
      </c>
      <c r="E86" s="6" t="s">
        <v>625</v>
      </c>
      <c r="F86" s="19">
        <v>29500</v>
      </c>
      <c r="G86" s="24">
        <v>30080.44</v>
      </c>
      <c r="H86" s="24">
        <v>0.39</v>
      </c>
      <c r="I86" s="31">
        <v>7.28</v>
      </c>
      <c r="J86" s="31"/>
      <c r="K86" s="35" t="s">
        <v>617</v>
      </c>
    </row>
    <row r="87" spans="2:11" x14ac:dyDescent="0.3">
      <c r="B87" s="8" t="s">
        <v>652</v>
      </c>
      <c r="C87" s="57" t="s">
        <v>653</v>
      </c>
      <c r="D87" s="54" t="s">
        <v>654</v>
      </c>
      <c r="E87" s="6" t="s">
        <v>625</v>
      </c>
      <c r="F87" s="19">
        <v>250</v>
      </c>
      <c r="G87" s="24">
        <v>26073.1</v>
      </c>
      <c r="H87" s="24">
        <v>0.34</v>
      </c>
      <c r="I87" s="31">
        <v>7.34</v>
      </c>
      <c r="J87" s="31"/>
      <c r="K87" s="35"/>
    </row>
    <row r="88" spans="2:11" x14ac:dyDescent="0.3">
      <c r="B88" s="8" t="s">
        <v>655</v>
      </c>
      <c r="C88" s="57" t="s">
        <v>644</v>
      </c>
      <c r="D88" s="54" t="s">
        <v>656</v>
      </c>
      <c r="E88" s="6" t="s">
        <v>657</v>
      </c>
      <c r="F88" s="19">
        <v>25000</v>
      </c>
      <c r="G88" s="24">
        <v>25782.03</v>
      </c>
      <c r="H88" s="24">
        <v>0.33</v>
      </c>
      <c r="I88" s="31">
        <v>6.77</v>
      </c>
      <c r="J88" s="31"/>
      <c r="K88" s="35" t="s">
        <v>617</v>
      </c>
    </row>
    <row r="89" spans="2:11" x14ac:dyDescent="0.3">
      <c r="B89" s="8" t="s">
        <v>658</v>
      </c>
      <c r="C89" s="57" t="s">
        <v>604</v>
      </c>
      <c r="D89" s="54" t="s">
        <v>659</v>
      </c>
      <c r="E89" s="6" t="s">
        <v>621</v>
      </c>
      <c r="F89" s="19">
        <v>25700</v>
      </c>
      <c r="G89" s="24">
        <v>25691.01</v>
      </c>
      <c r="H89" s="24">
        <v>0.33</v>
      </c>
      <c r="I89" s="31">
        <v>6.5</v>
      </c>
      <c r="J89" s="31"/>
      <c r="K89" s="35" t="s">
        <v>617</v>
      </c>
    </row>
    <row r="90" spans="2:11" x14ac:dyDescent="0.3">
      <c r="B90" s="8" t="s">
        <v>660</v>
      </c>
      <c r="C90" s="57" t="s">
        <v>661</v>
      </c>
      <c r="D90" s="54" t="s">
        <v>662</v>
      </c>
      <c r="E90" s="6" t="s">
        <v>625</v>
      </c>
      <c r="F90" s="19">
        <v>25000</v>
      </c>
      <c r="G90" s="24">
        <v>24986.1</v>
      </c>
      <c r="H90" s="24">
        <v>0.32</v>
      </c>
      <c r="I90" s="31">
        <v>7.15</v>
      </c>
      <c r="J90" s="31"/>
      <c r="K90" s="35" t="s">
        <v>617</v>
      </c>
    </row>
    <row r="91" spans="2:11" x14ac:dyDescent="0.3">
      <c r="B91" s="8" t="s">
        <v>663</v>
      </c>
      <c r="C91" s="57" t="s">
        <v>547</v>
      </c>
      <c r="D91" s="54" t="s">
        <v>664</v>
      </c>
      <c r="E91" s="6" t="s">
        <v>625</v>
      </c>
      <c r="F91" s="19">
        <v>20000</v>
      </c>
      <c r="G91" s="24">
        <v>20478.18</v>
      </c>
      <c r="H91" s="24">
        <v>0.26</v>
      </c>
      <c r="I91" s="31">
        <v>7.42</v>
      </c>
      <c r="J91" s="31"/>
      <c r="K91" s="35" t="s">
        <v>617</v>
      </c>
    </row>
    <row r="92" spans="2:11" x14ac:dyDescent="0.3">
      <c r="B92" s="8" t="s">
        <v>665</v>
      </c>
      <c r="C92" s="57" t="s">
        <v>666</v>
      </c>
      <c r="D92" s="54" t="s">
        <v>667</v>
      </c>
      <c r="E92" s="6" t="s">
        <v>639</v>
      </c>
      <c r="F92" s="19">
        <v>173</v>
      </c>
      <c r="G92" s="24">
        <v>17686</v>
      </c>
      <c r="H92" s="24">
        <v>0.23</v>
      </c>
      <c r="I92" s="31">
        <v>7.48895</v>
      </c>
      <c r="J92" s="31"/>
      <c r="K92" s="35" t="s">
        <v>617</v>
      </c>
    </row>
    <row r="93" spans="2:11" x14ac:dyDescent="0.3">
      <c r="B93" s="8" t="s">
        <v>668</v>
      </c>
      <c r="C93" s="57" t="s">
        <v>239</v>
      </c>
      <c r="D93" s="54" t="s">
        <v>669</v>
      </c>
      <c r="E93" s="6" t="s">
        <v>632</v>
      </c>
      <c r="F93" s="19">
        <v>17000</v>
      </c>
      <c r="G93" s="24">
        <v>17594.34</v>
      </c>
      <c r="H93" s="24">
        <v>0.23</v>
      </c>
      <c r="I93" s="31">
        <v>7.2</v>
      </c>
      <c r="J93" s="31"/>
      <c r="K93" s="35" t="s">
        <v>617</v>
      </c>
    </row>
    <row r="94" spans="2:11" x14ac:dyDescent="0.3">
      <c r="B94" s="8" t="s">
        <v>670</v>
      </c>
      <c r="C94" s="57" t="s">
        <v>671</v>
      </c>
      <c r="D94" s="54" t="s">
        <v>672</v>
      </c>
      <c r="E94" s="6" t="s">
        <v>639</v>
      </c>
      <c r="F94" s="19">
        <v>16500</v>
      </c>
      <c r="G94" s="24">
        <v>16777.73</v>
      </c>
      <c r="H94" s="24">
        <v>0.22</v>
      </c>
      <c r="I94" s="31">
        <v>7.4348000000000001</v>
      </c>
      <c r="J94" s="31"/>
      <c r="K94" s="35" t="s">
        <v>617</v>
      </c>
    </row>
    <row r="95" spans="2:11" x14ac:dyDescent="0.3">
      <c r="B95" s="8" t="s">
        <v>673</v>
      </c>
      <c r="C95" s="57" t="s">
        <v>674</v>
      </c>
      <c r="D95" s="54" t="s">
        <v>675</v>
      </c>
      <c r="E95" s="6" t="s">
        <v>676</v>
      </c>
      <c r="F95" s="19">
        <v>15500</v>
      </c>
      <c r="G95" s="24">
        <v>15713.75</v>
      </c>
      <c r="H95" s="24">
        <v>0.2</v>
      </c>
      <c r="I95" s="31">
        <v>7.5065</v>
      </c>
      <c r="J95" s="31"/>
      <c r="K95" s="35" t="s">
        <v>617</v>
      </c>
    </row>
    <row r="96" spans="2:11" x14ac:dyDescent="0.3">
      <c r="B96" s="8" t="s">
        <v>677</v>
      </c>
      <c r="C96" s="57" t="s">
        <v>678</v>
      </c>
      <c r="D96" s="54" t="s">
        <v>679</v>
      </c>
      <c r="E96" s="6" t="s">
        <v>625</v>
      </c>
      <c r="F96" s="19">
        <v>15000</v>
      </c>
      <c r="G96" s="24">
        <v>15295.59</v>
      </c>
      <c r="H96" s="24">
        <v>0.2</v>
      </c>
      <c r="I96" s="31">
        <v>7.375</v>
      </c>
      <c r="J96" s="31"/>
      <c r="K96" s="35" t="s">
        <v>617</v>
      </c>
    </row>
    <row r="97" spans="2:11" x14ac:dyDescent="0.3">
      <c r="B97" s="8" t="s">
        <v>680</v>
      </c>
      <c r="C97" s="57" t="s">
        <v>220</v>
      </c>
      <c r="D97" s="54" t="s">
        <v>681</v>
      </c>
      <c r="E97" s="6" t="s">
        <v>632</v>
      </c>
      <c r="F97" s="19">
        <v>15000</v>
      </c>
      <c r="G97" s="24">
        <v>15075.74</v>
      </c>
      <c r="H97" s="24">
        <v>0.19</v>
      </c>
      <c r="I97" s="31">
        <v>7.1398999999999999</v>
      </c>
      <c r="J97" s="31"/>
      <c r="K97" s="35" t="s">
        <v>617</v>
      </c>
    </row>
    <row r="98" spans="2:11" x14ac:dyDescent="0.3">
      <c r="B98" s="8" t="s">
        <v>682</v>
      </c>
      <c r="C98" s="57" t="s">
        <v>661</v>
      </c>
      <c r="D98" s="54" t="s">
        <v>683</v>
      </c>
      <c r="E98" s="6" t="s">
        <v>625</v>
      </c>
      <c r="F98" s="19">
        <v>13000</v>
      </c>
      <c r="G98" s="24">
        <v>13231.86</v>
      </c>
      <c r="H98" s="24">
        <v>0.17</v>
      </c>
      <c r="I98" s="31">
        <v>7.15</v>
      </c>
      <c r="J98" s="31"/>
      <c r="K98" s="35" t="s">
        <v>617</v>
      </c>
    </row>
    <row r="99" spans="2:11" x14ac:dyDescent="0.3">
      <c r="B99" s="8" t="s">
        <v>684</v>
      </c>
      <c r="C99" s="57" t="s">
        <v>685</v>
      </c>
      <c r="D99" s="54" t="s">
        <v>686</v>
      </c>
      <c r="E99" s="6" t="s">
        <v>625</v>
      </c>
      <c r="F99" s="19">
        <v>12500</v>
      </c>
      <c r="G99" s="24">
        <v>13090</v>
      </c>
      <c r="H99" s="24">
        <v>0.17</v>
      </c>
      <c r="I99" s="31">
        <v>7.4016000000000002</v>
      </c>
      <c r="J99" s="31"/>
      <c r="K99" s="35" t="s">
        <v>617</v>
      </c>
    </row>
    <row r="100" spans="2:11" x14ac:dyDescent="0.3">
      <c r="B100" s="8" t="s">
        <v>687</v>
      </c>
      <c r="C100" s="57" t="s">
        <v>641</v>
      </c>
      <c r="D100" s="54" t="s">
        <v>688</v>
      </c>
      <c r="E100" s="6" t="s">
        <v>625</v>
      </c>
      <c r="F100" s="19">
        <v>10000</v>
      </c>
      <c r="G100" s="24">
        <v>10152.51</v>
      </c>
      <c r="H100" s="24">
        <v>0.13</v>
      </c>
      <c r="I100" s="31">
        <v>7.32</v>
      </c>
      <c r="J100" s="31"/>
      <c r="K100" s="35"/>
    </row>
    <row r="101" spans="2:11" x14ac:dyDescent="0.3">
      <c r="B101" s="8" t="s">
        <v>689</v>
      </c>
      <c r="C101" s="57" t="s">
        <v>674</v>
      </c>
      <c r="D101" s="54" t="s">
        <v>690</v>
      </c>
      <c r="E101" s="6" t="s">
        <v>639</v>
      </c>
      <c r="F101" s="19">
        <v>10000</v>
      </c>
      <c r="G101" s="24">
        <v>10115.85</v>
      </c>
      <c r="H101" s="24">
        <v>0.13</v>
      </c>
      <c r="I101" s="31">
        <v>7.5065</v>
      </c>
      <c r="J101" s="31"/>
      <c r="K101" s="35" t="s">
        <v>617</v>
      </c>
    </row>
    <row r="102" spans="2:11" x14ac:dyDescent="0.3">
      <c r="B102" s="8" t="s">
        <v>691</v>
      </c>
      <c r="C102" s="57" t="s">
        <v>692</v>
      </c>
      <c r="D102" s="54" t="s">
        <v>693</v>
      </c>
      <c r="E102" s="6" t="s">
        <v>694</v>
      </c>
      <c r="F102" s="19">
        <v>10000</v>
      </c>
      <c r="G102" s="24">
        <v>10057.709999999999</v>
      </c>
      <c r="H102" s="24">
        <v>0.13</v>
      </c>
      <c r="I102" s="31">
        <v>8.8949999999999996</v>
      </c>
      <c r="J102" s="31"/>
      <c r="K102" s="35" t="s">
        <v>617</v>
      </c>
    </row>
    <row r="103" spans="2:11" x14ac:dyDescent="0.3">
      <c r="B103" s="8" t="s">
        <v>695</v>
      </c>
      <c r="C103" s="57" t="s">
        <v>696</v>
      </c>
      <c r="D103" s="54" t="s">
        <v>697</v>
      </c>
      <c r="E103" s="6" t="s">
        <v>625</v>
      </c>
      <c r="F103" s="19">
        <v>1000</v>
      </c>
      <c r="G103" s="24">
        <v>9995.09</v>
      </c>
      <c r="H103" s="24">
        <v>0.13</v>
      </c>
      <c r="I103" s="31">
        <v>6.2462</v>
      </c>
      <c r="J103" s="31">
        <v>6.2719964700500004</v>
      </c>
      <c r="K103" s="35" t="s">
        <v>617</v>
      </c>
    </row>
    <row r="104" spans="2:11" x14ac:dyDescent="0.3">
      <c r="B104" s="8" t="s">
        <v>698</v>
      </c>
      <c r="C104" s="57" t="s">
        <v>52</v>
      </c>
      <c r="D104" s="54" t="s">
        <v>699</v>
      </c>
      <c r="E104" s="6" t="s">
        <v>625</v>
      </c>
      <c r="F104" s="19">
        <v>10000</v>
      </c>
      <c r="G104" s="24">
        <v>9987.56</v>
      </c>
      <c r="H104" s="24">
        <v>0.13</v>
      </c>
      <c r="I104" s="31">
        <v>6.3906999999999998</v>
      </c>
      <c r="J104" s="31"/>
      <c r="K104" s="35" t="s">
        <v>617</v>
      </c>
    </row>
    <row r="105" spans="2:11" x14ac:dyDescent="0.3">
      <c r="B105" s="8" t="s">
        <v>700</v>
      </c>
      <c r="C105" s="57" t="s">
        <v>701</v>
      </c>
      <c r="D105" s="54" t="s">
        <v>702</v>
      </c>
      <c r="E105" s="6" t="s">
        <v>649</v>
      </c>
      <c r="F105" s="19">
        <v>91</v>
      </c>
      <c r="G105" s="24">
        <v>9332.01</v>
      </c>
      <c r="H105" s="24">
        <v>0.12</v>
      </c>
      <c r="I105" s="31">
        <v>7.5145999999999997</v>
      </c>
      <c r="J105" s="31"/>
      <c r="K105" s="35" t="s">
        <v>617</v>
      </c>
    </row>
    <row r="106" spans="2:11" x14ac:dyDescent="0.3">
      <c r="B106" s="8" t="s">
        <v>703</v>
      </c>
      <c r="C106" s="57" t="s">
        <v>634</v>
      </c>
      <c r="D106" s="54" t="s">
        <v>704</v>
      </c>
      <c r="E106" s="6" t="s">
        <v>625</v>
      </c>
      <c r="F106" s="19">
        <v>8500</v>
      </c>
      <c r="G106" s="24">
        <v>8653.1200000000008</v>
      </c>
      <c r="H106" s="24">
        <v>0.11</v>
      </c>
      <c r="I106" s="31">
        <v>7.3</v>
      </c>
      <c r="J106" s="31"/>
      <c r="K106" s="35" t="s">
        <v>617</v>
      </c>
    </row>
    <row r="107" spans="2:11" x14ac:dyDescent="0.3">
      <c r="B107" s="8" t="s">
        <v>705</v>
      </c>
      <c r="C107" s="57" t="s">
        <v>74</v>
      </c>
      <c r="D107" s="54" t="s">
        <v>706</v>
      </c>
      <c r="E107" s="6" t="s">
        <v>625</v>
      </c>
      <c r="F107" s="19">
        <v>8000</v>
      </c>
      <c r="G107" s="24">
        <v>8189.87</v>
      </c>
      <c r="H107" s="24">
        <v>0.11</v>
      </c>
      <c r="I107" s="31">
        <v>7.085</v>
      </c>
      <c r="J107" s="31"/>
      <c r="K107" s="35" t="s">
        <v>617</v>
      </c>
    </row>
    <row r="108" spans="2:11" x14ac:dyDescent="0.3">
      <c r="B108" s="8" t="s">
        <v>707</v>
      </c>
      <c r="C108" s="57" t="s">
        <v>239</v>
      </c>
      <c r="D108" s="54" t="s">
        <v>708</v>
      </c>
      <c r="E108" s="6" t="s">
        <v>632</v>
      </c>
      <c r="F108" s="19">
        <v>7500</v>
      </c>
      <c r="G108" s="24">
        <v>7916.11</v>
      </c>
      <c r="H108" s="24">
        <v>0.1</v>
      </c>
      <c r="I108" s="31">
        <v>7.4298999999999999</v>
      </c>
      <c r="J108" s="31"/>
      <c r="K108" s="35" t="s">
        <v>617</v>
      </c>
    </row>
    <row r="109" spans="2:11" x14ac:dyDescent="0.3">
      <c r="B109" s="8" t="s">
        <v>709</v>
      </c>
      <c r="C109" s="57" t="s">
        <v>685</v>
      </c>
      <c r="D109" s="54" t="s">
        <v>710</v>
      </c>
      <c r="E109" s="6" t="s">
        <v>625</v>
      </c>
      <c r="F109" s="19">
        <v>7500</v>
      </c>
      <c r="G109" s="24">
        <v>7803.62</v>
      </c>
      <c r="H109" s="24">
        <v>0.1</v>
      </c>
      <c r="I109" s="31">
        <v>7.2885</v>
      </c>
      <c r="J109" s="31"/>
      <c r="K109" s="35" t="s">
        <v>617</v>
      </c>
    </row>
    <row r="110" spans="2:11" x14ac:dyDescent="0.3">
      <c r="B110" s="8" t="s">
        <v>711</v>
      </c>
      <c r="C110" s="57" t="s">
        <v>712</v>
      </c>
      <c r="D110" s="54" t="s">
        <v>713</v>
      </c>
      <c r="E110" s="6" t="s">
        <v>625</v>
      </c>
      <c r="F110" s="19">
        <v>5000</v>
      </c>
      <c r="G110" s="24">
        <v>5105.4799999999996</v>
      </c>
      <c r="H110" s="24">
        <v>7.0000000000000007E-2</v>
      </c>
      <c r="I110" s="31">
        <v>7.0449999999999999</v>
      </c>
      <c r="J110" s="31"/>
      <c r="K110" s="35" t="s">
        <v>617</v>
      </c>
    </row>
    <row r="111" spans="2:11" x14ac:dyDescent="0.3">
      <c r="B111" s="8" t="s">
        <v>714</v>
      </c>
      <c r="C111" s="57" t="s">
        <v>239</v>
      </c>
      <c r="D111" s="54" t="s">
        <v>715</v>
      </c>
      <c r="E111" s="6" t="s">
        <v>632</v>
      </c>
      <c r="F111" s="19">
        <v>4000</v>
      </c>
      <c r="G111" s="24">
        <v>4221.92</v>
      </c>
      <c r="H111" s="24">
        <v>0.05</v>
      </c>
      <c r="I111" s="31">
        <v>7.4298999999999999</v>
      </c>
      <c r="J111" s="31"/>
      <c r="K111" s="35" t="s">
        <v>617</v>
      </c>
    </row>
    <row r="112" spans="2:11" x14ac:dyDescent="0.3">
      <c r="B112" s="8" t="s">
        <v>716</v>
      </c>
      <c r="C112" s="57" t="s">
        <v>717</v>
      </c>
      <c r="D112" s="54" t="s">
        <v>718</v>
      </c>
      <c r="E112" s="6" t="s">
        <v>625</v>
      </c>
      <c r="F112" s="19">
        <v>400</v>
      </c>
      <c r="G112" s="24">
        <v>4001.06</v>
      </c>
      <c r="H112" s="24">
        <v>0.05</v>
      </c>
      <c r="I112" s="31">
        <v>7.234</v>
      </c>
      <c r="J112" s="31">
        <v>6.7294408012999991</v>
      </c>
      <c r="K112" s="35" t="s">
        <v>617</v>
      </c>
    </row>
    <row r="113" spans="2:11" x14ac:dyDescent="0.3">
      <c r="B113" s="8" t="s">
        <v>719</v>
      </c>
      <c r="C113" s="57" t="s">
        <v>239</v>
      </c>
      <c r="D113" s="54" t="s">
        <v>720</v>
      </c>
      <c r="E113" s="6" t="s">
        <v>632</v>
      </c>
      <c r="F113" s="19">
        <v>3000</v>
      </c>
      <c r="G113" s="24">
        <v>3087.03</v>
      </c>
      <c r="H113" s="24">
        <v>0.04</v>
      </c>
      <c r="I113" s="31">
        <v>7.0449999999999999</v>
      </c>
      <c r="J113" s="31"/>
      <c r="K113" s="35" t="s">
        <v>617</v>
      </c>
    </row>
    <row r="114" spans="2:11" x14ac:dyDescent="0.3">
      <c r="B114" s="8" t="s">
        <v>721</v>
      </c>
      <c r="C114" s="57" t="s">
        <v>692</v>
      </c>
      <c r="D114" s="54" t="s">
        <v>722</v>
      </c>
      <c r="E114" s="6" t="s">
        <v>694</v>
      </c>
      <c r="F114" s="19">
        <v>2200</v>
      </c>
      <c r="G114" s="24">
        <v>2214.2399999999998</v>
      </c>
      <c r="H114" s="24">
        <v>0.03</v>
      </c>
      <c r="I114" s="31">
        <v>8.8949999999999996</v>
      </c>
      <c r="J114" s="31"/>
      <c r="K114" s="35" t="s">
        <v>617</v>
      </c>
    </row>
    <row r="115" spans="2:11" x14ac:dyDescent="0.3">
      <c r="B115" s="8" t="s">
        <v>723</v>
      </c>
      <c r="C115" s="57" t="s">
        <v>724</v>
      </c>
      <c r="D115" s="54" t="s">
        <v>725</v>
      </c>
      <c r="E115" s="6" t="s">
        <v>726</v>
      </c>
      <c r="F115" s="19">
        <v>2000</v>
      </c>
      <c r="G115" s="24">
        <v>1004.11</v>
      </c>
      <c r="H115" s="24">
        <v>0.01</v>
      </c>
      <c r="I115" s="31">
        <v>8.8199000000000005</v>
      </c>
      <c r="J115" s="31"/>
      <c r="K115" s="35" t="s">
        <v>617</v>
      </c>
    </row>
    <row r="116" spans="2:11" x14ac:dyDescent="0.3">
      <c r="C116" s="58" t="s">
        <v>172</v>
      </c>
      <c r="D116" s="54"/>
      <c r="E116" s="6"/>
      <c r="F116" s="19"/>
      <c r="G116" s="25">
        <v>864756.41</v>
      </c>
      <c r="H116" s="25">
        <v>11.13</v>
      </c>
      <c r="I116" s="31"/>
      <c r="J116" s="31"/>
      <c r="K116" s="35"/>
    </row>
    <row r="117" spans="2:11" x14ac:dyDescent="0.3">
      <c r="C117" s="57"/>
      <c r="D117" s="54"/>
      <c r="E117" s="6"/>
      <c r="F117" s="19"/>
      <c r="G117" s="24"/>
      <c r="H117" s="24"/>
      <c r="I117" s="31"/>
      <c r="J117" s="31"/>
      <c r="K117" s="35"/>
    </row>
    <row r="118" spans="2:11" x14ac:dyDescent="0.3">
      <c r="C118" s="58" t="s">
        <v>7</v>
      </c>
      <c r="D118" s="54"/>
      <c r="E118" s="6"/>
      <c r="F118" s="19"/>
      <c r="G118" s="24" t="s">
        <v>2</v>
      </c>
      <c r="H118" s="24" t="s">
        <v>2</v>
      </c>
      <c r="I118" s="31"/>
      <c r="J118" s="31"/>
      <c r="K118" s="35"/>
    </row>
    <row r="119" spans="2:11" x14ac:dyDescent="0.3">
      <c r="C119" s="57"/>
      <c r="D119" s="54"/>
      <c r="E119" s="6"/>
      <c r="F119" s="19"/>
      <c r="G119" s="24"/>
      <c r="H119" s="24"/>
      <c r="I119" s="31"/>
      <c r="J119" s="31"/>
      <c r="K119" s="35"/>
    </row>
    <row r="120" spans="2:11" x14ac:dyDescent="0.3">
      <c r="C120" s="59" t="s">
        <v>8</v>
      </c>
      <c r="D120" s="54"/>
      <c r="E120" s="6"/>
      <c r="F120" s="19"/>
      <c r="G120" s="24"/>
      <c r="H120" s="24"/>
      <c r="I120" s="31"/>
      <c r="J120" s="31"/>
      <c r="K120" s="35"/>
    </row>
    <row r="121" spans="2:11" x14ac:dyDescent="0.3">
      <c r="B121" s="8" t="s">
        <v>727</v>
      </c>
      <c r="C121" s="57" t="s">
        <v>5271</v>
      </c>
      <c r="D121" s="54" t="s">
        <v>728</v>
      </c>
      <c r="E121" s="6" t="s">
        <v>729</v>
      </c>
      <c r="F121" s="19">
        <v>300</v>
      </c>
      <c r="G121" s="24">
        <v>25457.13</v>
      </c>
      <c r="H121" s="24">
        <v>0.33</v>
      </c>
      <c r="I121" s="31">
        <v>7.625</v>
      </c>
      <c r="J121" s="31"/>
      <c r="K121" s="35" t="s">
        <v>617</v>
      </c>
    </row>
    <row r="122" spans="2:11" x14ac:dyDescent="0.3">
      <c r="C122" s="58" t="s">
        <v>172</v>
      </c>
      <c r="D122" s="54"/>
      <c r="E122" s="6"/>
      <c r="F122" s="19"/>
      <c r="G122" s="25">
        <v>25457.13</v>
      </c>
      <c r="H122" s="25">
        <v>0.33</v>
      </c>
      <c r="I122" s="31"/>
      <c r="J122" s="31"/>
      <c r="K122" s="35"/>
    </row>
    <row r="123" spans="2:11" x14ac:dyDescent="0.3">
      <c r="C123" s="57"/>
      <c r="D123" s="54"/>
      <c r="E123" s="6"/>
      <c r="F123" s="19"/>
      <c r="G123" s="24"/>
      <c r="H123" s="24"/>
      <c r="I123" s="31"/>
      <c r="J123" s="31"/>
      <c r="K123" s="35"/>
    </row>
    <row r="124" spans="2:11" x14ac:dyDescent="0.3">
      <c r="C124" s="59" t="s">
        <v>9</v>
      </c>
      <c r="D124" s="54"/>
      <c r="E124" s="6"/>
      <c r="F124" s="19"/>
      <c r="G124" s="24"/>
      <c r="H124" s="24"/>
      <c r="I124" s="31"/>
      <c r="J124" s="31"/>
      <c r="K124" s="35"/>
    </row>
    <row r="125" spans="2:11" x14ac:dyDescent="0.3">
      <c r="B125" s="8" t="s">
        <v>730</v>
      </c>
      <c r="C125" s="57" t="s">
        <v>731</v>
      </c>
      <c r="D125" s="54" t="s">
        <v>732</v>
      </c>
      <c r="E125" s="6" t="s">
        <v>183</v>
      </c>
      <c r="F125" s="19">
        <v>331501100</v>
      </c>
      <c r="G125" s="24">
        <v>339863.88</v>
      </c>
      <c r="H125" s="24">
        <v>4.37</v>
      </c>
      <c r="I125" s="31">
        <v>6.5233752999999997</v>
      </c>
      <c r="J125" s="31"/>
      <c r="K125" s="35"/>
    </row>
    <row r="126" spans="2:11" x14ac:dyDescent="0.3">
      <c r="B126" s="8" t="s">
        <v>733</v>
      </c>
      <c r="C126" s="57" t="s">
        <v>734</v>
      </c>
      <c r="D126" s="54" t="s">
        <v>735</v>
      </c>
      <c r="E126" s="6" t="s">
        <v>183</v>
      </c>
      <c r="F126" s="19">
        <v>175000000</v>
      </c>
      <c r="G126" s="24">
        <v>176311.8</v>
      </c>
      <c r="H126" s="24">
        <v>2.27</v>
      </c>
      <c r="I126" s="31">
        <v>7.1525086</v>
      </c>
      <c r="J126" s="31"/>
      <c r="K126" s="35"/>
    </row>
    <row r="127" spans="2:11" x14ac:dyDescent="0.3">
      <c r="B127" s="8" t="s">
        <v>736</v>
      </c>
      <c r="C127" s="57" t="s">
        <v>737</v>
      </c>
      <c r="D127" s="54" t="s">
        <v>738</v>
      </c>
      <c r="E127" s="6" t="s">
        <v>183</v>
      </c>
      <c r="F127" s="19">
        <v>107956000</v>
      </c>
      <c r="G127" s="24">
        <v>110127.32</v>
      </c>
      <c r="H127" s="24">
        <v>1.42</v>
      </c>
      <c r="I127" s="31">
        <v>6.8098239999999999</v>
      </c>
      <c r="J127" s="31"/>
      <c r="K127" s="35"/>
    </row>
    <row r="128" spans="2:11" x14ac:dyDescent="0.3">
      <c r="B128" s="8" t="s">
        <v>739</v>
      </c>
      <c r="C128" s="57" t="s">
        <v>740</v>
      </c>
      <c r="D128" s="54" t="s">
        <v>741</v>
      </c>
      <c r="E128" s="6" t="s">
        <v>183</v>
      </c>
      <c r="F128" s="19">
        <v>400</v>
      </c>
      <c r="G128" s="24">
        <v>0.4</v>
      </c>
      <c r="H128" s="24" t="s">
        <v>5243</v>
      </c>
      <c r="I128" s="31">
        <v>6.4774134999999999</v>
      </c>
      <c r="J128" s="31"/>
      <c r="K128" s="35"/>
    </row>
    <row r="129" spans="1:11" x14ac:dyDescent="0.3">
      <c r="C129" s="58" t="s">
        <v>172</v>
      </c>
      <c r="D129" s="54"/>
      <c r="E129" s="6"/>
      <c r="F129" s="19"/>
      <c r="G129" s="25">
        <v>626303.4</v>
      </c>
      <c r="H129" s="25">
        <v>8.06</v>
      </c>
      <c r="I129" s="31"/>
      <c r="J129" s="31"/>
      <c r="K129" s="35"/>
    </row>
    <row r="130" spans="1:11" x14ac:dyDescent="0.3">
      <c r="C130" s="57"/>
      <c r="D130" s="54"/>
      <c r="E130" s="6"/>
      <c r="F130" s="19"/>
      <c r="G130" s="24"/>
      <c r="H130" s="24"/>
      <c r="I130" s="31"/>
      <c r="J130" s="31"/>
      <c r="K130" s="35"/>
    </row>
    <row r="131" spans="1:11" x14ac:dyDescent="0.3">
      <c r="C131" s="59" t="s">
        <v>10</v>
      </c>
      <c r="D131" s="54"/>
      <c r="E131" s="6"/>
      <c r="F131" s="19"/>
      <c r="G131" s="24"/>
      <c r="H131" s="24"/>
      <c r="I131" s="31"/>
      <c r="J131" s="31"/>
      <c r="K131" s="35"/>
    </row>
    <row r="132" spans="1:11" x14ac:dyDescent="0.3">
      <c r="B132" s="8" t="s">
        <v>742</v>
      </c>
      <c r="C132" s="57" t="s">
        <v>743</v>
      </c>
      <c r="D132" s="54" t="s">
        <v>744</v>
      </c>
      <c r="E132" s="6" t="s">
        <v>183</v>
      </c>
      <c r="F132" s="19">
        <v>2000000</v>
      </c>
      <c r="G132" s="24">
        <v>1989.79</v>
      </c>
      <c r="H132" s="24">
        <v>0.03</v>
      </c>
      <c r="I132" s="31">
        <v>7.2751925000000002</v>
      </c>
      <c r="J132" s="31"/>
      <c r="K132" s="35"/>
    </row>
    <row r="133" spans="1:11" x14ac:dyDescent="0.3">
      <c r="C133" s="58" t="s">
        <v>172</v>
      </c>
      <c r="D133" s="54"/>
      <c r="E133" s="6"/>
      <c r="F133" s="19"/>
      <c r="G133" s="25">
        <v>1989.79</v>
      </c>
      <c r="H133" s="25">
        <v>0.03</v>
      </c>
      <c r="I133" s="31"/>
      <c r="J133" s="31"/>
      <c r="K133" s="35"/>
    </row>
    <row r="134" spans="1:11" x14ac:dyDescent="0.3">
      <c r="C134" s="57"/>
      <c r="D134" s="54"/>
      <c r="E134" s="6"/>
      <c r="F134" s="19"/>
      <c r="G134" s="24"/>
      <c r="H134" s="24"/>
      <c r="I134" s="31"/>
      <c r="J134" s="31"/>
      <c r="K134" s="35"/>
    </row>
    <row r="135" spans="1:11" x14ac:dyDescent="0.3">
      <c r="A135" s="10"/>
      <c r="B135" s="28"/>
      <c r="C135" s="58" t="s">
        <v>11</v>
      </c>
      <c r="D135" s="54"/>
      <c r="E135" s="6"/>
      <c r="F135" s="19"/>
      <c r="G135" s="24"/>
      <c r="H135" s="24"/>
      <c r="I135" s="31"/>
      <c r="J135" s="31"/>
      <c r="K135" s="35"/>
    </row>
    <row r="136" spans="1:11" x14ac:dyDescent="0.3">
      <c r="C136" s="59" t="s">
        <v>13</v>
      </c>
      <c r="D136" s="54"/>
      <c r="E136" s="6"/>
      <c r="F136" s="19"/>
      <c r="G136" s="24"/>
      <c r="H136" s="24"/>
      <c r="I136" s="31"/>
      <c r="J136" s="31"/>
      <c r="K136" s="35"/>
    </row>
    <row r="137" spans="1:11" x14ac:dyDescent="0.3">
      <c r="B137" s="8" t="s">
        <v>745</v>
      </c>
      <c r="C137" s="57" t="s">
        <v>746</v>
      </c>
      <c r="D137" s="54" t="s">
        <v>747</v>
      </c>
      <c r="E137" s="6" t="s">
        <v>748</v>
      </c>
      <c r="F137" s="19">
        <v>2000</v>
      </c>
      <c r="G137" s="24">
        <v>9926.32</v>
      </c>
      <c r="H137" s="24">
        <v>0.13</v>
      </c>
      <c r="I137" s="31">
        <v>5.8897000000000004</v>
      </c>
      <c r="J137" s="31"/>
      <c r="K137" s="35" t="s">
        <v>617</v>
      </c>
    </row>
    <row r="138" spans="1:11" x14ac:dyDescent="0.3">
      <c r="B138" s="8" t="s">
        <v>749</v>
      </c>
      <c r="C138" s="57" t="s">
        <v>750</v>
      </c>
      <c r="D138" s="54" t="s">
        <v>751</v>
      </c>
      <c r="E138" s="6" t="s">
        <v>748</v>
      </c>
      <c r="F138" s="19">
        <v>1000</v>
      </c>
      <c r="G138" s="24">
        <v>4982.8599999999997</v>
      </c>
      <c r="H138" s="24">
        <v>0.06</v>
      </c>
      <c r="I138" s="31">
        <v>5.9795999999999996</v>
      </c>
      <c r="J138" s="31"/>
      <c r="K138" s="35" t="s">
        <v>617</v>
      </c>
    </row>
    <row r="139" spans="1:11" x14ac:dyDescent="0.3">
      <c r="C139" s="58" t="s">
        <v>172</v>
      </c>
      <c r="D139" s="54"/>
      <c r="E139" s="6"/>
      <c r="F139" s="19"/>
      <c r="G139" s="25">
        <v>14909.18</v>
      </c>
      <c r="H139" s="25">
        <v>0.19</v>
      </c>
      <c r="I139" s="31"/>
      <c r="J139" s="31"/>
      <c r="K139" s="35"/>
    </row>
    <row r="140" spans="1:11" x14ac:dyDescent="0.3">
      <c r="C140" s="57"/>
      <c r="D140" s="54"/>
      <c r="E140" s="6"/>
      <c r="F140" s="19"/>
      <c r="G140" s="24"/>
      <c r="H140" s="24"/>
      <c r="I140" s="31"/>
      <c r="J140" s="31"/>
      <c r="K140" s="35"/>
    </row>
    <row r="141" spans="1:11" x14ac:dyDescent="0.3">
      <c r="C141" s="59" t="s">
        <v>14</v>
      </c>
      <c r="D141" s="54"/>
      <c r="E141" s="6"/>
      <c r="F141" s="19"/>
      <c r="G141" s="24"/>
      <c r="H141" s="24"/>
      <c r="I141" s="31"/>
      <c r="J141" s="31"/>
      <c r="K141" s="35"/>
    </row>
    <row r="142" spans="1:11" x14ac:dyDescent="0.3">
      <c r="B142" s="8" t="s">
        <v>752</v>
      </c>
      <c r="C142" s="57" t="s">
        <v>289</v>
      </c>
      <c r="D142" s="54" t="s">
        <v>753</v>
      </c>
      <c r="E142" s="6" t="s">
        <v>754</v>
      </c>
      <c r="F142" s="19">
        <v>5000</v>
      </c>
      <c r="G142" s="24">
        <v>24770.5</v>
      </c>
      <c r="H142" s="24">
        <v>0.32</v>
      </c>
      <c r="I142" s="31">
        <v>5.7317999999999998</v>
      </c>
      <c r="J142" s="31"/>
      <c r="K142" s="35" t="s">
        <v>617</v>
      </c>
    </row>
    <row r="143" spans="1:11" x14ac:dyDescent="0.3">
      <c r="C143" s="58" t="s">
        <v>172</v>
      </c>
      <c r="D143" s="54"/>
      <c r="E143" s="6"/>
      <c r="F143" s="19"/>
      <c r="G143" s="25">
        <v>24770.5</v>
      </c>
      <c r="H143" s="25">
        <v>0.32</v>
      </c>
      <c r="I143" s="31"/>
      <c r="J143" s="31"/>
      <c r="K143" s="35"/>
    </row>
    <row r="144" spans="1:11" x14ac:dyDescent="0.3">
      <c r="C144" s="57"/>
      <c r="D144" s="54"/>
      <c r="E144" s="6"/>
      <c r="F144" s="19"/>
      <c r="G144" s="24"/>
      <c r="H144" s="24"/>
      <c r="I144" s="31"/>
      <c r="J144" s="31"/>
      <c r="K144" s="35"/>
    </row>
    <row r="145" spans="1:11" x14ac:dyDescent="0.3">
      <c r="C145" s="58" t="s">
        <v>15</v>
      </c>
      <c r="D145" s="54"/>
      <c r="E145" s="6"/>
      <c r="F145" s="19"/>
      <c r="G145" s="24" t="s">
        <v>2</v>
      </c>
      <c r="H145" s="24" t="s">
        <v>2</v>
      </c>
      <c r="I145" s="31"/>
      <c r="J145" s="31"/>
      <c r="K145" s="35"/>
    </row>
    <row r="146" spans="1:11" x14ac:dyDescent="0.3">
      <c r="C146" s="57"/>
      <c r="D146" s="54"/>
      <c r="E146" s="6"/>
      <c r="F146" s="19"/>
      <c r="G146" s="24"/>
      <c r="H146" s="24"/>
      <c r="I146" s="31"/>
      <c r="J146" s="31"/>
      <c r="K146" s="35"/>
    </row>
    <row r="147" spans="1:11" x14ac:dyDescent="0.3">
      <c r="C147" s="58" t="s">
        <v>16</v>
      </c>
      <c r="D147" s="54"/>
      <c r="E147" s="6"/>
      <c r="F147" s="19"/>
      <c r="G147" s="24" t="s">
        <v>2</v>
      </c>
      <c r="H147" s="24" t="s">
        <v>2</v>
      </c>
      <c r="I147" s="31"/>
      <c r="J147" s="31"/>
      <c r="K147" s="35"/>
    </row>
    <row r="148" spans="1:11" x14ac:dyDescent="0.3">
      <c r="C148" s="57"/>
      <c r="D148" s="54"/>
      <c r="E148" s="6"/>
      <c r="F148" s="19"/>
      <c r="G148" s="24"/>
      <c r="H148" s="24"/>
      <c r="I148" s="31"/>
      <c r="J148" s="31"/>
      <c r="K148" s="35"/>
    </row>
    <row r="149" spans="1:11" x14ac:dyDescent="0.3">
      <c r="C149" s="59" t="s">
        <v>17</v>
      </c>
      <c r="D149" s="54"/>
      <c r="E149" s="6"/>
      <c r="F149" s="19"/>
      <c r="G149" s="24"/>
      <c r="H149" s="24"/>
      <c r="I149" s="31"/>
      <c r="J149" s="31"/>
      <c r="K149" s="35"/>
    </row>
    <row r="150" spans="1:11" x14ac:dyDescent="0.3">
      <c r="B150" s="8" t="s">
        <v>755</v>
      </c>
      <c r="C150" s="57" t="s">
        <v>756</v>
      </c>
      <c r="D150" s="54" t="s">
        <v>757</v>
      </c>
      <c r="E150" s="6" t="s">
        <v>183</v>
      </c>
      <c r="F150" s="19">
        <v>257000</v>
      </c>
      <c r="G150" s="24">
        <v>242.22</v>
      </c>
      <c r="H150" s="24" t="s">
        <v>5243</v>
      </c>
      <c r="I150" s="31">
        <v>5.7575941000000004</v>
      </c>
      <c r="J150" s="31"/>
      <c r="K150" s="35"/>
    </row>
    <row r="151" spans="1:11" x14ac:dyDescent="0.3">
      <c r="C151" s="58" t="s">
        <v>172</v>
      </c>
      <c r="D151" s="54"/>
      <c r="E151" s="6"/>
      <c r="F151" s="19"/>
      <c r="G151" s="25">
        <v>242.22</v>
      </c>
      <c r="H151" s="25" t="s">
        <v>5243</v>
      </c>
      <c r="I151" s="31"/>
      <c r="J151" s="31"/>
      <c r="K151" s="35"/>
    </row>
    <row r="152" spans="1:11" x14ac:dyDescent="0.3">
      <c r="C152" s="57"/>
      <c r="D152" s="54"/>
      <c r="E152" s="6"/>
      <c r="F152" s="19"/>
      <c r="G152" s="24"/>
      <c r="H152" s="24"/>
      <c r="I152" s="31"/>
      <c r="J152" s="31"/>
      <c r="K152" s="35"/>
    </row>
    <row r="153" spans="1:11" x14ac:dyDescent="0.3">
      <c r="A153" s="10"/>
      <c r="B153" s="28"/>
      <c r="C153" s="58" t="s">
        <v>18</v>
      </c>
      <c r="D153" s="54"/>
      <c r="E153" s="6"/>
      <c r="F153" s="19"/>
      <c r="G153" s="24"/>
      <c r="H153" s="24"/>
      <c r="I153" s="31"/>
      <c r="J153" s="31"/>
      <c r="K153" s="35"/>
    </row>
    <row r="154" spans="1:11" x14ac:dyDescent="0.3">
      <c r="A154" s="28"/>
      <c r="B154" s="28"/>
      <c r="C154" s="58" t="s">
        <v>19</v>
      </c>
      <c r="D154" s="54"/>
      <c r="E154" s="6"/>
      <c r="F154" s="19"/>
      <c r="G154" s="24" t="s">
        <v>2</v>
      </c>
      <c r="H154" s="24" t="s">
        <v>2</v>
      </c>
      <c r="I154" s="31"/>
      <c r="J154" s="31"/>
      <c r="K154" s="35"/>
    </row>
    <row r="155" spans="1:11" x14ac:dyDescent="0.3">
      <c r="A155" s="28"/>
      <c r="B155" s="28"/>
      <c r="C155" s="58"/>
      <c r="D155" s="54"/>
      <c r="E155" s="6"/>
      <c r="F155" s="19"/>
      <c r="G155" s="24"/>
      <c r="H155" s="24"/>
      <c r="I155" s="31"/>
      <c r="J155" s="31"/>
      <c r="K155" s="35"/>
    </row>
    <row r="156" spans="1:11" x14ac:dyDescent="0.3">
      <c r="A156" s="28"/>
      <c r="B156" s="28"/>
      <c r="C156" s="58" t="s">
        <v>20</v>
      </c>
      <c r="D156" s="54"/>
      <c r="E156" s="6"/>
      <c r="F156" s="19"/>
      <c r="G156" s="24" t="s">
        <v>2</v>
      </c>
      <c r="H156" s="24" t="s">
        <v>2</v>
      </c>
      <c r="I156" s="31"/>
      <c r="J156" s="31"/>
      <c r="K156" s="35"/>
    </row>
    <row r="157" spans="1:11" x14ac:dyDescent="0.3">
      <c r="A157" s="28"/>
      <c r="B157" s="28"/>
      <c r="C157" s="58"/>
      <c r="D157" s="54"/>
      <c r="E157" s="6"/>
      <c r="F157" s="19"/>
      <c r="G157" s="24"/>
      <c r="H157" s="24"/>
      <c r="I157" s="31"/>
      <c r="J157" s="31"/>
      <c r="K157" s="35"/>
    </row>
    <row r="158" spans="1:11" x14ac:dyDescent="0.3">
      <c r="A158" s="28"/>
      <c r="B158" s="28"/>
      <c r="C158" s="58" t="s">
        <v>21</v>
      </c>
      <c r="D158" s="54"/>
      <c r="E158" s="6"/>
      <c r="F158" s="19"/>
      <c r="G158" s="24" t="s">
        <v>2</v>
      </c>
      <c r="H158" s="24" t="s">
        <v>2</v>
      </c>
      <c r="I158" s="31"/>
      <c r="J158" s="31"/>
      <c r="K158" s="35"/>
    </row>
    <row r="159" spans="1:11" x14ac:dyDescent="0.3">
      <c r="A159" s="28"/>
      <c r="B159" s="28"/>
      <c r="C159" s="58"/>
      <c r="D159" s="54"/>
      <c r="E159" s="6"/>
      <c r="F159" s="19"/>
      <c r="G159" s="24"/>
      <c r="H159" s="24"/>
      <c r="I159" s="31"/>
      <c r="J159" s="31"/>
      <c r="K159" s="35"/>
    </row>
    <row r="160" spans="1:11" x14ac:dyDescent="0.3">
      <c r="A160" s="28"/>
      <c r="B160" s="28"/>
      <c r="C160" s="58" t="s">
        <v>22</v>
      </c>
      <c r="D160" s="54"/>
      <c r="E160" s="6"/>
      <c r="F160" s="19"/>
      <c r="G160" s="24" t="s">
        <v>2</v>
      </c>
      <c r="H160" s="24" t="s">
        <v>2</v>
      </c>
      <c r="I160" s="31"/>
      <c r="J160" s="31"/>
      <c r="K160" s="35"/>
    </row>
    <row r="161" spans="1:54" x14ac:dyDescent="0.3">
      <c r="A161" s="28"/>
      <c r="B161" s="28"/>
      <c r="C161" s="58"/>
      <c r="D161" s="54"/>
      <c r="E161" s="6"/>
      <c r="F161" s="19"/>
      <c r="G161" s="24"/>
      <c r="H161" s="24"/>
      <c r="I161" s="31"/>
      <c r="J161" s="31"/>
      <c r="K161" s="35"/>
    </row>
    <row r="162" spans="1:54" x14ac:dyDescent="0.3">
      <c r="A162" s="28"/>
      <c r="B162" s="28"/>
      <c r="C162" s="58" t="s">
        <v>23</v>
      </c>
      <c r="D162" s="54"/>
      <c r="E162" s="6"/>
      <c r="F162" s="19"/>
      <c r="G162" s="24" t="s">
        <v>2</v>
      </c>
      <c r="H162" s="24" t="s">
        <v>2</v>
      </c>
      <c r="I162" s="31"/>
      <c r="J162" s="31"/>
      <c r="K162" s="35"/>
    </row>
    <row r="163" spans="1:54" x14ac:dyDescent="0.3">
      <c r="A163" s="28"/>
      <c r="B163" s="28"/>
      <c r="C163" s="58"/>
      <c r="D163" s="54"/>
      <c r="E163" s="6"/>
      <c r="F163" s="19"/>
      <c r="G163" s="24"/>
      <c r="H163" s="24"/>
      <c r="I163" s="31"/>
      <c r="J163" s="31"/>
      <c r="K163" s="35"/>
    </row>
    <row r="164" spans="1:54" x14ac:dyDescent="0.3">
      <c r="C164" s="59" t="s">
        <v>24</v>
      </c>
      <c r="D164" s="54"/>
      <c r="E164" s="6"/>
      <c r="F164" s="19"/>
      <c r="G164" s="24"/>
      <c r="H164" s="24"/>
      <c r="I164" s="31"/>
      <c r="J164" s="31"/>
      <c r="K164" s="35"/>
    </row>
    <row r="165" spans="1:54" x14ac:dyDescent="0.3">
      <c r="B165" s="8" t="s">
        <v>184</v>
      </c>
      <c r="C165" s="57" t="s">
        <v>185</v>
      </c>
      <c r="D165" s="54"/>
      <c r="E165" s="6"/>
      <c r="F165" s="19"/>
      <c r="G165" s="24">
        <v>350488.1</v>
      </c>
      <c r="H165" s="24">
        <v>4.51</v>
      </c>
      <c r="I165" s="31"/>
      <c r="J165" s="31"/>
      <c r="K165" s="35"/>
    </row>
    <row r="166" spans="1:54" x14ac:dyDescent="0.3">
      <c r="C166" s="58" t="s">
        <v>172</v>
      </c>
      <c r="D166" s="54"/>
      <c r="E166" s="6"/>
      <c r="F166" s="19"/>
      <c r="G166" s="25">
        <v>350488.1</v>
      </c>
      <c r="H166" s="25">
        <v>4.51</v>
      </c>
      <c r="I166" s="31"/>
      <c r="J166" s="31"/>
      <c r="K166" s="35"/>
    </row>
    <row r="167" spans="1:54" x14ac:dyDescent="0.3">
      <c r="C167" s="57"/>
      <c r="D167" s="54"/>
      <c r="E167" s="6"/>
      <c r="F167" s="19"/>
      <c r="G167" s="24"/>
      <c r="H167" s="24"/>
      <c r="I167" s="31"/>
      <c r="J167" s="31"/>
      <c r="K167" s="35"/>
    </row>
    <row r="168" spans="1:54" x14ac:dyDescent="0.3">
      <c r="A168" s="10"/>
      <c r="B168" s="28"/>
      <c r="C168" s="58" t="s">
        <v>25</v>
      </c>
      <c r="D168" s="54"/>
      <c r="E168" s="6"/>
      <c r="F168" s="19"/>
      <c r="G168" s="24"/>
      <c r="H168" s="24"/>
      <c r="I168" s="31"/>
      <c r="J168" s="31"/>
      <c r="K168" s="35"/>
    </row>
    <row r="169" spans="1:54" s="2" customFormat="1" ht="13.8" x14ac:dyDescent="0.3">
      <c r="A169" s="28"/>
      <c r="B169" s="28"/>
      <c r="C169" s="57" t="s">
        <v>5242</v>
      </c>
      <c r="D169" s="54"/>
      <c r="E169" s="6"/>
      <c r="F169" s="19"/>
      <c r="G169" s="24">
        <v>2242.5</v>
      </c>
      <c r="H169" s="24">
        <v>0.03</v>
      </c>
      <c r="I169" s="31"/>
      <c r="J169" s="31"/>
      <c r="K169" s="35"/>
      <c r="L169" s="3"/>
      <c r="AI169" s="3"/>
      <c r="AV169" s="3"/>
      <c r="AX169" s="3"/>
      <c r="BB169" s="3"/>
    </row>
    <row r="170" spans="1:54" x14ac:dyDescent="0.3">
      <c r="B170" s="8"/>
      <c r="C170" s="57" t="s">
        <v>186</v>
      </c>
      <c r="D170" s="54"/>
      <c r="E170" s="6"/>
      <c r="F170" s="19"/>
      <c r="G170" s="24">
        <v>24210.6</v>
      </c>
      <c r="H170" s="24">
        <v>0.27000000000000007</v>
      </c>
      <c r="I170" s="31"/>
      <c r="J170" s="31"/>
      <c r="K170" s="35"/>
    </row>
    <row r="171" spans="1:54" x14ac:dyDescent="0.3">
      <c r="C171" s="58" t="s">
        <v>172</v>
      </c>
      <c r="D171" s="54"/>
      <c r="E171" s="6"/>
      <c r="F171" s="19"/>
      <c r="G171" s="25">
        <v>26453.1</v>
      </c>
      <c r="H171" s="25">
        <v>0.30000000000000004</v>
      </c>
      <c r="I171" s="31"/>
      <c r="J171" s="31"/>
      <c r="K171" s="35"/>
    </row>
    <row r="172" spans="1:54" x14ac:dyDescent="0.3">
      <c r="C172" s="57"/>
      <c r="D172" s="54"/>
      <c r="E172" s="6"/>
      <c r="F172" s="19"/>
      <c r="G172" s="24"/>
      <c r="H172" s="24"/>
      <c r="I172" s="31"/>
      <c r="J172" s="31"/>
      <c r="K172" s="35"/>
    </row>
    <row r="173" spans="1:54" x14ac:dyDescent="0.3">
      <c r="C173" s="60" t="s">
        <v>187</v>
      </c>
      <c r="D173" s="55"/>
      <c r="E173" s="5"/>
      <c r="F173" s="20"/>
      <c r="G173" s="26">
        <v>7779399.0800000001</v>
      </c>
      <c r="H173" s="26">
        <v>100</v>
      </c>
      <c r="I173" s="32"/>
      <c r="J173" s="32"/>
      <c r="K173" s="36"/>
    </row>
    <row r="176" spans="1:54" x14ac:dyDescent="0.3">
      <c r="C176" s="1" t="s">
        <v>188</v>
      </c>
    </row>
    <row r="177" spans="3:11" x14ac:dyDescent="0.3">
      <c r="C177" s="37" t="s">
        <v>189</v>
      </c>
      <c r="D177" s="37"/>
      <c r="E177" s="37"/>
      <c r="F177" s="37"/>
      <c r="G177" s="37"/>
      <c r="H177" s="37"/>
      <c r="I177" s="37"/>
      <c r="J177" s="37"/>
      <c r="K177" s="37"/>
    </row>
    <row r="178" spans="3:11" x14ac:dyDescent="0.3">
      <c r="C178" s="2" t="s">
        <v>190</v>
      </c>
    </row>
    <row r="179" spans="3:11" x14ac:dyDescent="0.3">
      <c r="C179" s="2" t="s">
        <v>191</v>
      </c>
    </row>
    <row r="180" spans="3:11" ht="30" customHeight="1" x14ac:dyDescent="0.3">
      <c r="C180" s="92" t="s">
        <v>192</v>
      </c>
      <c r="D180" s="93"/>
      <c r="E180" s="93"/>
      <c r="F180" s="93"/>
      <c r="G180" s="93"/>
      <c r="H180" s="93"/>
      <c r="I180" s="93"/>
      <c r="J180" s="93"/>
      <c r="K180" s="93"/>
    </row>
    <row r="181" spans="3:11" x14ac:dyDescent="0.3">
      <c r="C181" s="2" t="s">
        <v>193</v>
      </c>
    </row>
    <row r="182" spans="3:11" x14ac:dyDescent="0.3">
      <c r="C182" s="77" t="s">
        <v>5305</v>
      </c>
    </row>
    <row r="183" spans="3:11" ht="43.2" x14ac:dyDescent="0.3">
      <c r="C183" s="40" t="s">
        <v>5306</v>
      </c>
      <c r="D183" s="40" t="s">
        <v>32</v>
      </c>
      <c r="E183" s="40" t="s">
        <v>5307</v>
      </c>
      <c r="F183" s="40" t="s">
        <v>5308</v>
      </c>
      <c r="G183" s="40" t="s">
        <v>5309</v>
      </c>
      <c r="H183" s="78" t="s">
        <v>5322</v>
      </c>
      <c r="I183" s="78" t="s">
        <v>5321</v>
      </c>
      <c r="J183" s="78" t="s">
        <v>5323</v>
      </c>
    </row>
    <row r="184" spans="3:11" x14ac:dyDescent="0.3">
      <c r="C184" s="40" t="s">
        <v>5310</v>
      </c>
      <c r="D184" s="40" t="s">
        <v>5311</v>
      </c>
      <c r="E184" s="79">
        <v>0</v>
      </c>
      <c r="F184" s="80">
        <v>0</v>
      </c>
      <c r="G184" s="81">
        <v>10870</v>
      </c>
      <c r="H184" s="81">
        <v>2770.5786199999998</v>
      </c>
      <c r="I184" s="81">
        <v>140.6806957</v>
      </c>
      <c r="J184" s="81">
        <v>2911.2593156999997</v>
      </c>
    </row>
    <row r="186" spans="3:11" x14ac:dyDescent="0.3">
      <c r="C186" s="1" t="s">
        <v>5367</v>
      </c>
      <c r="E186" s="88" t="s">
        <v>5368</v>
      </c>
    </row>
    <row r="187" spans="3:11" x14ac:dyDescent="0.3">
      <c r="E187" s="2" t="s">
        <v>5373</v>
      </c>
    </row>
  </sheetData>
  <mergeCells count="1">
    <mergeCell ref="C180:K180"/>
  </mergeCells>
  <hyperlinks>
    <hyperlink ref="J2" location="'Index'!A1" display="'Index'!A1" xr:uid="{DBFB035C-A012-4696-A954-FB98A3B02125}"/>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100FF-F2B0-4A42-A215-66F2CBA5E9AD}">
  <sheetPr codeName="Sheet167"/>
  <dimension ref="A1:IV81"/>
  <sheetViews>
    <sheetView showGridLines="0" zoomScale="90" zoomScaleNormal="90" workbookViewId="0">
      <pane ySplit="6" topLeftCell="A6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3340</v>
      </c>
      <c r="J2" s="38" t="s">
        <v>4951</v>
      </c>
    </row>
    <row r="3" spans="1:54" ht="16.2" x14ac:dyDescent="0.35">
      <c r="C3" s="1" t="s">
        <v>28</v>
      </c>
      <c r="D3" s="21" t="s">
        <v>3341</v>
      </c>
      <c r="F3" s="76" t="s">
        <v>5296</v>
      </c>
      <c r="G3" s="13" t="s">
        <v>4884</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139707</v>
      </c>
      <c r="G10" s="24">
        <v>2108.1799999999998</v>
      </c>
      <c r="H10" s="24">
        <v>29.94</v>
      </c>
      <c r="I10" s="31"/>
      <c r="J10" s="31"/>
      <c r="K10" s="35"/>
    </row>
    <row r="11" spans="1:54" x14ac:dyDescent="0.3">
      <c r="B11" s="8" t="s">
        <v>76</v>
      </c>
      <c r="C11" s="57" t="s">
        <v>77</v>
      </c>
      <c r="D11" s="54" t="s">
        <v>78</v>
      </c>
      <c r="E11" s="6" t="s">
        <v>50</v>
      </c>
      <c r="F11" s="19">
        <v>49225</v>
      </c>
      <c r="G11" s="24">
        <v>1494.86</v>
      </c>
      <c r="H11" s="24">
        <v>21.23</v>
      </c>
      <c r="I11" s="31"/>
      <c r="J11" s="31"/>
      <c r="K11" s="35"/>
    </row>
    <row r="12" spans="1:54" x14ac:dyDescent="0.3">
      <c r="B12" s="8" t="s">
        <v>867</v>
      </c>
      <c r="C12" s="57" t="s">
        <v>868</v>
      </c>
      <c r="D12" s="54" t="s">
        <v>869</v>
      </c>
      <c r="E12" s="6" t="s">
        <v>50</v>
      </c>
      <c r="F12" s="19">
        <v>51062</v>
      </c>
      <c r="G12" s="24">
        <v>749.54</v>
      </c>
      <c r="H12" s="24">
        <v>10.64</v>
      </c>
      <c r="I12" s="31"/>
      <c r="J12" s="31"/>
      <c r="K12" s="35"/>
    </row>
    <row r="13" spans="1:54" x14ac:dyDescent="0.3">
      <c r="B13" s="8" t="s">
        <v>386</v>
      </c>
      <c r="C13" s="57" t="s">
        <v>387</v>
      </c>
      <c r="D13" s="54" t="s">
        <v>388</v>
      </c>
      <c r="E13" s="6" t="s">
        <v>50</v>
      </c>
      <c r="F13" s="19">
        <v>45069</v>
      </c>
      <c r="G13" s="24">
        <v>659.67</v>
      </c>
      <c r="H13" s="24">
        <v>9.3699999999999992</v>
      </c>
      <c r="I13" s="31"/>
      <c r="J13" s="31"/>
      <c r="K13" s="35"/>
    </row>
    <row r="14" spans="1:54" x14ac:dyDescent="0.3">
      <c r="B14" s="8" t="s">
        <v>344</v>
      </c>
      <c r="C14" s="57" t="s">
        <v>345</v>
      </c>
      <c r="D14" s="54" t="s">
        <v>346</v>
      </c>
      <c r="E14" s="6" t="s">
        <v>50</v>
      </c>
      <c r="F14" s="19">
        <v>202609</v>
      </c>
      <c r="G14" s="24">
        <v>503.08</v>
      </c>
      <c r="H14" s="24">
        <v>7.14</v>
      </c>
      <c r="I14" s="31"/>
      <c r="J14" s="31"/>
      <c r="K14" s="35"/>
    </row>
    <row r="15" spans="1:54" x14ac:dyDescent="0.3">
      <c r="B15" s="8" t="s">
        <v>479</v>
      </c>
      <c r="C15" s="57" t="s">
        <v>480</v>
      </c>
      <c r="D15" s="54" t="s">
        <v>481</v>
      </c>
      <c r="E15" s="6" t="s">
        <v>50</v>
      </c>
      <c r="F15" s="19">
        <v>23667</v>
      </c>
      <c r="G15" s="24">
        <v>413.75</v>
      </c>
      <c r="H15" s="24">
        <v>5.88</v>
      </c>
      <c r="I15" s="31"/>
      <c r="J15" s="31"/>
      <c r="K15" s="35"/>
    </row>
    <row r="16" spans="1:54" x14ac:dyDescent="0.3">
      <c r="B16" s="8" t="s">
        <v>870</v>
      </c>
      <c r="C16" s="57" t="s">
        <v>871</v>
      </c>
      <c r="D16" s="54" t="s">
        <v>872</v>
      </c>
      <c r="E16" s="6" t="s">
        <v>50</v>
      </c>
      <c r="F16" s="19">
        <v>7622</v>
      </c>
      <c r="G16" s="24">
        <v>393.33</v>
      </c>
      <c r="H16" s="24">
        <v>5.59</v>
      </c>
      <c r="I16" s="31"/>
      <c r="J16" s="31"/>
      <c r="K16" s="35"/>
    </row>
    <row r="17" spans="2:11" x14ac:dyDescent="0.3">
      <c r="B17" s="8" t="s">
        <v>91</v>
      </c>
      <c r="C17" s="57" t="s">
        <v>92</v>
      </c>
      <c r="D17" s="54" t="s">
        <v>93</v>
      </c>
      <c r="E17" s="6" t="s">
        <v>50</v>
      </c>
      <c r="F17" s="19">
        <v>6578</v>
      </c>
      <c r="G17" s="24">
        <v>335.87</v>
      </c>
      <c r="H17" s="24">
        <v>4.7699999999999996</v>
      </c>
      <c r="I17" s="31"/>
      <c r="J17" s="31"/>
      <c r="K17" s="35"/>
    </row>
    <row r="18" spans="2:11" x14ac:dyDescent="0.3">
      <c r="B18" s="8" t="s">
        <v>2378</v>
      </c>
      <c r="C18" s="57" t="s">
        <v>2379</v>
      </c>
      <c r="D18" s="54" t="s">
        <v>2380</v>
      </c>
      <c r="E18" s="6" t="s">
        <v>50</v>
      </c>
      <c r="F18" s="19">
        <v>8088</v>
      </c>
      <c r="G18" s="24">
        <v>225.67</v>
      </c>
      <c r="H18" s="24">
        <v>3.2</v>
      </c>
      <c r="I18" s="31"/>
      <c r="J18" s="31"/>
      <c r="K18" s="35"/>
    </row>
    <row r="19" spans="2:11" x14ac:dyDescent="0.3">
      <c r="B19" s="8" t="s">
        <v>2453</v>
      </c>
      <c r="C19" s="57" t="s">
        <v>2454</v>
      </c>
      <c r="D19" s="54" t="s">
        <v>2455</v>
      </c>
      <c r="E19" s="6" t="s">
        <v>50</v>
      </c>
      <c r="F19" s="19">
        <v>1684</v>
      </c>
      <c r="G19" s="24">
        <v>142.72</v>
      </c>
      <c r="H19" s="24">
        <v>2.0299999999999998</v>
      </c>
      <c r="I19" s="31"/>
      <c r="J19" s="31"/>
      <c r="K19" s="35"/>
    </row>
    <row r="20" spans="2:11" x14ac:dyDescent="0.3">
      <c r="C20" s="58" t="s">
        <v>172</v>
      </c>
      <c r="D20" s="54"/>
      <c r="E20" s="6"/>
      <c r="F20" s="19"/>
      <c r="G20" s="25">
        <v>7026.67</v>
      </c>
      <c r="H20" s="25">
        <v>99.79</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184</v>
      </c>
      <c r="C62" s="57" t="s">
        <v>185</v>
      </c>
      <c r="D62" s="54"/>
      <c r="E62" s="6"/>
      <c r="F62" s="19"/>
      <c r="G62" s="24">
        <v>17.38</v>
      </c>
      <c r="H62" s="24">
        <v>0.25</v>
      </c>
      <c r="I62" s="31"/>
      <c r="J62" s="31"/>
      <c r="K62" s="35"/>
    </row>
    <row r="63" spans="1:11" x14ac:dyDescent="0.3">
      <c r="C63" s="58" t="s">
        <v>172</v>
      </c>
      <c r="D63" s="54"/>
      <c r="E63" s="6"/>
      <c r="F63" s="19"/>
      <c r="G63" s="25">
        <v>17.38</v>
      </c>
      <c r="H63" s="25">
        <v>0.25</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5242</v>
      </c>
      <c r="D66" s="54"/>
      <c r="E66" s="6"/>
      <c r="F66" s="19"/>
      <c r="G66" s="24" t="s">
        <v>2</v>
      </c>
      <c r="H66" s="24" t="s">
        <v>2</v>
      </c>
      <c r="I66" s="31"/>
      <c r="J66" s="31"/>
      <c r="K66" s="35"/>
      <c r="L66" s="3"/>
      <c r="AI66" s="3"/>
      <c r="AV66" s="3"/>
      <c r="AX66" s="3"/>
      <c r="BB66" s="3"/>
    </row>
    <row r="67" spans="1:54" x14ac:dyDescent="0.3">
      <c r="B67" s="8"/>
      <c r="C67" s="57" t="s">
        <v>186</v>
      </c>
      <c r="D67" s="54"/>
      <c r="E67" s="6"/>
      <c r="F67" s="19"/>
      <c r="G67" s="24">
        <v>-1.66</v>
      </c>
      <c r="H67" s="24">
        <v>-0.04</v>
      </c>
      <c r="I67" s="31"/>
      <c r="J67" s="31"/>
      <c r="K67" s="35"/>
    </row>
    <row r="68" spans="1:54" x14ac:dyDescent="0.3">
      <c r="C68" s="58" t="s">
        <v>172</v>
      </c>
      <c r="D68" s="54"/>
      <c r="E68" s="6"/>
      <c r="F68" s="19"/>
      <c r="G68" s="25">
        <v>-1.66</v>
      </c>
      <c r="H68" s="25">
        <v>-0.04</v>
      </c>
      <c r="I68" s="31"/>
      <c r="J68" s="31"/>
      <c r="K68" s="35"/>
    </row>
    <row r="69" spans="1:54" x14ac:dyDescent="0.3">
      <c r="C69" s="57"/>
      <c r="D69" s="54"/>
      <c r="E69" s="6"/>
      <c r="F69" s="19"/>
      <c r="G69" s="24"/>
      <c r="H69" s="24"/>
      <c r="I69" s="31"/>
      <c r="J69" s="31"/>
      <c r="K69" s="35"/>
    </row>
    <row r="70" spans="1:54" x14ac:dyDescent="0.3">
      <c r="C70" s="60" t="s">
        <v>187</v>
      </c>
      <c r="D70" s="55"/>
      <c r="E70" s="5"/>
      <c r="F70" s="20"/>
      <c r="G70" s="26">
        <v>7042.39</v>
      </c>
      <c r="H70" s="26">
        <v>100</v>
      </c>
      <c r="I70" s="32"/>
      <c r="J70" s="32"/>
      <c r="K70" s="36"/>
    </row>
    <row r="73" spans="1:54" x14ac:dyDescent="0.3">
      <c r="C73" s="1" t="s">
        <v>188</v>
      </c>
    </row>
    <row r="74" spans="1:54" x14ac:dyDescent="0.3">
      <c r="C74" s="37" t="s">
        <v>189</v>
      </c>
      <c r="D74" s="37"/>
      <c r="E74" s="37"/>
      <c r="F74" s="37"/>
      <c r="G74" s="37"/>
      <c r="H74" s="37"/>
      <c r="I74" s="37"/>
      <c r="J74" s="37"/>
      <c r="K74" s="37"/>
    </row>
    <row r="75" spans="1:54" x14ac:dyDescent="0.3">
      <c r="C75" s="2" t="s">
        <v>190</v>
      </c>
    </row>
    <row r="76" spans="1:54" x14ac:dyDescent="0.3">
      <c r="C76" s="2" t="s">
        <v>191</v>
      </c>
    </row>
    <row r="77" spans="1:54" ht="30" customHeight="1" x14ac:dyDescent="0.3">
      <c r="C77" s="92" t="s">
        <v>192</v>
      </c>
      <c r="D77" s="93"/>
      <c r="E77" s="93"/>
      <c r="F77" s="93"/>
      <c r="G77" s="93"/>
      <c r="H77" s="93"/>
      <c r="I77" s="93"/>
      <c r="J77" s="93"/>
      <c r="K77" s="93"/>
    </row>
    <row r="78" spans="1:54" x14ac:dyDescent="0.3">
      <c r="C78" s="2" t="s">
        <v>193</v>
      </c>
    </row>
    <row r="80" spans="1:54" x14ac:dyDescent="0.3">
      <c r="C80" s="1" t="s">
        <v>5367</v>
      </c>
      <c r="E80" s="88" t="s">
        <v>5368</v>
      </c>
    </row>
    <row r="81" spans="5:5" x14ac:dyDescent="0.3">
      <c r="E81" s="2" t="s">
        <v>5411</v>
      </c>
    </row>
  </sheetData>
  <mergeCells count="1">
    <mergeCell ref="C77:K77"/>
  </mergeCells>
  <hyperlinks>
    <hyperlink ref="J2" location="'Index'!A1" display="'Index'!A1" xr:uid="{CF48ECF9-12EA-426F-A530-675CDBAA4DEE}"/>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535B0-BD87-410E-A37C-0E2ECC06DD5D}">
  <sheetPr codeName="Sheet168"/>
  <dimension ref="A1:IV81"/>
  <sheetViews>
    <sheetView showGridLines="0" zoomScale="90" zoomScaleNormal="90" workbookViewId="0">
      <pane ySplit="6" topLeftCell="A6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3342</v>
      </c>
      <c r="J2" s="38" t="s">
        <v>4951</v>
      </c>
    </row>
    <row r="3" spans="1:54" ht="16.2" x14ac:dyDescent="0.35">
      <c r="C3" s="1" t="s">
        <v>28</v>
      </c>
      <c r="D3" s="21" t="s">
        <v>3343</v>
      </c>
      <c r="F3" s="76" t="s">
        <v>5296</v>
      </c>
      <c r="G3" s="13" t="s">
        <v>4885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776100</v>
      </c>
      <c r="G10" s="24">
        <v>11497.15</v>
      </c>
      <c r="H10" s="24">
        <v>22.89</v>
      </c>
      <c r="I10" s="31"/>
      <c r="J10" s="31"/>
      <c r="K10" s="35"/>
    </row>
    <row r="11" spans="1:54" x14ac:dyDescent="0.3">
      <c r="B11" s="8" t="s">
        <v>40</v>
      </c>
      <c r="C11" s="57" t="s">
        <v>41</v>
      </c>
      <c r="D11" s="54" t="s">
        <v>42</v>
      </c>
      <c r="E11" s="6" t="s">
        <v>43</v>
      </c>
      <c r="F11" s="19">
        <v>558815</v>
      </c>
      <c r="G11" s="24">
        <v>11278</v>
      </c>
      <c r="H11" s="24">
        <v>22.45</v>
      </c>
      <c r="I11" s="31"/>
      <c r="J11" s="31"/>
      <c r="K11" s="35"/>
    </row>
    <row r="12" spans="1:54" x14ac:dyDescent="0.3">
      <c r="B12" s="8" t="s">
        <v>66</v>
      </c>
      <c r="C12" s="57" t="s">
        <v>67</v>
      </c>
      <c r="D12" s="54" t="s">
        <v>68</v>
      </c>
      <c r="E12" s="6" t="s">
        <v>43</v>
      </c>
      <c r="F12" s="19">
        <v>460083</v>
      </c>
      <c r="G12" s="24">
        <v>9103.2000000000007</v>
      </c>
      <c r="H12" s="24">
        <v>18.12</v>
      </c>
      <c r="I12" s="31"/>
      <c r="J12" s="31"/>
      <c r="K12" s="35"/>
    </row>
    <row r="13" spans="1:54" x14ac:dyDescent="0.3">
      <c r="B13" s="8" t="s">
        <v>55</v>
      </c>
      <c r="C13" s="57" t="s">
        <v>56</v>
      </c>
      <c r="D13" s="54" t="s">
        <v>57</v>
      </c>
      <c r="E13" s="6" t="s">
        <v>43</v>
      </c>
      <c r="F13" s="19">
        <v>833594</v>
      </c>
      <c r="G13" s="24">
        <v>8906.1200000000008</v>
      </c>
      <c r="H13" s="24">
        <v>17.73</v>
      </c>
      <c r="I13" s="31"/>
      <c r="J13" s="31"/>
      <c r="K13" s="35"/>
    </row>
    <row r="14" spans="1:54" x14ac:dyDescent="0.3">
      <c r="B14" s="8" t="s">
        <v>1064</v>
      </c>
      <c r="C14" s="57" t="s">
        <v>1065</v>
      </c>
      <c r="D14" s="54" t="s">
        <v>1066</v>
      </c>
      <c r="E14" s="6" t="s">
        <v>43</v>
      </c>
      <c r="F14" s="19">
        <v>286898</v>
      </c>
      <c r="G14" s="24">
        <v>2292.0300000000002</v>
      </c>
      <c r="H14" s="24">
        <v>4.5599999999999996</v>
      </c>
      <c r="I14" s="31"/>
      <c r="J14" s="31"/>
      <c r="K14" s="35"/>
    </row>
    <row r="15" spans="1:54" x14ac:dyDescent="0.3">
      <c r="B15" s="8" t="s">
        <v>437</v>
      </c>
      <c r="C15" s="57" t="s">
        <v>438</v>
      </c>
      <c r="D15" s="54" t="s">
        <v>439</v>
      </c>
      <c r="E15" s="6" t="s">
        <v>43</v>
      </c>
      <c r="F15" s="19">
        <v>1069064</v>
      </c>
      <c r="G15" s="24">
        <v>2164.11</v>
      </c>
      <c r="H15" s="24">
        <v>4.3099999999999996</v>
      </c>
      <c r="I15" s="31"/>
      <c r="J15" s="31"/>
      <c r="K15" s="35"/>
    </row>
    <row r="16" spans="1:54" x14ac:dyDescent="0.3">
      <c r="B16" s="8" t="s">
        <v>2334</v>
      </c>
      <c r="C16" s="57" t="s">
        <v>1440</v>
      </c>
      <c r="D16" s="54" t="s">
        <v>2335</v>
      </c>
      <c r="E16" s="6" t="s">
        <v>43</v>
      </c>
      <c r="F16" s="19">
        <v>2878803</v>
      </c>
      <c r="G16" s="24">
        <v>1979.46</v>
      </c>
      <c r="H16" s="24">
        <v>3.94</v>
      </c>
      <c r="I16" s="31"/>
      <c r="J16" s="31"/>
      <c r="K16" s="35"/>
    </row>
    <row r="17" spans="2:11" x14ac:dyDescent="0.3">
      <c r="B17" s="8" t="s">
        <v>3063</v>
      </c>
      <c r="C17" s="57" t="s">
        <v>1136</v>
      </c>
      <c r="D17" s="54" t="s">
        <v>3064</v>
      </c>
      <c r="E17" s="6" t="s">
        <v>43</v>
      </c>
      <c r="F17" s="19">
        <v>8216366</v>
      </c>
      <c r="G17" s="24">
        <v>1554.54</v>
      </c>
      <c r="H17" s="24">
        <v>3.09</v>
      </c>
      <c r="I17" s="31"/>
      <c r="J17" s="31"/>
      <c r="K17" s="35"/>
    </row>
    <row r="18" spans="2:11" x14ac:dyDescent="0.3">
      <c r="B18" s="8" t="s">
        <v>1862</v>
      </c>
      <c r="C18" s="57" t="s">
        <v>1863</v>
      </c>
      <c r="D18" s="54" t="s">
        <v>1864</v>
      </c>
      <c r="E18" s="6" t="s">
        <v>43</v>
      </c>
      <c r="F18" s="19">
        <v>258795</v>
      </c>
      <c r="G18" s="24">
        <v>690.54</v>
      </c>
      <c r="H18" s="24">
        <v>1.37</v>
      </c>
      <c r="I18" s="31"/>
      <c r="J18" s="31"/>
      <c r="K18" s="35"/>
    </row>
    <row r="19" spans="2:11" x14ac:dyDescent="0.3">
      <c r="B19" s="8" t="s">
        <v>967</v>
      </c>
      <c r="C19" s="57" t="s">
        <v>968</v>
      </c>
      <c r="D19" s="54" t="s">
        <v>969</v>
      </c>
      <c r="E19" s="6" t="s">
        <v>43</v>
      </c>
      <c r="F19" s="19">
        <v>368944</v>
      </c>
      <c r="G19" s="24">
        <v>620.12</v>
      </c>
      <c r="H19" s="24">
        <v>1.23</v>
      </c>
      <c r="I19" s="31"/>
      <c r="J19" s="31"/>
      <c r="K19" s="35"/>
    </row>
    <row r="20" spans="2:11" x14ac:dyDescent="0.3">
      <c r="C20" s="58" t="s">
        <v>172</v>
      </c>
      <c r="D20" s="54"/>
      <c r="E20" s="6"/>
      <c r="F20" s="19"/>
      <c r="G20" s="25">
        <v>50085.27</v>
      </c>
      <c r="H20" s="25">
        <v>99.69</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184</v>
      </c>
      <c r="C62" s="57" t="s">
        <v>185</v>
      </c>
      <c r="D62" s="54"/>
      <c r="E62" s="6"/>
      <c r="F62" s="19"/>
      <c r="G62" s="24">
        <v>6.99</v>
      </c>
      <c r="H62" s="24">
        <v>0.01</v>
      </c>
      <c r="I62" s="31"/>
      <c r="J62" s="31"/>
      <c r="K62" s="35"/>
    </row>
    <row r="63" spans="1:11" x14ac:dyDescent="0.3">
      <c r="C63" s="58" t="s">
        <v>172</v>
      </c>
      <c r="D63" s="54"/>
      <c r="E63" s="6"/>
      <c r="F63" s="19"/>
      <c r="G63" s="25">
        <v>6.99</v>
      </c>
      <c r="H63" s="25">
        <v>0.01</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5242</v>
      </c>
      <c r="D66" s="54"/>
      <c r="E66" s="6"/>
      <c r="F66" s="19"/>
      <c r="G66" s="24" t="s">
        <v>2</v>
      </c>
      <c r="H66" s="24" t="s">
        <v>2</v>
      </c>
      <c r="I66" s="31"/>
      <c r="J66" s="31"/>
      <c r="K66" s="35"/>
      <c r="L66" s="3"/>
      <c r="AI66" s="3"/>
      <c r="AV66" s="3"/>
      <c r="AX66" s="3"/>
      <c r="BB66" s="3"/>
    </row>
    <row r="67" spans="1:54" x14ac:dyDescent="0.3">
      <c r="B67" s="8"/>
      <c r="C67" s="57" t="s">
        <v>186</v>
      </c>
      <c r="D67" s="54"/>
      <c r="E67" s="6"/>
      <c r="F67" s="19"/>
      <c r="G67" s="24">
        <v>145.84</v>
      </c>
      <c r="H67" s="24">
        <v>0.3</v>
      </c>
      <c r="I67" s="31"/>
      <c r="J67" s="31"/>
      <c r="K67" s="35"/>
    </row>
    <row r="68" spans="1:54" x14ac:dyDescent="0.3">
      <c r="C68" s="58" t="s">
        <v>172</v>
      </c>
      <c r="D68" s="54"/>
      <c r="E68" s="6"/>
      <c r="F68" s="19"/>
      <c r="G68" s="25">
        <v>145.84</v>
      </c>
      <c r="H68" s="25">
        <v>0.3</v>
      </c>
      <c r="I68" s="31"/>
      <c r="J68" s="31"/>
      <c r="K68" s="35"/>
    </row>
    <row r="69" spans="1:54" x14ac:dyDescent="0.3">
      <c r="C69" s="57"/>
      <c r="D69" s="54"/>
      <c r="E69" s="6"/>
      <c r="F69" s="19"/>
      <c r="G69" s="24"/>
      <c r="H69" s="24"/>
      <c r="I69" s="31"/>
      <c r="J69" s="31"/>
      <c r="K69" s="35"/>
    </row>
    <row r="70" spans="1:54" x14ac:dyDescent="0.3">
      <c r="C70" s="60" t="s">
        <v>187</v>
      </c>
      <c r="D70" s="55"/>
      <c r="E70" s="5"/>
      <c r="F70" s="20"/>
      <c r="G70" s="26">
        <v>50238.1</v>
      </c>
      <c r="H70" s="26">
        <v>100</v>
      </c>
      <c r="I70" s="32"/>
      <c r="J70" s="32"/>
      <c r="K70" s="36"/>
    </row>
    <row r="73" spans="1:54" x14ac:dyDescent="0.3">
      <c r="C73" s="1" t="s">
        <v>188</v>
      </c>
    </row>
    <row r="74" spans="1:54" x14ac:dyDescent="0.3">
      <c r="C74" s="37" t="s">
        <v>189</v>
      </c>
      <c r="D74" s="37"/>
      <c r="E74" s="37"/>
      <c r="F74" s="37"/>
      <c r="G74" s="37"/>
      <c r="H74" s="37"/>
      <c r="I74" s="37"/>
      <c r="J74" s="37"/>
      <c r="K74" s="37"/>
    </row>
    <row r="75" spans="1:54" x14ac:dyDescent="0.3">
      <c r="C75" s="2" t="s">
        <v>190</v>
      </c>
    </row>
    <row r="76" spans="1:54" x14ac:dyDescent="0.3">
      <c r="C76" s="2" t="s">
        <v>191</v>
      </c>
    </row>
    <row r="77" spans="1:54" ht="30" customHeight="1" x14ac:dyDescent="0.3">
      <c r="C77" s="92" t="s">
        <v>192</v>
      </c>
      <c r="D77" s="93"/>
      <c r="E77" s="93"/>
      <c r="F77" s="93"/>
      <c r="G77" s="93"/>
      <c r="H77" s="93"/>
      <c r="I77" s="93"/>
      <c r="J77" s="93"/>
      <c r="K77" s="93"/>
    </row>
    <row r="78" spans="1:54" x14ac:dyDescent="0.3">
      <c r="C78" s="2" t="s">
        <v>193</v>
      </c>
    </row>
    <row r="80" spans="1:54" x14ac:dyDescent="0.3">
      <c r="C80" s="1" t="s">
        <v>5367</v>
      </c>
      <c r="E80" s="88" t="s">
        <v>5368</v>
      </c>
    </row>
    <row r="81" spans="5:5" x14ac:dyDescent="0.3">
      <c r="E81" s="2" t="s">
        <v>5412</v>
      </c>
    </row>
  </sheetData>
  <mergeCells count="1">
    <mergeCell ref="C77:K77"/>
  </mergeCells>
  <hyperlinks>
    <hyperlink ref="J2" location="'Index'!A1" display="'Index'!A1" xr:uid="{DA9BFBF5-F0AE-46EB-9DAA-7348ED8A10EB}"/>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85ED0-F309-4FAD-AAA9-B3A91B94E0E7}">
  <sheetPr codeName="Sheet169"/>
  <dimension ref="A1:IV126"/>
  <sheetViews>
    <sheetView showGridLines="0" zoomScale="90" zoomScaleNormal="90" workbookViewId="0">
      <pane ySplit="6" topLeftCell="A11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3344</v>
      </c>
      <c r="J2" s="38" t="s">
        <v>4951</v>
      </c>
    </row>
    <row r="3" spans="1:54" ht="16.2" x14ac:dyDescent="0.35">
      <c r="C3" s="1" t="s">
        <v>28</v>
      </c>
      <c r="D3" s="21" t="s">
        <v>3345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1325880</v>
      </c>
      <c r="G10" s="24">
        <v>26758.91</v>
      </c>
      <c r="H10" s="24">
        <v>9.0399999999999991</v>
      </c>
      <c r="I10" s="31"/>
      <c r="J10" s="31"/>
      <c r="K10" s="35"/>
    </row>
    <row r="11" spans="1:54" x14ac:dyDescent="0.3">
      <c r="B11" s="8" t="s">
        <v>44</v>
      </c>
      <c r="C11" s="57" t="s">
        <v>45</v>
      </c>
      <c r="D11" s="54" t="s">
        <v>46</v>
      </c>
      <c r="E11" s="6" t="s">
        <v>43</v>
      </c>
      <c r="F11" s="19">
        <v>1306300</v>
      </c>
      <c r="G11" s="24">
        <v>19351.53</v>
      </c>
      <c r="H11" s="24">
        <v>6.54</v>
      </c>
      <c r="I11" s="31"/>
      <c r="J11" s="31"/>
      <c r="K11" s="35"/>
    </row>
    <row r="12" spans="1:54" x14ac:dyDescent="0.3">
      <c r="B12" s="8" t="s">
        <v>69</v>
      </c>
      <c r="C12" s="57" t="s">
        <v>70</v>
      </c>
      <c r="D12" s="54" t="s">
        <v>71</v>
      </c>
      <c r="E12" s="6" t="s">
        <v>72</v>
      </c>
      <c r="F12" s="19">
        <v>1231000</v>
      </c>
      <c r="G12" s="24">
        <v>17113.36</v>
      </c>
      <c r="H12" s="24">
        <v>5.78</v>
      </c>
      <c r="I12" s="31"/>
      <c r="J12" s="31"/>
      <c r="K12" s="35"/>
    </row>
    <row r="13" spans="1:54" x14ac:dyDescent="0.3">
      <c r="B13" s="8" t="s">
        <v>47</v>
      </c>
      <c r="C13" s="57" t="s">
        <v>48</v>
      </c>
      <c r="D13" s="54" t="s">
        <v>49</v>
      </c>
      <c r="E13" s="6" t="s">
        <v>50</v>
      </c>
      <c r="F13" s="19">
        <v>777000</v>
      </c>
      <c r="G13" s="24">
        <v>11724.93</v>
      </c>
      <c r="H13" s="24">
        <v>3.96</v>
      </c>
      <c r="I13" s="31"/>
      <c r="J13" s="31"/>
      <c r="K13" s="35"/>
    </row>
    <row r="14" spans="1:54" x14ac:dyDescent="0.3">
      <c r="B14" s="8" t="s">
        <v>51</v>
      </c>
      <c r="C14" s="57" t="s">
        <v>52</v>
      </c>
      <c r="D14" s="54" t="s">
        <v>53</v>
      </c>
      <c r="E14" s="6" t="s">
        <v>54</v>
      </c>
      <c r="F14" s="19">
        <v>314899</v>
      </c>
      <c r="G14" s="24">
        <v>11451.3</v>
      </c>
      <c r="H14" s="24">
        <v>3.87</v>
      </c>
      <c r="I14" s="31"/>
      <c r="J14" s="31"/>
      <c r="K14" s="35"/>
    </row>
    <row r="15" spans="1:54" x14ac:dyDescent="0.3">
      <c r="B15" s="8" t="s">
        <v>62</v>
      </c>
      <c r="C15" s="57" t="s">
        <v>63</v>
      </c>
      <c r="D15" s="54" t="s">
        <v>64</v>
      </c>
      <c r="E15" s="6" t="s">
        <v>65</v>
      </c>
      <c r="F15" s="19">
        <v>90300</v>
      </c>
      <c r="G15" s="24">
        <v>11385.02</v>
      </c>
      <c r="H15" s="24">
        <v>3.85</v>
      </c>
      <c r="I15" s="31"/>
      <c r="J15" s="31"/>
      <c r="K15" s="35"/>
    </row>
    <row r="16" spans="1:54" x14ac:dyDescent="0.3">
      <c r="B16" s="8" t="s">
        <v>73</v>
      </c>
      <c r="C16" s="57" t="s">
        <v>74</v>
      </c>
      <c r="D16" s="54" t="s">
        <v>75</v>
      </c>
      <c r="E16" s="6" t="s">
        <v>43</v>
      </c>
      <c r="F16" s="19">
        <v>1152820</v>
      </c>
      <c r="G16" s="24">
        <v>9182.7900000000009</v>
      </c>
      <c r="H16" s="24">
        <v>3.1</v>
      </c>
      <c r="I16" s="31"/>
      <c r="J16" s="31"/>
      <c r="K16" s="35"/>
    </row>
    <row r="17" spans="2:11" x14ac:dyDescent="0.3">
      <c r="B17" s="8" t="s">
        <v>58</v>
      </c>
      <c r="C17" s="57" t="s">
        <v>59</v>
      </c>
      <c r="D17" s="54" t="s">
        <v>60</v>
      </c>
      <c r="E17" s="6" t="s">
        <v>61</v>
      </c>
      <c r="F17" s="19">
        <v>72300</v>
      </c>
      <c r="G17" s="24">
        <v>8856.0300000000007</v>
      </c>
      <c r="H17" s="24">
        <v>2.99</v>
      </c>
      <c r="I17" s="31"/>
      <c r="J17" s="31"/>
      <c r="K17" s="35"/>
    </row>
    <row r="18" spans="2:11" x14ac:dyDescent="0.3">
      <c r="B18" s="8" t="s">
        <v>66</v>
      </c>
      <c r="C18" s="57" t="s">
        <v>67</v>
      </c>
      <c r="D18" s="54" t="s">
        <v>68</v>
      </c>
      <c r="E18" s="6" t="s">
        <v>43</v>
      </c>
      <c r="F18" s="19">
        <v>392000</v>
      </c>
      <c r="G18" s="24">
        <v>7756.11</v>
      </c>
      <c r="H18" s="24">
        <v>2.62</v>
      </c>
      <c r="I18" s="31"/>
      <c r="J18" s="31"/>
      <c r="K18" s="35"/>
    </row>
    <row r="19" spans="2:11" x14ac:dyDescent="0.3">
      <c r="B19" s="8" t="s">
        <v>76</v>
      </c>
      <c r="C19" s="57" t="s">
        <v>77</v>
      </c>
      <c r="D19" s="54" t="s">
        <v>78</v>
      </c>
      <c r="E19" s="6" t="s">
        <v>50</v>
      </c>
      <c r="F19" s="19">
        <v>246000</v>
      </c>
      <c r="G19" s="24">
        <v>7470.53</v>
      </c>
      <c r="H19" s="24">
        <v>2.52</v>
      </c>
      <c r="I19" s="31"/>
      <c r="J19" s="31"/>
      <c r="K19" s="35"/>
    </row>
    <row r="20" spans="2:11" x14ac:dyDescent="0.3">
      <c r="B20" s="8" t="s">
        <v>55</v>
      </c>
      <c r="C20" s="57" t="s">
        <v>56</v>
      </c>
      <c r="D20" s="54" t="s">
        <v>57</v>
      </c>
      <c r="E20" s="6" t="s">
        <v>43</v>
      </c>
      <c r="F20" s="19">
        <v>665000</v>
      </c>
      <c r="G20" s="24">
        <v>7104.86</v>
      </c>
      <c r="H20" s="24">
        <v>2.4</v>
      </c>
      <c r="I20" s="31"/>
      <c r="J20" s="31"/>
      <c r="K20" s="35"/>
    </row>
    <row r="21" spans="2:11" x14ac:dyDescent="0.3">
      <c r="B21" s="8" t="s">
        <v>204</v>
      </c>
      <c r="C21" s="57" t="s">
        <v>205</v>
      </c>
      <c r="D21" s="54" t="s">
        <v>206</v>
      </c>
      <c r="E21" s="6" t="s">
        <v>86</v>
      </c>
      <c r="F21" s="19">
        <v>19700</v>
      </c>
      <c r="G21" s="24">
        <v>6777.79</v>
      </c>
      <c r="H21" s="24">
        <v>2.29</v>
      </c>
      <c r="I21" s="31"/>
      <c r="J21" s="31"/>
      <c r="K21" s="35"/>
    </row>
    <row r="22" spans="2:11" x14ac:dyDescent="0.3">
      <c r="B22" s="8" t="s">
        <v>119</v>
      </c>
      <c r="C22" s="57" t="s">
        <v>120</v>
      </c>
      <c r="D22" s="54" t="s">
        <v>121</v>
      </c>
      <c r="E22" s="6" t="s">
        <v>122</v>
      </c>
      <c r="F22" s="19">
        <v>191000</v>
      </c>
      <c r="G22" s="24">
        <v>6339.1</v>
      </c>
      <c r="H22" s="24">
        <v>2.14</v>
      </c>
      <c r="I22" s="31"/>
      <c r="J22" s="31"/>
      <c r="K22" s="35"/>
    </row>
    <row r="23" spans="2:11" x14ac:dyDescent="0.3">
      <c r="B23" s="8" t="s">
        <v>146</v>
      </c>
      <c r="C23" s="57" t="s">
        <v>147</v>
      </c>
      <c r="D23" s="54" t="s">
        <v>148</v>
      </c>
      <c r="E23" s="6" t="s">
        <v>149</v>
      </c>
      <c r="F23" s="19">
        <v>950000</v>
      </c>
      <c r="G23" s="24">
        <v>6227.25</v>
      </c>
      <c r="H23" s="24">
        <v>2.1</v>
      </c>
      <c r="I23" s="31"/>
      <c r="J23" s="31"/>
      <c r="K23" s="35"/>
    </row>
    <row r="24" spans="2:11" x14ac:dyDescent="0.3">
      <c r="B24" s="8" t="s">
        <v>139</v>
      </c>
      <c r="C24" s="57" t="s">
        <v>140</v>
      </c>
      <c r="D24" s="54" t="s">
        <v>141</v>
      </c>
      <c r="E24" s="6" t="s">
        <v>142</v>
      </c>
      <c r="F24" s="19">
        <v>148000</v>
      </c>
      <c r="G24" s="24">
        <v>6100.12</v>
      </c>
      <c r="H24" s="24">
        <v>2.06</v>
      </c>
      <c r="I24" s="31"/>
      <c r="J24" s="31"/>
      <c r="K24" s="35"/>
    </row>
    <row r="25" spans="2:11" x14ac:dyDescent="0.3">
      <c r="B25" s="8" t="s">
        <v>83</v>
      </c>
      <c r="C25" s="57" t="s">
        <v>84</v>
      </c>
      <c r="D25" s="54" t="s">
        <v>85</v>
      </c>
      <c r="E25" s="6" t="s">
        <v>86</v>
      </c>
      <c r="F25" s="19">
        <v>92000</v>
      </c>
      <c r="G25" s="24">
        <v>6067.86</v>
      </c>
      <c r="H25" s="24">
        <v>2.0499999999999998</v>
      </c>
      <c r="I25" s="31"/>
      <c r="J25" s="31"/>
      <c r="K25" s="35"/>
    </row>
    <row r="26" spans="2:11" x14ac:dyDescent="0.3">
      <c r="B26" s="8" t="s">
        <v>79</v>
      </c>
      <c r="C26" s="57" t="s">
        <v>80</v>
      </c>
      <c r="D26" s="54" t="s">
        <v>81</v>
      </c>
      <c r="E26" s="6" t="s">
        <v>82</v>
      </c>
      <c r="F26" s="19">
        <v>800000</v>
      </c>
      <c r="G26" s="24">
        <v>6044</v>
      </c>
      <c r="H26" s="24">
        <v>2.04</v>
      </c>
      <c r="I26" s="31"/>
      <c r="J26" s="31"/>
      <c r="K26" s="35"/>
    </row>
    <row r="27" spans="2:11" x14ac:dyDescent="0.3">
      <c r="B27" s="8" t="s">
        <v>104</v>
      </c>
      <c r="C27" s="57" t="s">
        <v>105</v>
      </c>
      <c r="D27" s="54" t="s">
        <v>106</v>
      </c>
      <c r="E27" s="6" t="s">
        <v>107</v>
      </c>
      <c r="F27" s="19">
        <v>845000</v>
      </c>
      <c r="G27" s="24">
        <v>5771.77</v>
      </c>
      <c r="H27" s="24">
        <v>1.95</v>
      </c>
      <c r="I27" s="31"/>
      <c r="J27" s="31"/>
      <c r="K27" s="35"/>
    </row>
    <row r="28" spans="2:11" x14ac:dyDescent="0.3">
      <c r="B28" s="8" t="s">
        <v>258</v>
      </c>
      <c r="C28" s="57" t="s">
        <v>259</v>
      </c>
      <c r="D28" s="54" t="s">
        <v>260</v>
      </c>
      <c r="E28" s="6" t="s">
        <v>142</v>
      </c>
      <c r="F28" s="19">
        <v>36936</v>
      </c>
      <c r="G28" s="24">
        <v>4870.38</v>
      </c>
      <c r="H28" s="24">
        <v>1.65</v>
      </c>
      <c r="I28" s="31"/>
      <c r="J28" s="31"/>
      <c r="K28" s="35"/>
    </row>
    <row r="29" spans="2:11" x14ac:dyDescent="0.3">
      <c r="B29" s="8" t="s">
        <v>123</v>
      </c>
      <c r="C29" s="57" t="s">
        <v>124</v>
      </c>
      <c r="D29" s="54" t="s">
        <v>125</v>
      </c>
      <c r="E29" s="6" t="s">
        <v>126</v>
      </c>
      <c r="F29" s="19">
        <v>1650000</v>
      </c>
      <c r="G29" s="24">
        <v>4801.5</v>
      </c>
      <c r="H29" s="24">
        <v>1.62</v>
      </c>
      <c r="I29" s="31"/>
      <c r="J29" s="31"/>
      <c r="K29" s="35"/>
    </row>
    <row r="30" spans="2:11" x14ac:dyDescent="0.3">
      <c r="B30" s="8" t="s">
        <v>127</v>
      </c>
      <c r="C30" s="57" t="s">
        <v>128</v>
      </c>
      <c r="D30" s="54" t="s">
        <v>129</v>
      </c>
      <c r="E30" s="6" t="s">
        <v>130</v>
      </c>
      <c r="F30" s="19">
        <v>111000</v>
      </c>
      <c r="G30" s="24">
        <v>4782.1000000000004</v>
      </c>
      <c r="H30" s="24">
        <v>1.62</v>
      </c>
      <c r="I30" s="31"/>
      <c r="J30" s="31"/>
      <c r="K30" s="35"/>
    </row>
    <row r="31" spans="2:11" x14ac:dyDescent="0.3">
      <c r="B31" s="8" t="s">
        <v>131</v>
      </c>
      <c r="C31" s="57" t="s">
        <v>132</v>
      </c>
      <c r="D31" s="54" t="s">
        <v>133</v>
      </c>
      <c r="E31" s="6" t="s">
        <v>134</v>
      </c>
      <c r="F31" s="19">
        <v>400000</v>
      </c>
      <c r="G31" s="24">
        <v>4708</v>
      </c>
      <c r="H31" s="24">
        <v>1.59</v>
      </c>
      <c r="I31" s="31"/>
      <c r="J31" s="31"/>
      <c r="K31" s="35"/>
    </row>
    <row r="32" spans="2:11" x14ac:dyDescent="0.3">
      <c r="B32" s="8" t="s">
        <v>3346</v>
      </c>
      <c r="C32" s="57" t="s">
        <v>3347</v>
      </c>
      <c r="D32" s="54" t="s">
        <v>3348</v>
      </c>
      <c r="E32" s="6" t="s">
        <v>142</v>
      </c>
      <c r="F32" s="19">
        <v>181000</v>
      </c>
      <c r="G32" s="24">
        <v>4618.58</v>
      </c>
      <c r="H32" s="24">
        <v>1.56</v>
      </c>
      <c r="I32" s="31"/>
      <c r="J32" s="31"/>
      <c r="K32" s="35"/>
    </row>
    <row r="33" spans="2:11" x14ac:dyDescent="0.3">
      <c r="B33" s="8" t="s">
        <v>98</v>
      </c>
      <c r="C33" s="57" t="s">
        <v>99</v>
      </c>
      <c r="D33" s="54" t="s">
        <v>100</v>
      </c>
      <c r="E33" s="6" t="s">
        <v>65</v>
      </c>
      <c r="F33" s="19">
        <v>157000</v>
      </c>
      <c r="G33" s="24">
        <v>4398.83</v>
      </c>
      <c r="H33" s="24">
        <v>1.49</v>
      </c>
      <c r="I33" s="31"/>
      <c r="J33" s="31"/>
      <c r="K33" s="35"/>
    </row>
    <row r="34" spans="2:11" x14ac:dyDescent="0.3">
      <c r="B34" s="8" t="s">
        <v>87</v>
      </c>
      <c r="C34" s="57" t="s">
        <v>88</v>
      </c>
      <c r="D34" s="54" t="s">
        <v>89</v>
      </c>
      <c r="E34" s="6" t="s">
        <v>90</v>
      </c>
      <c r="F34" s="19">
        <v>302800</v>
      </c>
      <c r="G34" s="24">
        <v>4370.01</v>
      </c>
      <c r="H34" s="24">
        <v>1.48</v>
      </c>
      <c r="I34" s="31"/>
      <c r="J34" s="31"/>
      <c r="K34" s="35"/>
    </row>
    <row r="35" spans="2:11" x14ac:dyDescent="0.3">
      <c r="B35" s="8" t="s">
        <v>150</v>
      </c>
      <c r="C35" s="57" t="s">
        <v>151</v>
      </c>
      <c r="D35" s="54" t="s">
        <v>152</v>
      </c>
      <c r="E35" s="6" t="s">
        <v>153</v>
      </c>
      <c r="F35" s="19">
        <v>10300</v>
      </c>
      <c r="G35" s="24">
        <v>3993.31</v>
      </c>
      <c r="H35" s="24">
        <v>1.35</v>
      </c>
      <c r="I35" s="31"/>
      <c r="J35" s="31"/>
      <c r="K35" s="35"/>
    </row>
    <row r="36" spans="2:11" x14ac:dyDescent="0.3">
      <c r="B36" s="8" t="s">
        <v>108</v>
      </c>
      <c r="C36" s="57" t="s">
        <v>109</v>
      </c>
      <c r="D36" s="54" t="s">
        <v>110</v>
      </c>
      <c r="E36" s="6" t="s">
        <v>111</v>
      </c>
      <c r="F36" s="19">
        <v>7880</v>
      </c>
      <c r="G36" s="24">
        <v>3845.83</v>
      </c>
      <c r="H36" s="24">
        <v>1.3</v>
      </c>
      <c r="I36" s="31"/>
      <c r="J36" s="31"/>
      <c r="K36" s="35"/>
    </row>
    <row r="37" spans="2:11" x14ac:dyDescent="0.3">
      <c r="B37" s="8" t="s">
        <v>91</v>
      </c>
      <c r="C37" s="57" t="s">
        <v>92</v>
      </c>
      <c r="D37" s="54" t="s">
        <v>93</v>
      </c>
      <c r="E37" s="6" t="s">
        <v>50</v>
      </c>
      <c r="F37" s="19">
        <v>73000</v>
      </c>
      <c r="G37" s="24">
        <v>3727.38</v>
      </c>
      <c r="H37" s="24">
        <v>1.26</v>
      </c>
      <c r="I37" s="31"/>
      <c r="J37" s="31"/>
      <c r="K37" s="35"/>
    </row>
    <row r="38" spans="2:11" x14ac:dyDescent="0.3">
      <c r="B38" s="8" t="s">
        <v>112</v>
      </c>
      <c r="C38" s="57" t="s">
        <v>113</v>
      </c>
      <c r="D38" s="54" t="s">
        <v>114</v>
      </c>
      <c r="E38" s="6" t="s">
        <v>115</v>
      </c>
      <c r="F38" s="19">
        <v>66940</v>
      </c>
      <c r="G38" s="24">
        <v>3688.39</v>
      </c>
      <c r="H38" s="24">
        <v>1.25</v>
      </c>
      <c r="I38" s="31"/>
      <c r="J38" s="31"/>
      <c r="K38" s="35"/>
    </row>
    <row r="39" spans="2:11" x14ac:dyDescent="0.3">
      <c r="B39" s="8" t="s">
        <v>507</v>
      </c>
      <c r="C39" s="57" t="s">
        <v>508</v>
      </c>
      <c r="D39" s="54" t="s">
        <v>509</v>
      </c>
      <c r="E39" s="6" t="s">
        <v>321</v>
      </c>
      <c r="F39" s="19">
        <v>73000</v>
      </c>
      <c r="G39" s="24">
        <v>3684.89</v>
      </c>
      <c r="H39" s="24">
        <v>1.24</v>
      </c>
      <c r="I39" s="31"/>
      <c r="J39" s="31"/>
      <c r="K39" s="35"/>
    </row>
    <row r="40" spans="2:11" x14ac:dyDescent="0.3">
      <c r="B40" s="8" t="s">
        <v>1874</v>
      </c>
      <c r="C40" s="57" t="s">
        <v>1384</v>
      </c>
      <c r="D40" s="54" t="s">
        <v>1875</v>
      </c>
      <c r="E40" s="6" t="s">
        <v>499</v>
      </c>
      <c r="F40" s="19">
        <v>625000</v>
      </c>
      <c r="G40" s="24">
        <v>3669.06</v>
      </c>
      <c r="H40" s="24">
        <v>1.24</v>
      </c>
      <c r="I40" s="31"/>
      <c r="J40" s="31"/>
      <c r="K40" s="35"/>
    </row>
    <row r="41" spans="2:11" x14ac:dyDescent="0.3">
      <c r="B41" s="8" t="s">
        <v>2339</v>
      </c>
      <c r="C41" s="57" t="s">
        <v>2340</v>
      </c>
      <c r="D41" s="54" t="s">
        <v>2341</v>
      </c>
      <c r="E41" s="6" t="s">
        <v>164</v>
      </c>
      <c r="F41" s="19">
        <v>460000</v>
      </c>
      <c r="G41" s="24">
        <v>3607.55</v>
      </c>
      <c r="H41" s="24">
        <v>1.22</v>
      </c>
      <c r="I41" s="31"/>
      <c r="J41" s="31"/>
      <c r="K41" s="35"/>
    </row>
    <row r="42" spans="2:11" x14ac:dyDescent="0.3">
      <c r="B42" s="8" t="s">
        <v>353</v>
      </c>
      <c r="C42" s="57" t="s">
        <v>354</v>
      </c>
      <c r="D42" s="54" t="s">
        <v>355</v>
      </c>
      <c r="E42" s="6" t="s">
        <v>90</v>
      </c>
      <c r="F42" s="19">
        <v>469332</v>
      </c>
      <c r="G42" s="24">
        <v>3560.12</v>
      </c>
      <c r="H42" s="24">
        <v>1.2</v>
      </c>
      <c r="I42" s="31"/>
      <c r="J42" s="31"/>
      <c r="K42" s="35"/>
    </row>
    <row r="43" spans="2:11" x14ac:dyDescent="0.3">
      <c r="B43" s="8" t="s">
        <v>443</v>
      </c>
      <c r="C43" s="57" t="s">
        <v>444</v>
      </c>
      <c r="D43" s="54" t="s">
        <v>445</v>
      </c>
      <c r="E43" s="6" t="s">
        <v>122</v>
      </c>
      <c r="F43" s="19">
        <v>227615</v>
      </c>
      <c r="G43" s="24">
        <v>3506.18</v>
      </c>
      <c r="H43" s="24">
        <v>1.18</v>
      </c>
      <c r="I43" s="31"/>
      <c r="J43" s="31"/>
      <c r="K43" s="35"/>
    </row>
    <row r="44" spans="2:11" x14ac:dyDescent="0.3">
      <c r="B44" s="8" t="s">
        <v>135</v>
      </c>
      <c r="C44" s="57" t="s">
        <v>136</v>
      </c>
      <c r="D44" s="54" t="s">
        <v>137</v>
      </c>
      <c r="E44" s="6" t="s">
        <v>138</v>
      </c>
      <c r="F44" s="19">
        <v>110000</v>
      </c>
      <c r="G44" s="24">
        <v>3465.99</v>
      </c>
      <c r="H44" s="24">
        <v>1.17</v>
      </c>
      <c r="I44" s="31"/>
      <c r="J44" s="31"/>
      <c r="K44" s="35"/>
    </row>
    <row r="45" spans="2:11" x14ac:dyDescent="0.3">
      <c r="B45" s="8" t="s">
        <v>238</v>
      </c>
      <c r="C45" s="57" t="s">
        <v>239</v>
      </c>
      <c r="D45" s="54" t="s">
        <v>240</v>
      </c>
      <c r="E45" s="6" t="s">
        <v>126</v>
      </c>
      <c r="F45" s="19">
        <v>250000</v>
      </c>
      <c r="G45" s="24">
        <v>3275</v>
      </c>
      <c r="H45" s="24">
        <v>1.1100000000000001</v>
      </c>
      <c r="I45" s="31"/>
      <c r="J45" s="31"/>
      <c r="K45" s="35"/>
    </row>
    <row r="46" spans="2:11" x14ac:dyDescent="0.3">
      <c r="B46" s="8" t="s">
        <v>513</v>
      </c>
      <c r="C46" s="57" t="s">
        <v>514</v>
      </c>
      <c r="D46" s="54" t="s">
        <v>515</v>
      </c>
      <c r="E46" s="6" t="s">
        <v>122</v>
      </c>
      <c r="F46" s="19">
        <v>60850</v>
      </c>
      <c r="G46" s="24">
        <v>3242.39</v>
      </c>
      <c r="H46" s="24">
        <v>1.1000000000000001</v>
      </c>
      <c r="I46" s="31"/>
      <c r="J46" s="31"/>
      <c r="K46" s="35"/>
    </row>
    <row r="47" spans="2:11" x14ac:dyDescent="0.3">
      <c r="B47" s="8" t="s">
        <v>116</v>
      </c>
      <c r="C47" s="57" t="s">
        <v>117</v>
      </c>
      <c r="D47" s="54" t="s">
        <v>118</v>
      </c>
      <c r="E47" s="6" t="s">
        <v>115</v>
      </c>
      <c r="F47" s="19">
        <v>82000</v>
      </c>
      <c r="G47" s="24">
        <v>3231.13</v>
      </c>
      <c r="H47" s="24">
        <v>1.0900000000000001</v>
      </c>
      <c r="I47" s="31"/>
      <c r="J47" s="31"/>
      <c r="K47" s="35"/>
    </row>
    <row r="48" spans="2:11" x14ac:dyDescent="0.3">
      <c r="B48" s="8" t="s">
        <v>154</v>
      </c>
      <c r="C48" s="57" t="s">
        <v>155</v>
      </c>
      <c r="D48" s="54" t="s">
        <v>156</v>
      </c>
      <c r="E48" s="6" t="s">
        <v>157</v>
      </c>
      <c r="F48" s="19">
        <v>1522008</v>
      </c>
      <c r="G48" s="24">
        <v>3190.43</v>
      </c>
      <c r="H48" s="24">
        <v>1.08</v>
      </c>
      <c r="I48" s="31"/>
      <c r="J48" s="31"/>
      <c r="K48" s="35"/>
    </row>
    <row r="49" spans="2:11" x14ac:dyDescent="0.3">
      <c r="B49" s="8" t="s">
        <v>851</v>
      </c>
      <c r="C49" s="57" t="s">
        <v>852</v>
      </c>
      <c r="D49" s="54" t="s">
        <v>853</v>
      </c>
      <c r="E49" s="6" t="s">
        <v>149</v>
      </c>
      <c r="F49" s="19">
        <v>3667438</v>
      </c>
      <c r="G49" s="24">
        <v>3129.06</v>
      </c>
      <c r="H49" s="24">
        <v>1.06</v>
      </c>
      <c r="I49" s="31"/>
      <c r="J49" s="31"/>
      <c r="K49" s="35"/>
    </row>
    <row r="50" spans="2:11" x14ac:dyDescent="0.3">
      <c r="B50" s="8" t="s">
        <v>158</v>
      </c>
      <c r="C50" s="57" t="s">
        <v>159</v>
      </c>
      <c r="D50" s="54" t="s">
        <v>160</v>
      </c>
      <c r="E50" s="6" t="s">
        <v>142</v>
      </c>
      <c r="F50" s="19">
        <v>647659</v>
      </c>
      <c r="G50" s="24">
        <v>2911.55</v>
      </c>
      <c r="H50" s="24">
        <v>0.98</v>
      </c>
      <c r="I50" s="31"/>
      <c r="J50" s="31"/>
      <c r="K50" s="35"/>
    </row>
    <row r="51" spans="2:11" x14ac:dyDescent="0.3">
      <c r="B51" s="8" t="s">
        <v>2881</v>
      </c>
      <c r="C51" s="57" t="s">
        <v>1149</v>
      </c>
      <c r="D51" s="54" t="s">
        <v>2882</v>
      </c>
      <c r="E51" s="6" t="s">
        <v>149</v>
      </c>
      <c r="F51" s="19">
        <v>286508</v>
      </c>
      <c r="G51" s="24">
        <v>2606.79</v>
      </c>
      <c r="H51" s="24">
        <v>0.88</v>
      </c>
      <c r="I51" s="31"/>
      <c r="J51" s="31"/>
      <c r="K51" s="35"/>
    </row>
    <row r="52" spans="2:11" x14ac:dyDescent="0.3">
      <c r="B52" s="8" t="s">
        <v>1075</v>
      </c>
      <c r="C52" s="57" t="s">
        <v>1076</v>
      </c>
      <c r="D52" s="54" t="s">
        <v>1077</v>
      </c>
      <c r="E52" s="6" t="s">
        <v>153</v>
      </c>
      <c r="F52" s="19">
        <v>250889</v>
      </c>
      <c r="G52" s="24">
        <v>2367.89</v>
      </c>
      <c r="H52" s="24">
        <v>0.8</v>
      </c>
      <c r="I52" s="31"/>
      <c r="J52" s="31"/>
      <c r="K52" s="35"/>
    </row>
    <row r="53" spans="2:11" x14ac:dyDescent="0.3">
      <c r="B53" s="8" t="s">
        <v>200</v>
      </c>
      <c r="C53" s="57" t="s">
        <v>201</v>
      </c>
      <c r="D53" s="54" t="s">
        <v>202</v>
      </c>
      <c r="E53" s="6" t="s">
        <v>203</v>
      </c>
      <c r="F53" s="19">
        <v>41000</v>
      </c>
      <c r="G53" s="24">
        <v>2316.5</v>
      </c>
      <c r="H53" s="24">
        <v>0.78</v>
      </c>
      <c r="I53" s="31"/>
      <c r="J53" s="31"/>
      <c r="K53" s="35"/>
    </row>
    <row r="54" spans="2:11" x14ac:dyDescent="0.3">
      <c r="B54" s="8" t="s">
        <v>294</v>
      </c>
      <c r="C54" s="57" t="s">
        <v>295</v>
      </c>
      <c r="D54" s="54" t="s">
        <v>296</v>
      </c>
      <c r="E54" s="6" t="s">
        <v>61</v>
      </c>
      <c r="F54" s="19">
        <v>485000</v>
      </c>
      <c r="G54" s="24">
        <v>2088.17</v>
      </c>
      <c r="H54" s="24">
        <v>0.71</v>
      </c>
      <c r="I54" s="31"/>
      <c r="J54" s="31"/>
      <c r="K54" s="35"/>
    </row>
    <row r="55" spans="2:11" x14ac:dyDescent="0.3">
      <c r="B55" s="8" t="s">
        <v>402</v>
      </c>
      <c r="C55" s="57" t="s">
        <v>403</v>
      </c>
      <c r="D55" s="54" t="s">
        <v>404</v>
      </c>
      <c r="E55" s="6" t="s">
        <v>122</v>
      </c>
      <c r="F55" s="19">
        <v>62528</v>
      </c>
      <c r="G55" s="24">
        <v>1958.75</v>
      </c>
      <c r="H55" s="24">
        <v>0.66</v>
      </c>
      <c r="I55" s="31"/>
      <c r="J55" s="31"/>
      <c r="K55" s="35"/>
    </row>
    <row r="56" spans="2:11" x14ac:dyDescent="0.3">
      <c r="B56" s="8" t="s">
        <v>992</v>
      </c>
      <c r="C56" s="57" t="s">
        <v>993</v>
      </c>
      <c r="D56" s="54" t="s">
        <v>994</v>
      </c>
      <c r="E56" s="6" t="s">
        <v>122</v>
      </c>
      <c r="F56" s="19">
        <v>210000</v>
      </c>
      <c r="G56" s="24">
        <v>1954.26</v>
      </c>
      <c r="H56" s="24">
        <v>0.66</v>
      </c>
      <c r="I56" s="31"/>
      <c r="J56" s="31"/>
      <c r="K56" s="35"/>
    </row>
    <row r="57" spans="2:11" x14ac:dyDescent="0.3">
      <c r="B57" s="8" t="s">
        <v>821</v>
      </c>
      <c r="C57" s="57" t="s">
        <v>822</v>
      </c>
      <c r="D57" s="54" t="s">
        <v>823</v>
      </c>
      <c r="E57" s="6" t="s">
        <v>134</v>
      </c>
      <c r="F57" s="19">
        <v>19234</v>
      </c>
      <c r="G57" s="24">
        <v>1737.94</v>
      </c>
      <c r="H57" s="24">
        <v>0.59</v>
      </c>
      <c r="I57" s="31"/>
      <c r="J57" s="31"/>
      <c r="K57" s="35"/>
    </row>
    <row r="58" spans="2:11" x14ac:dyDescent="0.3">
      <c r="B58" s="8" t="s">
        <v>3349</v>
      </c>
      <c r="C58" s="57" t="s">
        <v>3350</v>
      </c>
      <c r="D58" s="54" t="s">
        <v>3351</v>
      </c>
      <c r="E58" s="6" t="s">
        <v>859</v>
      </c>
      <c r="F58" s="19">
        <v>60000</v>
      </c>
      <c r="G58" s="24">
        <v>1100.82</v>
      </c>
      <c r="H58" s="24">
        <v>0.37</v>
      </c>
      <c r="I58" s="31"/>
      <c r="J58" s="31"/>
      <c r="K58" s="35"/>
    </row>
    <row r="59" spans="2:11" x14ac:dyDescent="0.3">
      <c r="C59" s="58" t="s">
        <v>172</v>
      </c>
      <c r="D59" s="54"/>
      <c r="E59" s="6"/>
      <c r="F59" s="19"/>
      <c r="G59" s="25">
        <v>285892.03999999998</v>
      </c>
      <c r="H59" s="25">
        <v>96.59</v>
      </c>
      <c r="I59" s="31"/>
      <c r="J59" s="31"/>
      <c r="K59" s="35"/>
    </row>
    <row r="60" spans="2:11" x14ac:dyDescent="0.3">
      <c r="C60" s="57"/>
      <c r="D60" s="54"/>
      <c r="E60" s="6"/>
      <c r="F60" s="19"/>
      <c r="G60" s="24"/>
      <c r="H60" s="24"/>
      <c r="I60" s="31"/>
      <c r="J60" s="31"/>
      <c r="K60" s="35"/>
    </row>
    <row r="61" spans="2:11" x14ac:dyDescent="0.3">
      <c r="C61" s="58" t="s">
        <v>3</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4</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A65" s="10"/>
      <c r="B65" s="28"/>
      <c r="C65" s="58" t="s">
        <v>5</v>
      </c>
      <c r="D65" s="54"/>
      <c r="E65" s="6"/>
      <c r="F65" s="19"/>
      <c r="G65" s="24"/>
      <c r="H65" s="24"/>
      <c r="I65" s="31"/>
      <c r="J65" s="31"/>
      <c r="K65" s="35"/>
    </row>
    <row r="66" spans="1:11" x14ac:dyDescent="0.3">
      <c r="C66" s="59" t="s">
        <v>6</v>
      </c>
      <c r="D66" s="54"/>
      <c r="E66" s="6"/>
      <c r="F66" s="19"/>
      <c r="G66" s="24"/>
      <c r="H66" s="24"/>
      <c r="I66" s="31"/>
      <c r="J66" s="31"/>
      <c r="K66" s="35"/>
    </row>
    <row r="67" spans="1:11" x14ac:dyDescent="0.3">
      <c r="B67" s="8" t="s">
        <v>3352</v>
      </c>
      <c r="C67" s="57" t="s">
        <v>2466</v>
      </c>
      <c r="D67" s="54" t="s">
        <v>3353</v>
      </c>
      <c r="E67" s="6" t="s">
        <v>657</v>
      </c>
      <c r="F67" s="19">
        <v>50</v>
      </c>
      <c r="G67" s="24">
        <v>530.76</v>
      </c>
      <c r="H67" s="24">
        <v>0.18</v>
      </c>
      <c r="I67" s="31">
        <v>6.7111999999999998</v>
      </c>
      <c r="J67" s="31"/>
      <c r="K67" s="35" t="s">
        <v>617</v>
      </c>
    </row>
    <row r="68" spans="1:11" x14ac:dyDescent="0.3">
      <c r="C68" s="58" t="s">
        <v>172</v>
      </c>
      <c r="D68" s="54"/>
      <c r="E68" s="6"/>
      <c r="F68" s="19"/>
      <c r="G68" s="25">
        <v>530.76</v>
      </c>
      <c r="H68" s="25">
        <v>0.18</v>
      </c>
      <c r="I68" s="31"/>
      <c r="J68" s="31"/>
      <c r="K68" s="35"/>
    </row>
    <row r="69" spans="1:11" x14ac:dyDescent="0.3">
      <c r="C69" s="57"/>
      <c r="D69" s="54"/>
      <c r="E69" s="6"/>
      <c r="F69" s="19"/>
      <c r="G69" s="24"/>
      <c r="H69" s="24"/>
      <c r="I69" s="31"/>
      <c r="J69" s="31"/>
      <c r="K69" s="35"/>
    </row>
    <row r="70" spans="1:11" x14ac:dyDescent="0.3">
      <c r="C70" s="58" t="s">
        <v>7</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8</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9" t="s">
        <v>9</v>
      </c>
      <c r="D74" s="54"/>
      <c r="E74" s="6"/>
      <c r="F74" s="19"/>
      <c r="G74" s="24"/>
      <c r="H74" s="24"/>
      <c r="I74" s="31"/>
      <c r="J74" s="31"/>
      <c r="K74" s="35"/>
    </row>
    <row r="75" spans="1:11" x14ac:dyDescent="0.3">
      <c r="B75" s="8" t="s">
        <v>3337</v>
      </c>
      <c r="C75" s="57" t="s">
        <v>3338</v>
      </c>
      <c r="D75" s="54" t="s">
        <v>3339</v>
      </c>
      <c r="E75" s="6" t="s">
        <v>183</v>
      </c>
      <c r="F75" s="19">
        <v>2600000</v>
      </c>
      <c r="G75" s="24">
        <v>2661.1</v>
      </c>
      <c r="H75" s="24">
        <v>0.9</v>
      </c>
      <c r="I75" s="31">
        <v>0</v>
      </c>
      <c r="J75" s="31"/>
      <c r="K75" s="35"/>
    </row>
    <row r="76" spans="1:11" x14ac:dyDescent="0.3">
      <c r="C76" s="58" t="s">
        <v>172</v>
      </c>
      <c r="D76" s="54"/>
      <c r="E76" s="6"/>
      <c r="F76" s="19"/>
      <c r="G76" s="25">
        <v>2661.1</v>
      </c>
      <c r="H76" s="25">
        <v>0.9</v>
      </c>
      <c r="I76" s="31"/>
      <c r="J76" s="31"/>
      <c r="K76" s="35"/>
    </row>
    <row r="77" spans="1:11" x14ac:dyDescent="0.3">
      <c r="C77" s="57"/>
      <c r="D77" s="54"/>
      <c r="E77" s="6"/>
      <c r="F77" s="19"/>
      <c r="G77" s="24"/>
      <c r="H77" s="24"/>
      <c r="I77" s="31"/>
      <c r="J77" s="31"/>
      <c r="K77" s="35"/>
    </row>
    <row r="78" spans="1:11" x14ac:dyDescent="0.3">
      <c r="C78" s="59" t="s">
        <v>10</v>
      </c>
      <c r="D78" s="54"/>
      <c r="E78" s="6"/>
      <c r="F78" s="19"/>
      <c r="G78" s="24"/>
      <c r="H78" s="24"/>
      <c r="I78" s="31"/>
      <c r="J78" s="31"/>
      <c r="K78" s="35"/>
    </row>
    <row r="79" spans="1:11" x14ac:dyDescent="0.3">
      <c r="B79" s="8" t="s">
        <v>3354</v>
      </c>
      <c r="C79" s="57" t="s">
        <v>3355</v>
      </c>
      <c r="D79" s="54" t="s">
        <v>3356</v>
      </c>
      <c r="E79" s="6" t="s">
        <v>183</v>
      </c>
      <c r="F79" s="19">
        <v>2500000</v>
      </c>
      <c r="G79" s="24">
        <v>2543.16</v>
      </c>
      <c r="H79" s="24">
        <v>0.86</v>
      </c>
      <c r="I79" s="31">
        <v>6.7010642000000002</v>
      </c>
      <c r="J79" s="31"/>
      <c r="K79" s="35"/>
    </row>
    <row r="80" spans="1:11" x14ac:dyDescent="0.3">
      <c r="C80" s="58" t="s">
        <v>172</v>
      </c>
      <c r="D80" s="54"/>
      <c r="E80" s="6"/>
      <c r="F80" s="19"/>
      <c r="G80" s="25">
        <v>2543.16</v>
      </c>
      <c r="H80" s="25">
        <v>0.86</v>
      </c>
      <c r="I80" s="31"/>
      <c r="J80" s="31"/>
      <c r="K80" s="35"/>
    </row>
    <row r="81" spans="1:11" x14ac:dyDescent="0.3">
      <c r="C81" s="57"/>
      <c r="D81" s="54"/>
      <c r="E81" s="6"/>
      <c r="F81" s="19"/>
      <c r="G81" s="24"/>
      <c r="H81" s="24"/>
      <c r="I81" s="31"/>
      <c r="J81" s="31"/>
      <c r="K81" s="35"/>
    </row>
    <row r="82" spans="1:11" x14ac:dyDescent="0.3">
      <c r="C82" s="58" t="s">
        <v>11</v>
      </c>
      <c r="D82" s="54"/>
      <c r="E82" s="6"/>
      <c r="F82" s="19"/>
      <c r="G82" s="24"/>
      <c r="H82" s="24"/>
      <c r="I82" s="31"/>
      <c r="J82" s="31"/>
      <c r="K82" s="35"/>
    </row>
    <row r="83" spans="1:11" x14ac:dyDescent="0.3">
      <c r="C83" s="57"/>
      <c r="D83" s="54"/>
      <c r="E83" s="6"/>
      <c r="F83" s="19"/>
      <c r="G83" s="24"/>
      <c r="H83" s="24"/>
      <c r="I83" s="31"/>
      <c r="J83" s="31"/>
      <c r="K83" s="35"/>
    </row>
    <row r="84" spans="1:11" x14ac:dyDescent="0.3">
      <c r="C84" s="58" t="s">
        <v>13</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14</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15</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C90" s="58" t="s">
        <v>16</v>
      </c>
      <c r="D90" s="54"/>
      <c r="E90" s="6"/>
      <c r="F90" s="19"/>
      <c r="G90" s="24" t="s">
        <v>2</v>
      </c>
      <c r="H90" s="24" t="s">
        <v>2</v>
      </c>
      <c r="I90" s="31"/>
      <c r="J90" s="31"/>
      <c r="K90" s="35"/>
    </row>
    <row r="91" spans="1:11" x14ac:dyDescent="0.3">
      <c r="C91" s="57"/>
      <c r="D91" s="54"/>
      <c r="E91" s="6"/>
      <c r="F91" s="19"/>
      <c r="G91" s="24"/>
      <c r="H91" s="24"/>
      <c r="I91" s="31"/>
      <c r="J91" s="31"/>
      <c r="K91" s="35"/>
    </row>
    <row r="92" spans="1:11" x14ac:dyDescent="0.3">
      <c r="C92" s="58" t="s">
        <v>17</v>
      </c>
      <c r="D92" s="54"/>
      <c r="E92" s="6"/>
      <c r="F92" s="19"/>
      <c r="G92" s="24" t="s">
        <v>2</v>
      </c>
      <c r="H92" s="24" t="s">
        <v>2</v>
      </c>
      <c r="I92" s="31"/>
      <c r="J92" s="31"/>
      <c r="K92" s="35"/>
    </row>
    <row r="93" spans="1:11" x14ac:dyDescent="0.3">
      <c r="C93" s="57"/>
      <c r="D93" s="54"/>
      <c r="E93" s="6"/>
      <c r="F93" s="19"/>
      <c r="G93" s="24"/>
      <c r="H93" s="24"/>
      <c r="I93" s="31"/>
      <c r="J93" s="31"/>
      <c r="K93" s="35"/>
    </row>
    <row r="94" spans="1:11" x14ac:dyDescent="0.3">
      <c r="A94" s="10"/>
      <c r="B94" s="28"/>
      <c r="C94" s="58" t="s">
        <v>18</v>
      </c>
      <c r="D94" s="54"/>
      <c r="E94" s="6"/>
      <c r="F94" s="19"/>
      <c r="G94" s="24"/>
      <c r="H94" s="24"/>
      <c r="I94" s="31"/>
      <c r="J94" s="31"/>
      <c r="K94" s="35"/>
    </row>
    <row r="95" spans="1:11" x14ac:dyDescent="0.3">
      <c r="A95" s="28"/>
      <c r="B95" s="28"/>
      <c r="C95" s="58" t="s">
        <v>19</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20</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21</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A101" s="28"/>
      <c r="B101" s="28"/>
      <c r="C101" s="58" t="s">
        <v>22</v>
      </c>
      <c r="D101" s="54"/>
      <c r="E101" s="6"/>
      <c r="F101" s="19"/>
      <c r="G101" s="24" t="s">
        <v>2</v>
      </c>
      <c r="H101" s="24" t="s">
        <v>2</v>
      </c>
      <c r="I101" s="31"/>
      <c r="J101" s="31"/>
      <c r="K101" s="35"/>
    </row>
    <row r="102" spans="1:54" x14ac:dyDescent="0.3">
      <c r="A102" s="28"/>
      <c r="B102" s="28"/>
      <c r="C102" s="58"/>
      <c r="D102" s="54"/>
      <c r="E102" s="6"/>
      <c r="F102" s="19"/>
      <c r="G102" s="24"/>
      <c r="H102" s="24"/>
      <c r="I102" s="31"/>
      <c r="J102" s="31"/>
      <c r="K102" s="35"/>
    </row>
    <row r="103" spans="1:54" x14ac:dyDescent="0.3">
      <c r="A103" s="28"/>
      <c r="B103" s="28"/>
      <c r="C103" s="58" t="s">
        <v>23</v>
      </c>
      <c r="D103" s="54"/>
      <c r="E103" s="6"/>
      <c r="F103" s="19"/>
      <c r="G103" s="24" t="s">
        <v>2</v>
      </c>
      <c r="H103" s="24" t="s">
        <v>2</v>
      </c>
      <c r="I103" s="31"/>
      <c r="J103" s="31"/>
      <c r="K103" s="35"/>
    </row>
    <row r="104" spans="1:54" x14ac:dyDescent="0.3">
      <c r="A104" s="28"/>
      <c r="B104" s="28"/>
      <c r="C104" s="58"/>
      <c r="D104" s="54"/>
      <c r="E104" s="6"/>
      <c r="F104" s="19"/>
      <c r="G104" s="24"/>
      <c r="H104" s="24"/>
      <c r="I104" s="31"/>
      <c r="J104" s="31"/>
      <c r="K104" s="35"/>
    </row>
    <row r="105" spans="1:54" x14ac:dyDescent="0.3">
      <c r="C105" s="59" t="s">
        <v>24</v>
      </c>
      <c r="D105" s="54"/>
      <c r="E105" s="6"/>
      <c r="F105" s="19"/>
      <c r="G105" s="24"/>
      <c r="H105" s="24"/>
      <c r="I105" s="31"/>
      <c r="J105" s="31"/>
      <c r="K105" s="35"/>
    </row>
    <row r="106" spans="1:54" x14ac:dyDescent="0.3">
      <c r="B106" s="8" t="s">
        <v>184</v>
      </c>
      <c r="C106" s="57" t="s">
        <v>185</v>
      </c>
      <c r="D106" s="54"/>
      <c r="E106" s="6"/>
      <c r="F106" s="19"/>
      <c r="G106" s="24">
        <v>3800.6</v>
      </c>
      <c r="H106" s="24">
        <v>1.28</v>
      </c>
      <c r="I106" s="31"/>
      <c r="J106" s="31"/>
      <c r="K106" s="35"/>
    </row>
    <row r="107" spans="1:54" x14ac:dyDescent="0.3">
      <c r="C107" s="58" t="s">
        <v>172</v>
      </c>
      <c r="D107" s="54"/>
      <c r="E107" s="6"/>
      <c r="F107" s="19"/>
      <c r="G107" s="25">
        <v>3800.6</v>
      </c>
      <c r="H107" s="25">
        <v>1.28</v>
      </c>
      <c r="I107" s="31"/>
      <c r="J107" s="31"/>
      <c r="K107" s="35"/>
    </row>
    <row r="108" spans="1:54" x14ac:dyDescent="0.3">
      <c r="C108" s="57"/>
      <c r="D108" s="54"/>
      <c r="E108" s="6"/>
      <c r="F108" s="19"/>
      <c r="G108" s="24"/>
      <c r="H108" s="24"/>
      <c r="I108" s="31"/>
      <c r="J108" s="31"/>
      <c r="K108" s="35"/>
    </row>
    <row r="109" spans="1:54" x14ac:dyDescent="0.3">
      <c r="A109" s="10"/>
      <c r="B109" s="28"/>
      <c r="C109" s="58" t="s">
        <v>25</v>
      </c>
      <c r="D109" s="54"/>
      <c r="E109" s="6"/>
      <c r="F109" s="19"/>
      <c r="G109" s="24"/>
      <c r="H109" s="24"/>
      <c r="I109" s="31"/>
      <c r="J109" s="31"/>
      <c r="K109" s="35"/>
    </row>
    <row r="110" spans="1:54" s="2" customFormat="1" ht="13.8" x14ac:dyDescent="0.3">
      <c r="A110" s="28"/>
      <c r="B110" s="28"/>
      <c r="C110" s="57" t="s">
        <v>5242</v>
      </c>
      <c r="D110" s="54"/>
      <c r="E110" s="6"/>
      <c r="F110" s="19"/>
      <c r="G110" s="24" t="s">
        <v>2</v>
      </c>
      <c r="H110" s="24" t="s">
        <v>2</v>
      </c>
      <c r="I110" s="31"/>
      <c r="J110" s="31"/>
      <c r="K110" s="35"/>
      <c r="L110" s="3"/>
      <c r="AI110" s="3"/>
      <c r="AV110" s="3"/>
      <c r="AX110" s="3"/>
      <c r="BB110" s="3"/>
    </row>
    <row r="111" spans="1:54" x14ac:dyDescent="0.3">
      <c r="B111" s="8"/>
      <c r="C111" s="57" t="s">
        <v>186</v>
      </c>
      <c r="D111" s="54"/>
      <c r="E111" s="6"/>
      <c r="F111" s="19"/>
      <c r="G111" s="24">
        <v>561.97</v>
      </c>
      <c r="H111" s="24">
        <v>0.19</v>
      </c>
      <c r="I111" s="31"/>
      <c r="J111" s="31"/>
      <c r="K111" s="35"/>
    </row>
    <row r="112" spans="1:54" x14ac:dyDescent="0.3">
      <c r="C112" s="58" t="s">
        <v>172</v>
      </c>
      <c r="D112" s="54"/>
      <c r="E112" s="6"/>
      <c r="F112" s="19"/>
      <c r="G112" s="25">
        <v>561.97</v>
      </c>
      <c r="H112" s="25">
        <v>0.19</v>
      </c>
      <c r="I112" s="31"/>
      <c r="J112" s="31"/>
      <c r="K112" s="35"/>
    </row>
    <row r="113" spans="3:11" x14ac:dyDescent="0.3">
      <c r="C113" s="57"/>
      <c r="D113" s="54"/>
      <c r="E113" s="6"/>
      <c r="F113" s="19"/>
      <c r="G113" s="24"/>
      <c r="H113" s="24"/>
      <c r="I113" s="31"/>
      <c r="J113" s="31"/>
      <c r="K113" s="35"/>
    </row>
    <row r="114" spans="3:11" x14ac:dyDescent="0.3">
      <c r="C114" s="60" t="s">
        <v>187</v>
      </c>
      <c r="D114" s="55"/>
      <c r="E114" s="5"/>
      <c r="F114" s="20"/>
      <c r="G114" s="26">
        <v>295989.63</v>
      </c>
      <c r="H114" s="26">
        <v>100.00000000000001</v>
      </c>
      <c r="I114" s="32"/>
      <c r="J114" s="32"/>
      <c r="K114" s="36"/>
    </row>
    <row r="117" spans="3:11" x14ac:dyDescent="0.3">
      <c r="C117" s="1" t="s">
        <v>188</v>
      </c>
    </row>
    <row r="118" spans="3:11" x14ac:dyDescent="0.3">
      <c r="C118" s="37" t="s">
        <v>189</v>
      </c>
      <c r="D118" s="37"/>
      <c r="E118" s="37"/>
      <c r="F118" s="37"/>
      <c r="G118" s="37"/>
      <c r="H118" s="37"/>
      <c r="I118" s="37"/>
      <c r="J118" s="37"/>
      <c r="K118" s="37"/>
    </row>
    <row r="119" spans="3:11" x14ac:dyDescent="0.3">
      <c r="C119" s="2" t="s">
        <v>190</v>
      </c>
    </row>
    <row r="120" spans="3:11" x14ac:dyDescent="0.3">
      <c r="C120" s="2" t="s">
        <v>191</v>
      </c>
    </row>
    <row r="121" spans="3:11" ht="30" customHeight="1" x14ac:dyDescent="0.3">
      <c r="C121" s="92" t="s">
        <v>192</v>
      </c>
      <c r="D121" s="93"/>
      <c r="E121" s="93"/>
      <c r="F121" s="93"/>
      <c r="G121" s="93"/>
      <c r="H121" s="93"/>
      <c r="I121" s="93"/>
      <c r="J121" s="93"/>
      <c r="K121" s="93"/>
    </row>
    <row r="122" spans="3:11" x14ac:dyDescent="0.3">
      <c r="C122" s="2" t="s">
        <v>193</v>
      </c>
    </row>
    <row r="123" spans="3:11" ht="39" customHeight="1" x14ac:dyDescent="0.3">
      <c r="C123" s="94" t="s">
        <v>5301</v>
      </c>
      <c r="D123" s="94"/>
      <c r="E123" s="94"/>
      <c r="F123" s="94"/>
      <c r="G123" s="94"/>
      <c r="H123" s="94"/>
      <c r="I123" s="94"/>
      <c r="J123" s="94"/>
      <c r="K123" s="94"/>
    </row>
    <row r="125" spans="3:11" x14ac:dyDescent="0.3">
      <c r="C125" s="1" t="s">
        <v>5367</v>
      </c>
      <c r="E125" s="88" t="s">
        <v>5368</v>
      </c>
    </row>
    <row r="126" spans="3:11" x14ac:dyDescent="0.3">
      <c r="E126" s="2" t="s">
        <v>5371</v>
      </c>
    </row>
  </sheetData>
  <mergeCells count="2">
    <mergeCell ref="C121:K121"/>
    <mergeCell ref="C123:K123"/>
  </mergeCells>
  <hyperlinks>
    <hyperlink ref="J2" location="'Index'!A1" display="'Index'!A1" xr:uid="{FF90997C-5C50-4142-B1AD-2F985ECB94E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FA7E7-DD92-4B6E-9E02-1F752ED27DE8}">
  <sheetPr codeName="Sheet170"/>
  <dimension ref="A1:IV138"/>
  <sheetViews>
    <sheetView showGridLines="0" zoomScale="90" zoomScaleNormal="90" workbookViewId="0">
      <pane ySplit="6" topLeftCell="A12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3357</v>
      </c>
      <c r="J2" s="38" t="s">
        <v>4951</v>
      </c>
    </row>
    <row r="3" spans="1:54" ht="16.2" x14ac:dyDescent="0.35">
      <c r="C3" s="1" t="s">
        <v>28</v>
      </c>
      <c r="D3" s="21" t="s">
        <v>3358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582148</v>
      </c>
      <c r="G10" s="24">
        <v>11748.91</v>
      </c>
      <c r="H10" s="24">
        <v>7.36</v>
      </c>
      <c r="I10" s="31"/>
      <c r="J10" s="31"/>
      <c r="K10" s="35"/>
    </row>
    <row r="11" spans="1:54" x14ac:dyDescent="0.3">
      <c r="B11" s="8" t="s">
        <v>44</v>
      </c>
      <c r="C11" s="57" t="s">
        <v>45</v>
      </c>
      <c r="D11" s="54" t="s">
        <v>46</v>
      </c>
      <c r="E11" s="6" t="s">
        <v>43</v>
      </c>
      <c r="F11" s="19">
        <v>555000</v>
      </c>
      <c r="G11" s="24">
        <v>8221.77</v>
      </c>
      <c r="H11" s="24">
        <v>5.15</v>
      </c>
      <c r="I11" s="31"/>
      <c r="J11" s="31"/>
      <c r="K11" s="35"/>
    </row>
    <row r="12" spans="1:54" x14ac:dyDescent="0.3">
      <c r="B12" s="8" t="s">
        <v>69</v>
      </c>
      <c r="C12" s="57" t="s">
        <v>70</v>
      </c>
      <c r="D12" s="54" t="s">
        <v>71</v>
      </c>
      <c r="E12" s="6" t="s">
        <v>72</v>
      </c>
      <c r="F12" s="19">
        <v>520000</v>
      </c>
      <c r="G12" s="24">
        <v>7229.04</v>
      </c>
      <c r="H12" s="24">
        <v>4.53</v>
      </c>
      <c r="I12" s="31"/>
      <c r="J12" s="31"/>
      <c r="K12" s="35"/>
    </row>
    <row r="13" spans="1:54" x14ac:dyDescent="0.3">
      <c r="B13" s="8" t="s">
        <v>47</v>
      </c>
      <c r="C13" s="57" t="s">
        <v>48</v>
      </c>
      <c r="D13" s="54" t="s">
        <v>49</v>
      </c>
      <c r="E13" s="6" t="s">
        <v>50</v>
      </c>
      <c r="F13" s="19">
        <v>347000</v>
      </c>
      <c r="G13" s="24">
        <v>5236.2299999999996</v>
      </c>
      <c r="H13" s="24">
        <v>3.28</v>
      </c>
      <c r="I13" s="31"/>
      <c r="J13" s="31"/>
      <c r="K13" s="35"/>
    </row>
    <row r="14" spans="1:54" x14ac:dyDescent="0.3">
      <c r="B14" s="8" t="s">
        <v>51</v>
      </c>
      <c r="C14" s="57" t="s">
        <v>52</v>
      </c>
      <c r="D14" s="54" t="s">
        <v>53</v>
      </c>
      <c r="E14" s="6" t="s">
        <v>54</v>
      </c>
      <c r="F14" s="19">
        <v>135584</v>
      </c>
      <c r="G14" s="24">
        <v>4930.51</v>
      </c>
      <c r="H14" s="24">
        <v>3.09</v>
      </c>
      <c r="I14" s="31"/>
      <c r="J14" s="31"/>
      <c r="K14" s="35"/>
    </row>
    <row r="15" spans="1:54" x14ac:dyDescent="0.3">
      <c r="B15" s="8" t="s">
        <v>62</v>
      </c>
      <c r="C15" s="57" t="s">
        <v>63</v>
      </c>
      <c r="D15" s="54" t="s">
        <v>64</v>
      </c>
      <c r="E15" s="6" t="s">
        <v>65</v>
      </c>
      <c r="F15" s="19">
        <v>39000</v>
      </c>
      <c r="G15" s="24">
        <v>4917.12</v>
      </c>
      <c r="H15" s="24">
        <v>3.08</v>
      </c>
      <c r="I15" s="31"/>
      <c r="J15" s="31"/>
      <c r="K15" s="35"/>
    </row>
    <row r="16" spans="1:54" x14ac:dyDescent="0.3">
      <c r="B16" s="8" t="s">
        <v>58</v>
      </c>
      <c r="C16" s="57" t="s">
        <v>59</v>
      </c>
      <c r="D16" s="54" t="s">
        <v>60</v>
      </c>
      <c r="E16" s="6" t="s">
        <v>61</v>
      </c>
      <c r="F16" s="19">
        <v>33400</v>
      </c>
      <c r="G16" s="24">
        <v>4091.17</v>
      </c>
      <c r="H16" s="24">
        <v>2.56</v>
      </c>
      <c r="I16" s="31"/>
      <c r="J16" s="31"/>
      <c r="K16" s="35"/>
    </row>
    <row r="17" spans="2:11" x14ac:dyDescent="0.3">
      <c r="B17" s="8" t="s">
        <v>73</v>
      </c>
      <c r="C17" s="57" t="s">
        <v>74</v>
      </c>
      <c r="D17" s="54" t="s">
        <v>75</v>
      </c>
      <c r="E17" s="6" t="s">
        <v>43</v>
      </c>
      <c r="F17" s="19">
        <v>478460</v>
      </c>
      <c r="G17" s="24">
        <v>3811.17</v>
      </c>
      <c r="H17" s="24">
        <v>2.39</v>
      </c>
      <c r="I17" s="31"/>
      <c r="J17" s="31"/>
      <c r="K17" s="35"/>
    </row>
    <row r="18" spans="2:11" x14ac:dyDescent="0.3">
      <c r="B18" s="8" t="s">
        <v>204</v>
      </c>
      <c r="C18" s="57" t="s">
        <v>205</v>
      </c>
      <c r="D18" s="54" t="s">
        <v>206</v>
      </c>
      <c r="E18" s="6" t="s">
        <v>86</v>
      </c>
      <c r="F18" s="19">
        <v>9915</v>
      </c>
      <c r="G18" s="24">
        <v>3411.26</v>
      </c>
      <c r="H18" s="24">
        <v>2.14</v>
      </c>
      <c r="I18" s="31"/>
      <c r="J18" s="31"/>
      <c r="K18" s="35"/>
    </row>
    <row r="19" spans="2:11" x14ac:dyDescent="0.3">
      <c r="B19" s="8" t="s">
        <v>66</v>
      </c>
      <c r="C19" s="57" t="s">
        <v>67</v>
      </c>
      <c r="D19" s="54" t="s">
        <v>68</v>
      </c>
      <c r="E19" s="6" t="s">
        <v>43</v>
      </c>
      <c r="F19" s="19">
        <v>167000</v>
      </c>
      <c r="G19" s="24">
        <v>3304.26</v>
      </c>
      <c r="H19" s="24">
        <v>2.0699999999999998</v>
      </c>
      <c r="I19" s="31"/>
      <c r="J19" s="31"/>
      <c r="K19" s="35"/>
    </row>
    <row r="20" spans="2:11" x14ac:dyDescent="0.3">
      <c r="B20" s="8" t="s">
        <v>76</v>
      </c>
      <c r="C20" s="57" t="s">
        <v>77</v>
      </c>
      <c r="D20" s="54" t="s">
        <v>78</v>
      </c>
      <c r="E20" s="6" t="s">
        <v>50</v>
      </c>
      <c r="F20" s="19">
        <v>104000</v>
      </c>
      <c r="G20" s="24">
        <v>3158.27</v>
      </c>
      <c r="H20" s="24">
        <v>1.98</v>
      </c>
      <c r="I20" s="31"/>
      <c r="J20" s="31"/>
      <c r="K20" s="35"/>
    </row>
    <row r="21" spans="2:11" x14ac:dyDescent="0.3">
      <c r="B21" s="8" t="s">
        <v>55</v>
      </c>
      <c r="C21" s="57" t="s">
        <v>56</v>
      </c>
      <c r="D21" s="54" t="s">
        <v>57</v>
      </c>
      <c r="E21" s="6" t="s">
        <v>43</v>
      </c>
      <c r="F21" s="19">
        <v>291300</v>
      </c>
      <c r="G21" s="24">
        <v>3112.25</v>
      </c>
      <c r="H21" s="24">
        <v>1.95</v>
      </c>
      <c r="I21" s="31"/>
      <c r="J21" s="31"/>
      <c r="K21" s="35"/>
    </row>
    <row r="22" spans="2:11" x14ac:dyDescent="0.3">
      <c r="B22" s="8" t="s">
        <v>119</v>
      </c>
      <c r="C22" s="57" t="s">
        <v>120</v>
      </c>
      <c r="D22" s="54" t="s">
        <v>121</v>
      </c>
      <c r="E22" s="6" t="s">
        <v>122</v>
      </c>
      <c r="F22" s="19">
        <v>84000</v>
      </c>
      <c r="G22" s="24">
        <v>2787.88</v>
      </c>
      <c r="H22" s="24">
        <v>1.75</v>
      </c>
      <c r="I22" s="31"/>
      <c r="J22" s="31"/>
      <c r="K22" s="35"/>
    </row>
    <row r="23" spans="2:11" x14ac:dyDescent="0.3">
      <c r="B23" s="8" t="s">
        <v>146</v>
      </c>
      <c r="C23" s="57" t="s">
        <v>147</v>
      </c>
      <c r="D23" s="54" t="s">
        <v>148</v>
      </c>
      <c r="E23" s="6" t="s">
        <v>149</v>
      </c>
      <c r="F23" s="19">
        <v>415000</v>
      </c>
      <c r="G23" s="24">
        <v>2720.33</v>
      </c>
      <c r="H23" s="24">
        <v>1.7</v>
      </c>
      <c r="I23" s="31"/>
      <c r="J23" s="31"/>
      <c r="K23" s="35"/>
    </row>
    <row r="24" spans="2:11" x14ac:dyDescent="0.3">
      <c r="B24" s="8" t="s">
        <v>104</v>
      </c>
      <c r="C24" s="57" t="s">
        <v>105</v>
      </c>
      <c r="D24" s="54" t="s">
        <v>106</v>
      </c>
      <c r="E24" s="6" t="s">
        <v>107</v>
      </c>
      <c r="F24" s="19">
        <v>387000</v>
      </c>
      <c r="G24" s="24">
        <v>2643.4</v>
      </c>
      <c r="H24" s="24">
        <v>1.66</v>
      </c>
      <c r="I24" s="31"/>
      <c r="J24" s="31"/>
      <c r="K24" s="35"/>
    </row>
    <row r="25" spans="2:11" x14ac:dyDescent="0.3">
      <c r="B25" s="8" t="s">
        <v>83</v>
      </c>
      <c r="C25" s="57" t="s">
        <v>84</v>
      </c>
      <c r="D25" s="54" t="s">
        <v>85</v>
      </c>
      <c r="E25" s="6" t="s">
        <v>86</v>
      </c>
      <c r="F25" s="19">
        <v>38800</v>
      </c>
      <c r="G25" s="24">
        <v>2559.0500000000002</v>
      </c>
      <c r="H25" s="24">
        <v>1.6</v>
      </c>
      <c r="I25" s="31"/>
      <c r="J25" s="31"/>
      <c r="K25" s="35"/>
    </row>
    <row r="26" spans="2:11" x14ac:dyDescent="0.3">
      <c r="B26" s="8" t="s">
        <v>139</v>
      </c>
      <c r="C26" s="57" t="s">
        <v>140</v>
      </c>
      <c r="D26" s="54" t="s">
        <v>141</v>
      </c>
      <c r="E26" s="6" t="s">
        <v>142</v>
      </c>
      <c r="F26" s="19">
        <v>61400</v>
      </c>
      <c r="G26" s="24">
        <v>2530.7199999999998</v>
      </c>
      <c r="H26" s="24">
        <v>1.58</v>
      </c>
      <c r="I26" s="31"/>
      <c r="J26" s="31"/>
      <c r="K26" s="35"/>
    </row>
    <row r="27" spans="2:11" x14ac:dyDescent="0.3">
      <c r="B27" s="8" t="s">
        <v>79</v>
      </c>
      <c r="C27" s="57" t="s">
        <v>80</v>
      </c>
      <c r="D27" s="54" t="s">
        <v>81</v>
      </c>
      <c r="E27" s="6" t="s">
        <v>82</v>
      </c>
      <c r="F27" s="19">
        <v>300000</v>
      </c>
      <c r="G27" s="24">
        <v>2266.5</v>
      </c>
      <c r="H27" s="24">
        <v>1.42</v>
      </c>
      <c r="I27" s="31"/>
      <c r="J27" s="31"/>
      <c r="K27" s="35"/>
    </row>
    <row r="28" spans="2:11" x14ac:dyDescent="0.3">
      <c r="B28" s="8" t="s">
        <v>127</v>
      </c>
      <c r="C28" s="57" t="s">
        <v>128</v>
      </c>
      <c r="D28" s="54" t="s">
        <v>129</v>
      </c>
      <c r="E28" s="6" t="s">
        <v>130</v>
      </c>
      <c r="F28" s="19">
        <v>52000</v>
      </c>
      <c r="G28" s="24">
        <v>2240.2600000000002</v>
      </c>
      <c r="H28" s="24">
        <v>1.4</v>
      </c>
      <c r="I28" s="31"/>
      <c r="J28" s="31"/>
      <c r="K28" s="35"/>
    </row>
    <row r="29" spans="2:11" x14ac:dyDescent="0.3">
      <c r="B29" s="8" t="s">
        <v>258</v>
      </c>
      <c r="C29" s="57" t="s">
        <v>259</v>
      </c>
      <c r="D29" s="54" t="s">
        <v>260</v>
      </c>
      <c r="E29" s="6" t="s">
        <v>142</v>
      </c>
      <c r="F29" s="19">
        <v>16358</v>
      </c>
      <c r="G29" s="24">
        <v>2156.9699999999998</v>
      </c>
      <c r="H29" s="24">
        <v>1.35</v>
      </c>
      <c r="I29" s="31"/>
      <c r="J29" s="31"/>
      <c r="K29" s="35"/>
    </row>
    <row r="30" spans="2:11" x14ac:dyDescent="0.3">
      <c r="B30" s="8" t="s">
        <v>123</v>
      </c>
      <c r="C30" s="57" t="s">
        <v>124</v>
      </c>
      <c r="D30" s="54" t="s">
        <v>125</v>
      </c>
      <c r="E30" s="6" t="s">
        <v>126</v>
      </c>
      <c r="F30" s="19">
        <v>710000</v>
      </c>
      <c r="G30" s="24">
        <v>2066.1</v>
      </c>
      <c r="H30" s="24">
        <v>1.29</v>
      </c>
      <c r="I30" s="31"/>
      <c r="J30" s="31"/>
      <c r="K30" s="35"/>
    </row>
    <row r="31" spans="2:11" x14ac:dyDescent="0.3">
      <c r="B31" s="8" t="s">
        <v>3346</v>
      </c>
      <c r="C31" s="57" t="s">
        <v>3347</v>
      </c>
      <c r="D31" s="54" t="s">
        <v>3348</v>
      </c>
      <c r="E31" s="6" t="s">
        <v>142</v>
      </c>
      <c r="F31" s="19">
        <v>80000</v>
      </c>
      <c r="G31" s="24">
        <v>2041.36</v>
      </c>
      <c r="H31" s="24">
        <v>1.28</v>
      </c>
      <c r="I31" s="31"/>
      <c r="J31" s="31"/>
      <c r="K31" s="35"/>
    </row>
    <row r="32" spans="2:11" x14ac:dyDescent="0.3">
      <c r="B32" s="8" t="s">
        <v>131</v>
      </c>
      <c r="C32" s="57" t="s">
        <v>132</v>
      </c>
      <c r="D32" s="54" t="s">
        <v>133</v>
      </c>
      <c r="E32" s="6" t="s">
        <v>134</v>
      </c>
      <c r="F32" s="19">
        <v>168000</v>
      </c>
      <c r="G32" s="24">
        <v>1977.36</v>
      </c>
      <c r="H32" s="24">
        <v>1.24</v>
      </c>
      <c r="I32" s="31"/>
      <c r="J32" s="31"/>
      <c r="K32" s="35"/>
    </row>
    <row r="33" spans="2:11" x14ac:dyDescent="0.3">
      <c r="B33" s="8" t="s">
        <v>98</v>
      </c>
      <c r="C33" s="57" t="s">
        <v>99</v>
      </c>
      <c r="D33" s="54" t="s">
        <v>100</v>
      </c>
      <c r="E33" s="6" t="s">
        <v>65</v>
      </c>
      <c r="F33" s="19">
        <v>70000</v>
      </c>
      <c r="G33" s="24">
        <v>1961.26</v>
      </c>
      <c r="H33" s="24">
        <v>1.23</v>
      </c>
      <c r="I33" s="31"/>
      <c r="J33" s="31"/>
      <c r="K33" s="35"/>
    </row>
    <row r="34" spans="2:11" x14ac:dyDescent="0.3">
      <c r="B34" s="8" t="s">
        <v>150</v>
      </c>
      <c r="C34" s="57" t="s">
        <v>151</v>
      </c>
      <c r="D34" s="54" t="s">
        <v>152</v>
      </c>
      <c r="E34" s="6" t="s">
        <v>153</v>
      </c>
      <c r="F34" s="19">
        <v>4600</v>
      </c>
      <c r="G34" s="24">
        <v>1783.42</v>
      </c>
      <c r="H34" s="24">
        <v>1.1200000000000001</v>
      </c>
      <c r="I34" s="31"/>
      <c r="J34" s="31"/>
      <c r="K34" s="35"/>
    </row>
    <row r="35" spans="2:11" x14ac:dyDescent="0.3">
      <c r="B35" s="8" t="s">
        <v>1874</v>
      </c>
      <c r="C35" s="57" t="s">
        <v>1384</v>
      </c>
      <c r="D35" s="54" t="s">
        <v>1875</v>
      </c>
      <c r="E35" s="6" t="s">
        <v>499</v>
      </c>
      <c r="F35" s="19">
        <v>300000</v>
      </c>
      <c r="G35" s="24">
        <v>1761.15</v>
      </c>
      <c r="H35" s="24">
        <v>1.1000000000000001</v>
      </c>
      <c r="I35" s="31"/>
      <c r="J35" s="31"/>
      <c r="K35" s="35"/>
    </row>
    <row r="36" spans="2:11" x14ac:dyDescent="0.3">
      <c r="B36" s="8" t="s">
        <v>87</v>
      </c>
      <c r="C36" s="57" t="s">
        <v>88</v>
      </c>
      <c r="D36" s="54" t="s">
        <v>89</v>
      </c>
      <c r="E36" s="6" t="s">
        <v>90</v>
      </c>
      <c r="F36" s="19">
        <v>119800</v>
      </c>
      <c r="G36" s="24">
        <v>1728.95</v>
      </c>
      <c r="H36" s="24">
        <v>1.08</v>
      </c>
      <c r="I36" s="31"/>
      <c r="J36" s="31"/>
      <c r="K36" s="35"/>
    </row>
    <row r="37" spans="2:11" x14ac:dyDescent="0.3">
      <c r="B37" s="8" t="s">
        <v>108</v>
      </c>
      <c r="C37" s="57" t="s">
        <v>109</v>
      </c>
      <c r="D37" s="54" t="s">
        <v>110</v>
      </c>
      <c r="E37" s="6" t="s">
        <v>111</v>
      </c>
      <c r="F37" s="19">
        <v>3400</v>
      </c>
      <c r="G37" s="24">
        <v>1659.37</v>
      </c>
      <c r="H37" s="24">
        <v>1.04</v>
      </c>
      <c r="I37" s="31"/>
      <c r="J37" s="31"/>
      <c r="K37" s="35"/>
    </row>
    <row r="38" spans="2:11" x14ac:dyDescent="0.3">
      <c r="B38" s="8" t="s">
        <v>507</v>
      </c>
      <c r="C38" s="57" t="s">
        <v>508</v>
      </c>
      <c r="D38" s="54" t="s">
        <v>509</v>
      </c>
      <c r="E38" s="6" t="s">
        <v>321</v>
      </c>
      <c r="F38" s="19">
        <v>32000</v>
      </c>
      <c r="G38" s="24">
        <v>1615.3</v>
      </c>
      <c r="H38" s="24">
        <v>1.01</v>
      </c>
      <c r="I38" s="31"/>
      <c r="J38" s="31"/>
      <c r="K38" s="35"/>
    </row>
    <row r="39" spans="2:11" x14ac:dyDescent="0.3">
      <c r="B39" s="8" t="s">
        <v>443</v>
      </c>
      <c r="C39" s="57" t="s">
        <v>444</v>
      </c>
      <c r="D39" s="54" t="s">
        <v>445</v>
      </c>
      <c r="E39" s="6" t="s">
        <v>122</v>
      </c>
      <c r="F39" s="19">
        <v>104694</v>
      </c>
      <c r="G39" s="24">
        <v>1612.71</v>
      </c>
      <c r="H39" s="24">
        <v>1.01</v>
      </c>
      <c r="I39" s="31"/>
      <c r="J39" s="31"/>
      <c r="K39" s="35"/>
    </row>
    <row r="40" spans="2:11" x14ac:dyDescent="0.3">
      <c r="B40" s="8" t="s">
        <v>2339</v>
      </c>
      <c r="C40" s="57" t="s">
        <v>2340</v>
      </c>
      <c r="D40" s="54" t="s">
        <v>2341</v>
      </c>
      <c r="E40" s="6" t="s">
        <v>164</v>
      </c>
      <c r="F40" s="19">
        <v>205000</v>
      </c>
      <c r="G40" s="24">
        <v>1607.71</v>
      </c>
      <c r="H40" s="24">
        <v>1.01</v>
      </c>
      <c r="I40" s="31"/>
      <c r="J40" s="31"/>
      <c r="K40" s="35"/>
    </row>
    <row r="41" spans="2:11" x14ac:dyDescent="0.3">
      <c r="B41" s="8" t="s">
        <v>135</v>
      </c>
      <c r="C41" s="57" t="s">
        <v>136</v>
      </c>
      <c r="D41" s="54" t="s">
        <v>137</v>
      </c>
      <c r="E41" s="6" t="s">
        <v>138</v>
      </c>
      <c r="F41" s="19">
        <v>50000</v>
      </c>
      <c r="G41" s="24">
        <v>1575.45</v>
      </c>
      <c r="H41" s="24">
        <v>0.99</v>
      </c>
      <c r="I41" s="31"/>
      <c r="J41" s="31"/>
      <c r="K41" s="35"/>
    </row>
    <row r="42" spans="2:11" x14ac:dyDescent="0.3">
      <c r="B42" s="8" t="s">
        <v>402</v>
      </c>
      <c r="C42" s="57" t="s">
        <v>403</v>
      </c>
      <c r="D42" s="54" t="s">
        <v>404</v>
      </c>
      <c r="E42" s="6" t="s">
        <v>122</v>
      </c>
      <c r="F42" s="19">
        <v>47565</v>
      </c>
      <c r="G42" s="24">
        <v>1490.02</v>
      </c>
      <c r="H42" s="24">
        <v>0.93</v>
      </c>
      <c r="I42" s="31"/>
      <c r="J42" s="31"/>
      <c r="K42" s="35"/>
    </row>
    <row r="43" spans="2:11" x14ac:dyDescent="0.3">
      <c r="B43" s="8" t="s">
        <v>513</v>
      </c>
      <c r="C43" s="57" t="s">
        <v>514</v>
      </c>
      <c r="D43" s="54" t="s">
        <v>515</v>
      </c>
      <c r="E43" s="6" t="s">
        <v>122</v>
      </c>
      <c r="F43" s="19">
        <v>27100</v>
      </c>
      <c r="G43" s="24">
        <v>1444.02</v>
      </c>
      <c r="H43" s="24">
        <v>0.9</v>
      </c>
      <c r="I43" s="31"/>
      <c r="J43" s="31"/>
      <c r="K43" s="35"/>
    </row>
    <row r="44" spans="2:11" x14ac:dyDescent="0.3">
      <c r="B44" s="8" t="s">
        <v>238</v>
      </c>
      <c r="C44" s="57" t="s">
        <v>239</v>
      </c>
      <c r="D44" s="54" t="s">
        <v>240</v>
      </c>
      <c r="E44" s="6" t="s">
        <v>126</v>
      </c>
      <c r="F44" s="19">
        <v>110000</v>
      </c>
      <c r="G44" s="24">
        <v>1441</v>
      </c>
      <c r="H44" s="24">
        <v>0.9</v>
      </c>
      <c r="I44" s="31"/>
      <c r="J44" s="31"/>
      <c r="K44" s="35"/>
    </row>
    <row r="45" spans="2:11" x14ac:dyDescent="0.3">
      <c r="B45" s="8" t="s">
        <v>91</v>
      </c>
      <c r="C45" s="57" t="s">
        <v>92</v>
      </c>
      <c r="D45" s="54" t="s">
        <v>93</v>
      </c>
      <c r="E45" s="6" t="s">
        <v>50</v>
      </c>
      <c r="F45" s="19">
        <v>28000</v>
      </c>
      <c r="G45" s="24">
        <v>1429.68</v>
      </c>
      <c r="H45" s="24">
        <v>0.9</v>
      </c>
      <c r="I45" s="31"/>
      <c r="J45" s="31"/>
      <c r="K45" s="35"/>
    </row>
    <row r="46" spans="2:11" x14ac:dyDescent="0.3">
      <c r="B46" s="8" t="s">
        <v>158</v>
      </c>
      <c r="C46" s="57" t="s">
        <v>159</v>
      </c>
      <c r="D46" s="54" t="s">
        <v>160</v>
      </c>
      <c r="E46" s="6" t="s">
        <v>142</v>
      </c>
      <c r="F46" s="19">
        <v>299732</v>
      </c>
      <c r="G46" s="24">
        <v>1347.45</v>
      </c>
      <c r="H46" s="24">
        <v>0.84</v>
      </c>
      <c r="I46" s="31"/>
      <c r="J46" s="31"/>
      <c r="K46" s="35"/>
    </row>
    <row r="47" spans="2:11" x14ac:dyDescent="0.3">
      <c r="B47" s="8" t="s">
        <v>154</v>
      </c>
      <c r="C47" s="57" t="s">
        <v>155</v>
      </c>
      <c r="D47" s="54" t="s">
        <v>156</v>
      </c>
      <c r="E47" s="6" t="s">
        <v>157</v>
      </c>
      <c r="F47" s="19">
        <v>640024</v>
      </c>
      <c r="G47" s="24">
        <v>1341.62</v>
      </c>
      <c r="H47" s="24">
        <v>0.84</v>
      </c>
      <c r="I47" s="31"/>
      <c r="J47" s="31"/>
      <c r="K47" s="35"/>
    </row>
    <row r="48" spans="2:11" x14ac:dyDescent="0.3">
      <c r="B48" s="8" t="s">
        <v>851</v>
      </c>
      <c r="C48" s="57" t="s">
        <v>852</v>
      </c>
      <c r="D48" s="54" t="s">
        <v>853</v>
      </c>
      <c r="E48" s="6" t="s">
        <v>149</v>
      </c>
      <c r="F48" s="19">
        <v>1551104</v>
      </c>
      <c r="G48" s="24">
        <v>1323.4</v>
      </c>
      <c r="H48" s="24">
        <v>0.83</v>
      </c>
      <c r="I48" s="31"/>
      <c r="J48" s="31"/>
      <c r="K48" s="35"/>
    </row>
    <row r="49" spans="2:11" x14ac:dyDescent="0.3">
      <c r="B49" s="8" t="s">
        <v>821</v>
      </c>
      <c r="C49" s="57" t="s">
        <v>822</v>
      </c>
      <c r="D49" s="54" t="s">
        <v>823</v>
      </c>
      <c r="E49" s="6" t="s">
        <v>134</v>
      </c>
      <c r="F49" s="19">
        <v>14293</v>
      </c>
      <c r="G49" s="24">
        <v>1291.48</v>
      </c>
      <c r="H49" s="24">
        <v>0.81</v>
      </c>
      <c r="I49" s="31"/>
      <c r="J49" s="31"/>
      <c r="K49" s="35"/>
    </row>
    <row r="50" spans="2:11" x14ac:dyDescent="0.3">
      <c r="B50" s="8" t="s">
        <v>116</v>
      </c>
      <c r="C50" s="57" t="s">
        <v>117</v>
      </c>
      <c r="D50" s="54" t="s">
        <v>118</v>
      </c>
      <c r="E50" s="6" t="s">
        <v>115</v>
      </c>
      <c r="F50" s="19">
        <v>31000</v>
      </c>
      <c r="G50" s="24">
        <v>1221.52</v>
      </c>
      <c r="H50" s="24">
        <v>0.77</v>
      </c>
      <c r="I50" s="31"/>
      <c r="J50" s="31"/>
      <c r="K50" s="35"/>
    </row>
    <row r="51" spans="2:11" x14ac:dyDescent="0.3">
      <c r="B51" s="8" t="s">
        <v>2881</v>
      </c>
      <c r="C51" s="57" t="s">
        <v>1149</v>
      </c>
      <c r="D51" s="54" t="s">
        <v>2882</v>
      </c>
      <c r="E51" s="6" t="s">
        <v>149</v>
      </c>
      <c r="F51" s="19">
        <v>127000</v>
      </c>
      <c r="G51" s="24">
        <v>1155.51</v>
      </c>
      <c r="H51" s="24">
        <v>0.72</v>
      </c>
      <c r="I51" s="31"/>
      <c r="J51" s="31"/>
      <c r="K51" s="35"/>
    </row>
    <row r="52" spans="2:11" x14ac:dyDescent="0.3">
      <c r="B52" s="8" t="s">
        <v>353</v>
      </c>
      <c r="C52" s="57" t="s">
        <v>354</v>
      </c>
      <c r="D52" s="54" t="s">
        <v>355</v>
      </c>
      <c r="E52" s="6" t="s">
        <v>90</v>
      </c>
      <c r="F52" s="19">
        <v>150000</v>
      </c>
      <c r="G52" s="24">
        <v>1137.83</v>
      </c>
      <c r="H52" s="24">
        <v>0.71</v>
      </c>
      <c r="I52" s="31"/>
      <c r="J52" s="31"/>
      <c r="K52" s="35"/>
    </row>
    <row r="53" spans="2:11" x14ac:dyDescent="0.3">
      <c r="B53" s="8" t="s">
        <v>112</v>
      </c>
      <c r="C53" s="57" t="s">
        <v>113</v>
      </c>
      <c r="D53" s="54" t="s">
        <v>114</v>
      </c>
      <c r="E53" s="6" t="s">
        <v>115</v>
      </c>
      <c r="F53" s="19">
        <v>19931</v>
      </c>
      <c r="G53" s="24">
        <v>1098.2</v>
      </c>
      <c r="H53" s="24">
        <v>0.69</v>
      </c>
      <c r="I53" s="31"/>
      <c r="J53" s="31"/>
      <c r="K53" s="35"/>
    </row>
    <row r="54" spans="2:11" x14ac:dyDescent="0.3">
      <c r="B54" s="8" t="s">
        <v>1075</v>
      </c>
      <c r="C54" s="57" t="s">
        <v>1076</v>
      </c>
      <c r="D54" s="54" t="s">
        <v>1077</v>
      </c>
      <c r="E54" s="6" t="s">
        <v>153</v>
      </c>
      <c r="F54" s="19">
        <v>114868</v>
      </c>
      <c r="G54" s="24">
        <v>1084.1199999999999</v>
      </c>
      <c r="H54" s="24">
        <v>0.68</v>
      </c>
      <c r="I54" s="31"/>
      <c r="J54" s="31"/>
      <c r="K54" s="35"/>
    </row>
    <row r="55" spans="2:11" x14ac:dyDescent="0.3">
      <c r="B55" s="8" t="s">
        <v>992</v>
      </c>
      <c r="C55" s="57" t="s">
        <v>993</v>
      </c>
      <c r="D55" s="54" t="s">
        <v>994</v>
      </c>
      <c r="E55" s="6" t="s">
        <v>122</v>
      </c>
      <c r="F55" s="19">
        <v>110000</v>
      </c>
      <c r="G55" s="24">
        <v>1023.66</v>
      </c>
      <c r="H55" s="24">
        <v>0.64</v>
      </c>
      <c r="I55" s="31"/>
      <c r="J55" s="31"/>
      <c r="K55" s="35"/>
    </row>
    <row r="56" spans="2:11" x14ac:dyDescent="0.3">
      <c r="B56" s="8" t="s">
        <v>200</v>
      </c>
      <c r="C56" s="57" t="s">
        <v>201</v>
      </c>
      <c r="D56" s="54" t="s">
        <v>202</v>
      </c>
      <c r="E56" s="6" t="s">
        <v>203</v>
      </c>
      <c r="F56" s="19">
        <v>18000</v>
      </c>
      <c r="G56" s="24">
        <v>1017</v>
      </c>
      <c r="H56" s="24">
        <v>0.64</v>
      </c>
      <c r="I56" s="31"/>
      <c r="J56" s="31"/>
      <c r="K56" s="35"/>
    </row>
    <row r="57" spans="2:11" x14ac:dyDescent="0.3">
      <c r="B57" s="8" t="s">
        <v>294</v>
      </c>
      <c r="C57" s="57" t="s">
        <v>295</v>
      </c>
      <c r="D57" s="54" t="s">
        <v>296</v>
      </c>
      <c r="E57" s="6" t="s">
        <v>61</v>
      </c>
      <c r="F57" s="19">
        <v>196000</v>
      </c>
      <c r="G57" s="24">
        <v>843.88</v>
      </c>
      <c r="H57" s="24">
        <v>0.53</v>
      </c>
      <c r="I57" s="31"/>
      <c r="J57" s="31"/>
      <c r="K57" s="35"/>
    </row>
    <row r="58" spans="2:11" x14ac:dyDescent="0.3">
      <c r="B58" s="8" t="s">
        <v>3349</v>
      </c>
      <c r="C58" s="57" t="s">
        <v>3350</v>
      </c>
      <c r="D58" s="54" t="s">
        <v>3351</v>
      </c>
      <c r="E58" s="6" t="s">
        <v>859</v>
      </c>
      <c r="F58" s="19">
        <v>36000</v>
      </c>
      <c r="G58" s="24">
        <v>660.49</v>
      </c>
      <c r="H58" s="24">
        <v>0.41</v>
      </c>
      <c r="I58" s="31"/>
      <c r="J58" s="31"/>
      <c r="K58" s="35"/>
    </row>
    <row r="59" spans="2:11" x14ac:dyDescent="0.3">
      <c r="C59" s="58" t="s">
        <v>172</v>
      </c>
      <c r="D59" s="54"/>
      <c r="E59" s="6"/>
      <c r="F59" s="19"/>
      <c r="G59" s="25">
        <v>124818.09</v>
      </c>
      <c r="H59" s="25">
        <v>78.180000000000007</v>
      </c>
      <c r="I59" s="31"/>
      <c r="J59" s="31"/>
      <c r="K59" s="35"/>
    </row>
    <row r="60" spans="2:11" x14ac:dyDescent="0.3">
      <c r="C60" s="57"/>
      <c r="D60" s="54"/>
      <c r="E60" s="6"/>
      <c r="F60" s="19"/>
      <c r="G60" s="24"/>
      <c r="H60" s="24"/>
      <c r="I60" s="31"/>
      <c r="J60" s="31"/>
      <c r="K60" s="35"/>
    </row>
    <row r="61" spans="2:11" x14ac:dyDescent="0.3">
      <c r="C61" s="58" t="s">
        <v>3</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4</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9" t="s">
        <v>602</v>
      </c>
      <c r="D65" s="54"/>
      <c r="E65" s="6"/>
      <c r="F65" s="19"/>
      <c r="G65" s="24"/>
      <c r="H65" s="24"/>
      <c r="I65" s="31"/>
      <c r="J65" s="31"/>
      <c r="K65" s="35"/>
    </row>
    <row r="66" spans="1:11" x14ac:dyDescent="0.3">
      <c r="B66" s="8" t="s">
        <v>606</v>
      </c>
      <c r="C66" s="57" t="s">
        <v>607</v>
      </c>
      <c r="D66" s="54" t="s">
        <v>608</v>
      </c>
      <c r="E66" s="6" t="s">
        <v>558</v>
      </c>
      <c r="F66" s="19">
        <v>2600000</v>
      </c>
      <c r="G66" s="24">
        <v>3471</v>
      </c>
      <c r="H66" s="24">
        <v>2.17</v>
      </c>
      <c r="I66" s="31"/>
      <c r="J66" s="31"/>
      <c r="K66" s="35"/>
    </row>
    <row r="67" spans="1:11" x14ac:dyDescent="0.3">
      <c r="B67" s="8" t="s">
        <v>603</v>
      </c>
      <c r="C67" s="57" t="s">
        <v>604</v>
      </c>
      <c r="D67" s="54" t="s">
        <v>605</v>
      </c>
      <c r="E67" s="6" t="s">
        <v>558</v>
      </c>
      <c r="F67" s="19">
        <v>2600000</v>
      </c>
      <c r="G67" s="24">
        <v>3406</v>
      </c>
      <c r="H67" s="24">
        <v>2.13</v>
      </c>
      <c r="I67" s="31"/>
      <c r="J67" s="31"/>
      <c r="K67" s="35"/>
    </row>
    <row r="68" spans="1:11" x14ac:dyDescent="0.3">
      <c r="C68" s="58" t="s">
        <v>172</v>
      </c>
      <c r="D68" s="54"/>
      <c r="E68" s="6"/>
      <c r="F68" s="19"/>
      <c r="G68" s="25">
        <v>6877</v>
      </c>
      <c r="H68" s="25">
        <v>4.3</v>
      </c>
      <c r="I68" s="31"/>
      <c r="J68" s="31"/>
      <c r="K68" s="35"/>
    </row>
    <row r="69" spans="1:11" x14ac:dyDescent="0.3">
      <c r="C69" s="57"/>
      <c r="D69" s="54"/>
      <c r="E69" s="6"/>
      <c r="F69" s="19"/>
      <c r="G69" s="24"/>
      <c r="H69" s="24"/>
      <c r="I69" s="31"/>
      <c r="J69" s="31"/>
      <c r="K69" s="35"/>
    </row>
    <row r="70" spans="1:11" x14ac:dyDescent="0.3">
      <c r="C70" s="59" t="s">
        <v>609</v>
      </c>
      <c r="D70" s="54"/>
      <c r="E70" s="6"/>
      <c r="F70" s="19"/>
      <c r="G70" s="24"/>
      <c r="H70" s="24"/>
      <c r="I70" s="31"/>
      <c r="J70" s="31"/>
      <c r="K70" s="35"/>
    </row>
    <row r="71" spans="1:11" x14ac:dyDescent="0.3">
      <c r="B71" s="8" t="s">
        <v>610</v>
      </c>
      <c r="C71" s="57" t="s">
        <v>611</v>
      </c>
      <c r="D71" s="54" t="s">
        <v>612</v>
      </c>
      <c r="E71" s="6" t="s">
        <v>164</v>
      </c>
      <c r="F71" s="19">
        <v>825000</v>
      </c>
      <c r="G71" s="24">
        <v>3264.44</v>
      </c>
      <c r="H71" s="24">
        <v>2.04</v>
      </c>
      <c r="I71" s="31"/>
      <c r="J71" s="31"/>
      <c r="K71" s="35"/>
    </row>
    <row r="72" spans="1:11" x14ac:dyDescent="0.3">
      <c r="B72" s="8" t="s">
        <v>3359</v>
      </c>
      <c r="C72" s="57" t="s">
        <v>1085</v>
      </c>
      <c r="D72" s="54" t="s">
        <v>3360</v>
      </c>
      <c r="E72" s="6" t="s">
        <v>164</v>
      </c>
      <c r="F72" s="19">
        <v>2166000</v>
      </c>
      <c r="G72" s="24">
        <v>3184.02</v>
      </c>
      <c r="H72" s="24">
        <v>1.99</v>
      </c>
      <c r="I72" s="31"/>
      <c r="J72" s="31"/>
      <c r="K72" s="35"/>
    </row>
    <row r="73" spans="1:11" x14ac:dyDescent="0.3">
      <c r="C73" s="58" t="s">
        <v>172</v>
      </c>
      <c r="D73" s="54"/>
      <c r="E73" s="6"/>
      <c r="F73" s="19"/>
      <c r="G73" s="25">
        <v>6448.46</v>
      </c>
      <c r="H73" s="25">
        <v>4.03</v>
      </c>
      <c r="I73" s="31"/>
      <c r="J73" s="31"/>
      <c r="K73" s="35"/>
    </row>
    <row r="74" spans="1:11" x14ac:dyDescent="0.3">
      <c r="C74" s="57"/>
      <c r="D74" s="54"/>
      <c r="E74" s="6"/>
      <c r="F74" s="19"/>
      <c r="G74" s="24"/>
      <c r="H74" s="24"/>
      <c r="I74" s="31"/>
      <c r="J74" s="31"/>
      <c r="K74" s="35"/>
    </row>
    <row r="75" spans="1:11" x14ac:dyDescent="0.3">
      <c r="A75" s="10"/>
      <c r="B75" s="28"/>
      <c r="C75" s="58" t="s">
        <v>5</v>
      </c>
      <c r="D75" s="54"/>
      <c r="E75" s="6"/>
      <c r="F75" s="19"/>
      <c r="G75" s="24"/>
      <c r="H75" s="24"/>
      <c r="I75" s="31"/>
      <c r="J75" s="31"/>
      <c r="K75" s="35"/>
    </row>
    <row r="76" spans="1:11" x14ac:dyDescent="0.3">
      <c r="C76" s="59" t="s">
        <v>6</v>
      </c>
      <c r="D76" s="54"/>
      <c r="E76" s="6"/>
      <c r="F76" s="19"/>
      <c r="G76" s="24"/>
      <c r="H76" s="24"/>
      <c r="I76" s="31"/>
      <c r="J76" s="31"/>
      <c r="K76" s="35"/>
    </row>
    <row r="77" spans="1:11" x14ac:dyDescent="0.3">
      <c r="B77" s="8" t="s">
        <v>3352</v>
      </c>
      <c r="C77" s="57" t="s">
        <v>2466</v>
      </c>
      <c r="D77" s="54" t="s">
        <v>3353</v>
      </c>
      <c r="E77" s="6" t="s">
        <v>657</v>
      </c>
      <c r="F77" s="19">
        <v>50</v>
      </c>
      <c r="G77" s="24">
        <v>530.76</v>
      </c>
      <c r="H77" s="24">
        <v>0.33</v>
      </c>
      <c r="I77" s="31">
        <v>6.7111999999999998</v>
      </c>
      <c r="J77" s="31"/>
      <c r="K77" s="35" t="s">
        <v>617</v>
      </c>
    </row>
    <row r="78" spans="1:11" x14ac:dyDescent="0.3">
      <c r="C78" s="58" t="s">
        <v>172</v>
      </c>
      <c r="D78" s="54"/>
      <c r="E78" s="6"/>
      <c r="F78" s="19"/>
      <c r="G78" s="25">
        <v>530.76</v>
      </c>
      <c r="H78" s="25">
        <v>0.33</v>
      </c>
      <c r="I78" s="31"/>
      <c r="J78" s="31"/>
      <c r="K78" s="35"/>
    </row>
    <row r="79" spans="1:11" x14ac:dyDescent="0.3">
      <c r="C79" s="57"/>
      <c r="D79" s="54"/>
      <c r="E79" s="6"/>
      <c r="F79" s="19"/>
      <c r="G79" s="24"/>
      <c r="H79" s="24"/>
      <c r="I79" s="31"/>
      <c r="J79" s="31"/>
      <c r="K79" s="35"/>
    </row>
    <row r="80" spans="1:11" x14ac:dyDescent="0.3">
      <c r="C80" s="58" t="s">
        <v>7</v>
      </c>
      <c r="D80" s="54"/>
      <c r="E80" s="6"/>
      <c r="F80" s="19"/>
      <c r="G80" s="24" t="s">
        <v>2</v>
      </c>
      <c r="H80" s="24" t="s">
        <v>2</v>
      </c>
      <c r="I80" s="31"/>
      <c r="J80" s="31"/>
      <c r="K80" s="35"/>
    </row>
    <row r="81" spans="2:11" x14ac:dyDescent="0.3">
      <c r="C81" s="57"/>
      <c r="D81" s="54"/>
      <c r="E81" s="6"/>
      <c r="F81" s="19"/>
      <c r="G81" s="24"/>
      <c r="H81" s="24"/>
      <c r="I81" s="31"/>
      <c r="J81" s="31"/>
      <c r="K81" s="35"/>
    </row>
    <row r="82" spans="2:11" x14ac:dyDescent="0.3">
      <c r="C82" s="58" t="s">
        <v>8</v>
      </c>
      <c r="D82" s="54"/>
      <c r="E82" s="6"/>
      <c r="F82" s="19"/>
      <c r="G82" s="24" t="s">
        <v>2</v>
      </c>
      <c r="H82" s="24" t="s">
        <v>2</v>
      </c>
      <c r="I82" s="31"/>
      <c r="J82" s="31"/>
      <c r="K82" s="35"/>
    </row>
    <row r="83" spans="2:11" x14ac:dyDescent="0.3">
      <c r="C83" s="57"/>
      <c r="D83" s="54"/>
      <c r="E83" s="6"/>
      <c r="F83" s="19"/>
      <c r="G83" s="24"/>
      <c r="H83" s="24"/>
      <c r="I83" s="31"/>
      <c r="J83" s="31"/>
      <c r="K83" s="35"/>
    </row>
    <row r="84" spans="2:11" x14ac:dyDescent="0.3">
      <c r="C84" s="59" t="s">
        <v>9</v>
      </c>
      <c r="D84" s="54"/>
      <c r="E84" s="6"/>
      <c r="F84" s="19"/>
      <c r="G84" s="24"/>
      <c r="H84" s="24"/>
      <c r="I84" s="31"/>
      <c r="J84" s="31"/>
      <c r="K84" s="35"/>
    </row>
    <row r="85" spans="2:11" x14ac:dyDescent="0.3">
      <c r="B85" s="8" t="s">
        <v>3337</v>
      </c>
      <c r="C85" s="57" t="s">
        <v>3338</v>
      </c>
      <c r="D85" s="54" t="s">
        <v>3339</v>
      </c>
      <c r="E85" s="6" t="s">
        <v>183</v>
      </c>
      <c r="F85" s="19">
        <v>10400000</v>
      </c>
      <c r="G85" s="24">
        <v>10644.4</v>
      </c>
      <c r="H85" s="24">
        <v>6.67</v>
      </c>
      <c r="I85" s="31">
        <v>0</v>
      </c>
      <c r="J85" s="31"/>
      <c r="K85" s="35"/>
    </row>
    <row r="86" spans="2:11" x14ac:dyDescent="0.3">
      <c r="C86" s="58" t="s">
        <v>172</v>
      </c>
      <c r="D86" s="54"/>
      <c r="E86" s="6"/>
      <c r="F86" s="19"/>
      <c r="G86" s="25">
        <v>10644.4</v>
      </c>
      <c r="H86" s="25">
        <v>6.67</v>
      </c>
      <c r="I86" s="31"/>
      <c r="J86" s="31"/>
      <c r="K86" s="35"/>
    </row>
    <row r="87" spans="2:11" x14ac:dyDescent="0.3">
      <c r="C87" s="57"/>
      <c r="D87" s="54"/>
      <c r="E87" s="6"/>
      <c r="F87" s="19"/>
      <c r="G87" s="24"/>
      <c r="H87" s="24"/>
      <c r="I87" s="31"/>
      <c r="J87" s="31"/>
      <c r="K87" s="35"/>
    </row>
    <row r="88" spans="2:11" x14ac:dyDescent="0.3">
      <c r="C88" s="59" t="s">
        <v>10</v>
      </c>
      <c r="D88" s="54"/>
      <c r="E88" s="6"/>
      <c r="F88" s="19"/>
      <c r="G88" s="24"/>
      <c r="H88" s="24"/>
      <c r="I88" s="31"/>
      <c r="J88" s="31"/>
      <c r="K88" s="35"/>
    </row>
    <row r="89" spans="2:11" x14ac:dyDescent="0.3">
      <c r="B89" s="8" t="s">
        <v>3361</v>
      </c>
      <c r="C89" s="57" t="s">
        <v>3362</v>
      </c>
      <c r="D89" s="54" t="s">
        <v>3363</v>
      </c>
      <c r="E89" s="6" t="s">
        <v>183</v>
      </c>
      <c r="F89" s="19">
        <v>5000000</v>
      </c>
      <c r="G89" s="24">
        <v>5093.92</v>
      </c>
      <c r="H89" s="24">
        <v>3.19</v>
      </c>
      <c r="I89" s="31">
        <v>6.7010642000000002</v>
      </c>
      <c r="J89" s="31"/>
      <c r="K89" s="35"/>
    </row>
    <row r="90" spans="2:11" x14ac:dyDescent="0.3">
      <c r="C90" s="58" t="s">
        <v>172</v>
      </c>
      <c r="D90" s="54"/>
      <c r="E90" s="6"/>
      <c r="F90" s="19"/>
      <c r="G90" s="25">
        <v>5093.92</v>
      </c>
      <c r="H90" s="25">
        <v>3.19</v>
      </c>
      <c r="I90" s="31"/>
      <c r="J90" s="31"/>
      <c r="K90" s="35"/>
    </row>
    <row r="91" spans="2:11" x14ac:dyDescent="0.3">
      <c r="C91" s="57"/>
      <c r="D91" s="54"/>
      <c r="E91" s="6"/>
      <c r="F91" s="19"/>
      <c r="G91" s="24"/>
      <c r="H91" s="24"/>
      <c r="I91" s="31"/>
      <c r="J91" s="31"/>
      <c r="K91" s="35"/>
    </row>
    <row r="92" spans="2:11" x14ac:dyDescent="0.3">
      <c r="C92" s="58" t="s">
        <v>11</v>
      </c>
      <c r="D92" s="54"/>
      <c r="E92" s="6"/>
      <c r="F92" s="19"/>
      <c r="G92" s="24"/>
      <c r="H92" s="24"/>
      <c r="I92" s="31"/>
      <c r="J92" s="31"/>
      <c r="K92" s="35"/>
    </row>
    <row r="93" spans="2:11" x14ac:dyDescent="0.3">
      <c r="C93" s="57"/>
      <c r="D93" s="54"/>
      <c r="E93" s="6"/>
      <c r="F93" s="19"/>
      <c r="G93" s="24"/>
      <c r="H93" s="24"/>
      <c r="I93" s="31"/>
      <c r="J93" s="31"/>
      <c r="K93" s="35"/>
    </row>
    <row r="94" spans="2:11" x14ac:dyDescent="0.3">
      <c r="C94" s="58" t="s">
        <v>13</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14</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15</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16</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17</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A104" s="10"/>
      <c r="B104" s="28"/>
      <c r="C104" s="58" t="s">
        <v>18</v>
      </c>
      <c r="D104" s="54"/>
      <c r="E104" s="6"/>
      <c r="F104" s="19"/>
      <c r="G104" s="24"/>
      <c r="H104" s="24"/>
      <c r="I104" s="31"/>
      <c r="J104" s="31"/>
      <c r="K104" s="35"/>
    </row>
    <row r="105" spans="1:11" x14ac:dyDescent="0.3">
      <c r="C105" s="59" t="s">
        <v>19</v>
      </c>
      <c r="D105" s="54"/>
      <c r="E105" s="6"/>
      <c r="F105" s="19"/>
      <c r="G105" s="24"/>
      <c r="H105" s="24"/>
      <c r="I105" s="31"/>
      <c r="J105" s="31"/>
      <c r="K105" s="35"/>
    </row>
    <row r="106" spans="1:11" x14ac:dyDescent="0.3">
      <c r="B106" s="8" t="s">
        <v>2306</v>
      </c>
      <c r="C106" s="57" t="s">
        <v>2307</v>
      </c>
      <c r="D106" s="54" t="s">
        <v>2308</v>
      </c>
      <c r="E106" s="6" t="s">
        <v>5251</v>
      </c>
      <c r="F106" s="19">
        <v>4300000</v>
      </c>
      <c r="G106" s="24">
        <v>3642.1</v>
      </c>
      <c r="H106" s="24">
        <v>2.2799999999999998</v>
      </c>
      <c r="I106" s="31"/>
      <c r="J106" s="31"/>
      <c r="K106" s="35"/>
    </row>
    <row r="107" spans="1:11" x14ac:dyDescent="0.3">
      <c r="C107" s="58" t="s">
        <v>172</v>
      </c>
      <c r="D107" s="54"/>
      <c r="E107" s="6"/>
      <c r="F107" s="19"/>
      <c r="G107" s="25">
        <v>3642.1</v>
      </c>
      <c r="H107" s="25">
        <v>2.2799999999999998</v>
      </c>
      <c r="I107" s="31"/>
      <c r="J107" s="31"/>
      <c r="K107" s="35"/>
    </row>
    <row r="108" spans="1:11" x14ac:dyDescent="0.3">
      <c r="C108" s="57"/>
      <c r="D108" s="54"/>
      <c r="E108" s="6"/>
      <c r="F108" s="19"/>
      <c r="G108" s="24"/>
      <c r="H108" s="24"/>
      <c r="I108" s="31"/>
      <c r="J108" s="31"/>
      <c r="K108" s="35"/>
    </row>
    <row r="109" spans="1:11" x14ac:dyDescent="0.3">
      <c r="C109" s="58" t="s">
        <v>20</v>
      </c>
      <c r="D109" s="54"/>
      <c r="E109" s="6"/>
      <c r="F109" s="19"/>
      <c r="G109" s="24" t="s">
        <v>2</v>
      </c>
      <c r="H109" s="24" t="s">
        <v>2</v>
      </c>
      <c r="I109" s="31"/>
      <c r="J109" s="31"/>
      <c r="K109" s="35"/>
    </row>
    <row r="110" spans="1:11" x14ac:dyDescent="0.3">
      <c r="C110" s="57"/>
      <c r="D110" s="54"/>
      <c r="E110" s="6"/>
      <c r="F110" s="19"/>
      <c r="G110" s="24"/>
      <c r="H110" s="24"/>
      <c r="I110" s="31"/>
      <c r="J110" s="31"/>
      <c r="K110" s="35"/>
    </row>
    <row r="111" spans="1:11" x14ac:dyDescent="0.3">
      <c r="C111" s="58" t="s">
        <v>21</v>
      </c>
      <c r="D111" s="54"/>
      <c r="E111" s="6"/>
      <c r="F111" s="19"/>
      <c r="G111" s="24" t="s">
        <v>2</v>
      </c>
      <c r="H111" s="24" t="s">
        <v>2</v>
      </c>
      <c r="I111" s="31"/>
      <c r="J111" s="31"/>
      <c r="K111" s="35"/>
    </row>
    <row r="112" spans="1:11" x14ac:dyDescent="0.3">
      <c r="C112" s="57"/>
      <c r="D112" s="54"/>
      <c r="E112" s="6"/>
      <c r="F112" s="19"/>
      <c r="G112" s="24"/>
      <c r="H112" s="24"/>
      <c r="I112" s="31"/>
      <c r="J112" s="31"/>
      <c r="K112" s="35"/>
    </row>
    <row r="113" spans="1:54" x14ac:dyDescent="0.3">
      <c r="C113" s="58" t="s">
        <v>22</v>
      </c>
      <c r="D113" s="54"/>
      <c r="E113" s="6"/>
      <c r="F113" s="19"/>
      <c r="G113" s="24" t="s">
        <v>2</v>
      </c>
      <c r="H113" s="24" t="s">
        <v>2</v>
      </c>
      <c r="I113" s="31"/>
      <c r="J113" s="31"/>
      <c r="K113" s="35"/>
    </row>
    <row r="114" spans="1:54" x14ac:dyDescent="0.3">
      <c r="C114" s="57"/>
      <c r="D114" s="54"/>
      <c r="E114" s="6"/>
      <c r="F114" s="19"/>
      <c r="G114" s="24"/>
      <c r="H114" s="24"/>
      <c r="I114" s="31"/>
      <c r="J114" s="31"/>
      <c r="K114" s="35"/>
    </row>
    <row r="115" spans="1:54" x14ac:dyDescent="0.3">
      <c r="C115" s="58" t="s">
        <v>23</v>
      </c>
      <c r="D115" s="54"/>
      <c r="E115" s="6"/>
      <c r="F115" s="19"/>
      <c r="G115" s="24" t="s">
        <v>2</v>
      </c>
      <c r="H115" s="24" t="s">
        <v>2</v>
      </c>
      <c r="I115" s="31"/>
      <c r="J115" s="31"/>
      <c r="K115" s="35"/>
    </row>
    <row r="116" spans="1:54" x14ac:dyDescent="0.3">
      <c r="C116" s="57"/>
      <c r="D116" s="54"/>
      <c r="E116" s="6"/>
      <c r="F116" s="19"/>
      <c r="G116" s="24"/>
      <c r="H116" s="24"/>
      <c r="I116" s="31"/>
      <c r="J116" s="31"/>
      <c r="K116" s="35"/>
    </row>
    <row r="117" spans="1:54" x14ac:dyDescent="0.3">
      <c r="C117" s="59" t="s">
        <v>24</v>
      </c>
      <c r="D117" s="54"/>
      <c r="E117" s="6"/>
      <c r="F117" s="19"/>
      <c r="G117" s="24"/>
      <c r="H117" s="24"/>
      <c r="I117" s="31"/>
      <c r="J117" s="31"/>
      <c r="K117" s="35"/>
    </row>
    <row r="118" spans="1:54" x14ac:dyDescent="0.3">
      <c r="B118" s="8" t="s">
        <v>184</v>
      </c>
      <c r="C118" s="57" t="s">
        <v>185</v>
      </c>
      <c r="D118" s="54"/>
      <c r="E118" s="6"/>
      <c r="F118" s="19"/>
      <c r="G118" s="24">
        <v>1319.59</v>
      </c>
      <c r="H118" s="24">
        <v>0.83</v>
      </c>
      <c r="I118" s="31"/>
      <c r="J118" s="31"/>
      <c r="K118" s="35"/>
    </row>
    <row r="119" spans="1:54" x14ac:dyDescent="0.3">
      <c r="C119" s="58" t="s">
        <v>172</v>
      </c>
      <c r="D119" s="54"/>
      <c r="E119" s="6"/>
      <c r="F119" s="19"/>
      <c r="G119" s="25">
        <v>1319.59</v>
      </c>
      <c r="H119" s="25">
        <v>0.83</v>
      </c>
      <c r="I119" s="31"/>
      <c r="J119" s="31"/>
      <c r="K119" s="35"/>
    </row>
    <row r="120" spans="1:54" x14ac:dyDescent="0.3">
      <c r="C120" s="57"/>
      <c r="D120" s="54"/>
      <c r="E120" s="6"/>
      <c r="F120" s="19"/>
      <c r="G120" s="24"/>
      <c r="H120" s="24"/>
      <c r="I120" s="31"/>
      <c r="J120" s="31"/>
      <c r="K120" s="35"/>
    </row>
    <row r="121" spans="1:54" x14ac:dyDescent="0.3">
      <c r="A121" s="10"/>
      <c r="B121" s="28"/>
      <c r="C121" s="58" t="s">
        <v>25</v>
      </c>
      <c r="D121" s="54"/>
      <c r="E121" s="6"/>
      <c r="F121" s="19"/>
      <c r="G121" s="24"/>
      <c r="H121" s="24"/>
      <c r="I121" s="31"/>
      <c r="J121" s="31"/>
      <c r="K121" s="35"/>
    </row>
    <row r="122" spans="1:54" s="2" customFormat="1" ht="13.8" x14ac:dyDescent="0.3">
      <c r="A122" s="28"/>
      <c r="B122" s="28"/>
      <c r="C122" s="57" t="s">
        <v>5242</v>
      </c>
      <c r="D122" s="54"/>
      <c r="E122" s="6"/>
      <c r="F122" s="19"/>
      <c r="G122" s="24" t="s">
        <v>2</v>
      </c>
      <c r="H122" s="24" t="s">
        <v>2</v>
      </c>
      <c r="I122" s="31"/>
      <c r="J122" s="31"/>
      <c r="K122" s="35"/>
      <c r="L122" s="3"/>
      <c r="AI122" s="3"/>
      <c r="AV122" s="3"/>
      <c r="AX122" s="3"/>
      <c r="BB122" s="3"/>
    </row>
    <row r="123" spans="1:54" x14ac:dyDescent="0.3">
      <c r="B123" s="8"/>
      <c r="C123" s="57" t="s">
        <v>186</v>
      </c>
      <c r="D123" s="54"/>
      <c r="E123" s="6"/>
      <c r="F123" s="19"/>
      <c r="G123" s="24">
        <v>301.99</v>
      </c>
      <c r="H123" s="24">
        <v>0.19</v>
      </c>
      <c r="I123" s="31"/>
      <c r="J123" s="31"/>
      <c r="K123" s="35"/>
    </row>
    <row r="124" spans="1:54" x14ac:dyDescent="0.3">
      <c r="C124" s="58" t="s">
        <v>172</v>
      </c>
      <c r="D124" s="54"/>
      <c r="E124" s="6"/>
      <c r="F124" s="19"/>
      <c r="G124" s="25">
        <v>301.99</v>
      </c>
      <c r="H124" s="25">
        <v>0.19</v>
      </c>
      <c r="I124" s="31"/>
      <c r="J124" s="31"/>
      <c r="K124" s="35"/>
    </row>
    <row r="125" spans="1:54" x14ac:dyDescent="0.3">
      <c r="C125" s="57"/>
      <c r="D125" s="54"/>
      <c r="E125" s="6"/>
      <c r="F125" s="19"/>
      <c r="G125" s="24"/>
      <c r="H125" s="24"/>
      <c r="I125" s="31"/>
      <c r="J125" s="31"/>
      <c r="K125" s="35"/>
    </row>
    <row r="126" spans="1:54" x14ac:dyDescent="0.3">
      <c r="C126" s="60" t="s">
        <v>187</v>
      </c>
      <c r="D126" s="55"/>
      <c r="E126" s="5"/>
      <c r="F126" s="20"/>
      <c r="G126" s="26">
        <v>159676.31</v>
      </c>
      <c r="H126" s="26">
        <v>100</v>
      </c>
      <c r="I126" s="32"/>
      <c r="J126" s="32"/>
      <c r="K126" s="36"/>
    </row>
    <row r="129" spans="3:11" x14ac:dyDescent="0.3">
      <c r="C129" s="1" t="s">
        <v>188</v>
      </c>
    </row>
    <row r="130" spans="3:11" x14ac:dyDescent="0.3">
      <c r="C130" s="37" t="s">
        <v>189</v>
      </c>
      <c r="D130" s="37"/>
      <c r="E130" s="37"/>
      <c r="F130" s="37"/>
      <c r="G130" s="37"/>
      <c r="H130" s="37"/>
      <c r="I130" s="37"/>
      <c r="J130" s="37"/>
      <c r="K130" s="37"/>
    </row>
    <row r="131" spans="3:11" x14ac:dyDescent="0.3">
      <c r="C131" s="2" t="s">
        <v>190</v>
      </c>
    </row>
    <row r="132" spans="3:11" x14ac:dyDescent="0.3">
      <c r="C132" s="2" t="s">
        <v>191</v>
      </c>
    </row>
    <row r="133" spans="3:11" ht="30" customHeight="1" x14ac:dyDescent="0.3">
      <c r="C133" s="92" t="s">
        <v>192</v>
      </c>
      <c r="D133" s="93"/>
      <c r="E133" s="93"/>
      <c r="F133" s="93"/>
      <c r="G133" s="93"/>
      <c r="H133" s="93"/>
      <c r="I133" s="93"/>
      <c r="J133" s="93"/>
      <c r="K133" s="93"/>
    </row>
    <row r="134" spans="3:11" x14ac:dyDescent="0.3">
      <c r="C134" s="2" t="s">
        <v>193</v>
      </c>
    </row>
    <row r="135" spans="3:11" ht="45" customHeight="1" x14ac:dyDescent="0.3">
      <c r="C135" s="94" t="s">
        <v>5301</v>
      </c>
      <c r="D135" s="94"/>
      <c r="E135" s="94"/>
      <c r="F135" s="94"/>
      <c r="G135" s="94"/>
      <c r="H135" s="94"/>
      <c r="I135" s="94"/>
      <c r="J135" s="94"/>
      <c r="K135" s="94"/>
    </row>
    <row r="137" spans="3:11" x14ac:dyDescent="0.3">
      <c r="C137" s="1" t="s">
        <v>5367</v>
      </c>
      <c r="E137" s="88" t="s">
        <v>5368</v>
      </c>
    </row>
    <row r="138" spans="3:11" x14ac:dyDescent="0.3">
      <c r="E138" s="2" t="s">
        <v>5373</v>
      </c>
    </row>
  </sheetData>
  <mergeCells count="2">
    <mergeCell ref="C133:K133"/>
    <mergeCell ref="C135:K135"/>
  </mergeCells>
  <hyperlinks>
    <hyperlink ref="J2" location="'Index'!A1" display="'Index'!A1" xr:uid="{1213ADF2-F320-4EDE-AFAE-8FD23710ACA9}"/>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0C0EB-5CC0-4414-86B1-82B89B0D735B}">
  <sheetPr codeName="Sheet171"/>
  <dimension ref="A1:IV137"/>
  <sheetViews>
    <sheetView showGridLines="0" zoomScale="90" zoomScaleNormal="90" workbookViewId="0">
      <pane ySplit="6" topLeftCell="A12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3364</v>
      </c>
      <c r="J2" s="38" t="s">
        <v>4951</v>
      </c>
    </row>
    <row r="3" spans="1:54" ht="16.2" x14ac:dyDescent="0.35">
      <c r="C3" s="1" t="s">
        <v>28</v>
      </c>
      <c r="D3" s="21" t="s">
        <v>3365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52460</v>
      </c>
      <c r="G10" s="24">
        <v>1058.75</v>
      </c>
      <c r="H10" s="24">
        <v>3.73</v>
      </c>
      <c r="I10" s="31"/>
      <c r="J10" s="31"/>
      <c r="K10" s="35"/>
    </row>
    <row r="11" spans="1:54" x14ac:dyDescent="0.3">
      <c r="B11" s="8" t="s">
        <v>44</v>
      </c>
      <c r="C11" s="57" t="s">
        <v>45</v>
      </c>
      <c r="D11" s="54" t="s">
        <v>46</v>
      </c>
      <c r="E11" s="6" t="s">
        <v>43</v>
      </c>
      <c r="F11" s="19">
        <v>51600</v>
      </c>
      <c r="G11" s="24">
        <v>764.4</v>
      </c>
      <c r="H11" s="24">
        <v>2.69</v>
      </c>
      <c r="I11" s="31"/>
      <c r="J11" s="31"/>
      <c r="K11" s="35"/>
    </row>
    <row r="12" spans="1:54" x14ac:dyDescent="0.3">
      <c r="B12" s="8" t="s">
        <v>69</v>
      </c>
      <c r="C12" s="57" t="s">
        <v>70</v>
      </c>
      <c r="D12" s="54" t="s">
        <v>71</v>
      </c>
      <c r="E12" s="6" t="s">
        <v>72</v>
      </c>
      <c r="F12" s="19">
        <v>47000</v>
      </c>
      <c r="G12" s="24">
        <v>653.39</v>
      </c>
      <c r="H12" s="24">
        <v>2.2999999999999998</v>
      </c>
      <c r="I12" s="31"/>
      <c r="J12" s="31"/>
      <c r="K12" s="35"/>
    </row>
    <row r="13" spans="1:54" x14ac:dyDescent="0.3">
      <c r="B13" s="8" t="s">
        <v>47</v>
      </c>
      <c r="C13" s="57" t="s">
        <v>48</v>
      </c>
      <c r="D13" s="54" t="s">
        <v>49</v>
      </c>
      <c r="E13" s="6" t="s">
        <v>50</v>
      </c>
      <c r="F13" s="19">
        <v>31250</v>
      </c>
      <c r="G13" s="24">
        <v>471.56</v>
      </c>
      <c r="H13" s="24">
        <v>1.66</v>
      </c>
      <c r="I13" s="31"/>
      <c r="J13" s="31"/>
      <c r="K13" s="35"/>
    </row>
    <row r="14" spans="1:54" x14ac:dyDescent="0.3">
      <c r="B14" s="8" t="s">
        <v>51</v>
      </c>
      <c r="C14" s="57" t="s">
        <v>52</v>
      </c>
      <c r="D14" s="54" t="s">
        <v>53</v>
      </c>
      <c r="E14" s="6" t="s">
        <v>54</v>
      </c>
      <c r="F14" s="19">
        <v>12545</v>
      </c>
      <c r="G14" s="24">
        <v>456.2</v>
      </c>
      <c r="H14" s="24">
        <v>1.61</v>
      </c>
      <c r="I14" s="31"/>
      <c r="J14" s="31"/>
      <c r="K14" s="35"/>
    </row>
    <row r="15" spans="1:54" x14ac:dyDescent="0.3">
      <c r="B15" s="8" t="s">
        <v>62</v>
      </c>
      <c r="C15" s="57" t="s">
        <v>63</v>
      </c>
      <c r="D15" s="54" t="s">
        <v>64</v>
      </c>
      <c r="E15" s="6" t="s">
        <v>65</v>
      </c>
      <c r="F15" s="19">
        <v>3380</v>
      </c>
      <c r="G15" s="24">
        <v>426.15</v>
      </c>
      <c r="H15" s="24">
        <v>1.5</v>
      </c>
      <c r="I15" s="31"/>
      <c r="J15" s="31"/>
      <c r="K15" s="35"/>
    </row>
    <row r="16" spans="1:54" x14ac:dyDescent="0.3">
      <c r="B16" s="8" t="s">
        <v>73</v>
      </c>
      <c r="C16" s="57" t="s">
        <v>74</v>
      </c>
      <c r="D16" s="54" t="s">
        <v>75</v>
      </c>
      <c r="E16" s="6" t="s">
        <v>43</v>
      </c>
      <c r="F16" s="19">
        <v>44000</v>
      </c>
      <c r="G16" s="24">
        <v>350.48</v>
      </c>
      <c r="H16" s="24">
        <v>1.23</v>
      </c>
      <c r="I16" s="31"/>
      <c r="J16" s="31"/>
      <c r="K16" s="35"/>
    </row>
    <row r="17" spans="2:11" x14ac:dyDescent="0.3">
      <c r="B17" s="8" t="s">
        <v>58</v>
      </c>
      <c r="C17" s="57" t="s">
        <v>59</v>
      </c>
      <c r="D17" s="54" t="s">
        <v>60</v>
      </c>
      <c r="E17" s="6" t="s">
        <v>61</v>
      </c>
      <c r="F17" s="19">
        <v>2850</v>
      </c>
      <c r="G17" s="24">
        <v>349.1</v>
      </c>
      <c r="H17" s="24">
        <v>1.23</v>
      </c>
      <c r="I17" s="31"/>
      <c r="J17" s="31"/>
      <c r="K17" s="35"/>
    </row>
    <row r="18" spans="2:11" x14ac:dyDescent="0.3">
      <c r="B18" s="8" t="s">
        <v>55</v>
      </c>
      <c r="C18" s="57" t="s">
        <v>56</v>
      </c>
      <c r="D18" s="54" t="s">
        <v>57</v>
      </c>
      <c r="E18" s="6" t="s">
        <v>43</v>
      </c>
      <c r="F18" s="19">
        <v>27300</v>
      </c>
      <c r="G18" s="24">
        <v>291.67</v>
      </c>
      <c r="H18" s="24">
        <v>1.03</v>
      </c>
      <c r="I18" s="31"/>
      <c r="J18" s="31"/>
      <c r="K18" s="35"/>
    </row>
    <row r="19" spans="2:11" x14ac:dyDescent="0.3">
      <c r="B19" s="8" t="s">
        <v>76</v>
      </c>
      <c r="C19" s="57" t="s">
        <v>77</v>
      </c>
      <c r="D19" s="54" t="s">
        <v>78</v>
      </c>
      <c r="E19" s="6" t="s">
        <v>50</v>
      </c>
      <c r="F19" s="19">
        <v>9150</v>
      </c>
      <c r="G19" s="24">
        <v>277.87</v>
      </c>
      <c r="H19" s="24">
        <v>0.98</v>
      </c>
      <c r="I19" s="31"/>
      <c r="J19" s="31"/>
      <c r="K19" s="35"/>
    </row>
    <row r="20" spans="2:11" x14ac:dyDescent="0.3">
      <c r="B20" s="8" t="s">
        <v>66</v>
      </c>
      <c r="C20" s="57" t="s">
        <v>67</v>
      </c>
      <c r="D20" s="54" t="s">
        <v>68</v>
      </c>
      <c r="E20" s="6" t="s">
        <v>43</v>
      </c>
      <c r="F20" s="19">
        <v>14000</v>
      </c>
      <c r="G20" s="24">
        <v>277</v>
      </c>
      <c r="H20" s="24">
        <v>0.97</v>
      </c>
      <c r="I20" s="31"/>
      <c r="J20" s="31"/>
      <c r="K20" s="35"/>
    </row>
    <row r="21" spans="2:11" x14ac:dyDescent="0.3">
      <c r="B21" s="8" t="s">
        <v>204</v>
      </c>
      <c r="C21" s="57" t="s">
        <v>205</v>
      </c>
      <c r="D21" s="54" t="s">
        <v>206</v>
      </c>
      <c r="E21" s="6" t="s">
        <v>86</v>
      </c>
      <c r="F21" s="19">
        <v>795</v>
      </c>
      <c r="G21" s="24">
        <v>273.52</v>
      </c>
      <c r="H21" s="24">
        <v>0.96</v>
      </c>
      <c r="I21" s="31"/>
      <c r="J21" s="31"/>
      <c r="K21" s="35"/>
    </row>
    <row r="22" spans="2:11" x14ac:dyDescent="0.3">
      <c r="B22" s="8" t="s">
        <v>119</v>
      </c>
      <c r="C22" s="57" t="s">
        <v>120</v>
      </c>
      <c r="D22" s="54" t="s">
        <v>121</v>
      </c>
      <c r="E22" s="6" t="s">
        <v>122</v>
      </c>
      <c r="F22" s="19">
        <v>7430</v>
      </c>
      <c r="G22" s="24">
        <v>246.59</v>
      </c>
      <c r="H22" s="24">
        <v>0.87</v>
      </c>
      <c r="I22" s="31"/>
      <c r="J22" s="31"/>
      <c r="K22" s="35"/>
    </row>
    <row r="23" spans="2:11" x14ac:dyDescent="0.3">
      <c r="B23" s="8" t="s">
        <v>146</v>
      </c>
      <c r="C23" s="57" t="s">
        <v>147</v>
      </c>
      <c r="D23" s="54" t="s">
        <v>148</v>
      </c>
      <c r="E23" s="6" t="s">
        <v>149</v>
      </c>
      <c r="F23" s="19">
        <v>36800</v>
      </c>
      <c r="G23" s="24">
        <v>241.22</v>
      </c>
      <c r="H23" s="24">
        <v>0.85</v>
      </c>
      <c r="I23" s="31"/>
      <c r="J23" s="31"/>
      <c r="K23" s="35"/>
    </row>
    <row r="24" spans="2:11" x14ac:dyDescent="0.3">
      <c r="B24" s="8" t="s">
        <v>104</v>
      </c>
      <c r="C24" s="57" t="s">
        <v>105</v>
      </c>
      <c r="D24" s="54" t="s">
        <v>106</v>
      </c>
      <c r="E24" s="6" t="s">
        <v>107</v>
      </c>
      <c r="F24" s="19">
        <v>34800</v>
      </c>
      <c r="G24" s="24">
        <v>237.7</v>
      </c>
      <c r="H24" s="24">
        <v>0.84</v>
      </c>
      <c r="I24" s="31"/>
      <c r="J24" s="31"/>
      <c r="K24" s="35"/>
    </row>
    <row r="25" spans="2:11" x14ac:dyDescent="0.3">
      <c r="B25" s="8" t="s">
        <v>139</v>
      </c>
      <c r="C25" s="57" t="s">
        <v>140</v>
      </c>
      <c r="D25" s="54" t="s">
        <v>141</v>
      </c>
      <c r="E25" s="6" t="s">
        <v>142</v>
      </c>
      <c r="F25" s="19">
        <v>5600</v>
      </c>
      <c r="G25" s="24">
        <v>230.82</v>
      </c>
      <c r="H25" s="24">
        <v>0.81</v>
      </c>
      <c r="I25" s="31"/>
      <c r="J25" s="31"/>
      <c r="K25" s="35"/>
    </row>
    <row r="26" spans="2:11" x14ac:dyDescent="0.3">
      <c r="B26" s="8" t="s">
        <v>83</v>
      </c>
      <c r="C26" s="57" t="s">
        <v>84</v>
      </c>
      <c r="D26" s="54" t="s">
        <v>85</v>
      </c>
      <c r="E26" s="6" t="s">
        <v>86</v>
      </c>
      <c r="F26" s="19">
        <v>3200</v>
      </c>
      <c r="G26" s="24">
        <v>211.06</v>
      </c>
      <c r="H26" s="24">
        <v>0.74</v>
      </c>
      <c r="I26" s="31"/>
      <c r="J26" s="31"/>
      <c r="K26" s="35"/>
    </row>
    <row r="27" spans="2:11" x14ac:dyDescent="0.3">
      <c r="B27" s="8" t="s">
        <v>79</v>
      </c>
      <c r="C27" s="57" t="s">
        <v>80</v>
      </c>
      <c r="D27" s="54" t="s">
        <v>81</v>
      </c>
      <c r="E27" s="6" t="s">
        <v>82</v>
      </c>
      <c r="F27" s="19">
        <v>27000</v>
      </c>
      <c r="G27" s="24">
        <v>203.99</v>
      </c>
      <c r="H27" s="24">
        <v>0.72</v>
      </c>
      <c r="I27" s="31"/>
      <c r="J27" s="31"/>
      <c r="K27" s="35"/>
    </row>
    <row r="28" spans="2:11" x14ac:dyDescent="0.3">
      <c r="B28" s="8" t="s">
        <v>123</v>
      </c>
      <c r="C28" s="57" t="s">
        <v>124</v>
      </c>
      <c r="D28" s="54" t="s">
        <v>125</v>
      </c>
      <c r="E28" s="6" t="s">
        <v>126</v>
      </c>
      <c r="F28" s="19">
        <v>69000</v>
      </c>
      <c r="G28" s="24">
        <v>200.79</v>
      </c>
      <c r="H28" s="24">
        <v>0.71</v>
      </c>
      <c r="I28" s="31"/>
      <c r="J28" s="31"/>
      <c r="K28" s="35"/>
    </row>
    <row r="29" spans="2:11" x14ac:dyDescent="0.3">
      <c r="B29" s="8" t="s">
        <v>131</v>
      </c>
      <c r="C29" s="57" t="s">
        <v>132</v>
      </c>
      <c r="D29" s="54" t="s">
        <v>133</v>
      </c>
      <c r="E29" s="6" t="s">
        <v>134</v>
      </c>
      <c r="F29" s="19">
        <v>16300</v>
      </c>
      <c r="G29" s="24">
        <v>191.85</v>
      </c>
      <c r="H29" s="24">
        <v>0.68</v>
      </c>
      <c r="I29" s="31"/>
      <c r="J29" s="31"/>
      <c r="K29" s="35"/>
    </row>
    <row r="30" spans="2:11" x14ac:dyDescent="0.3">
      <c r="B30" s="8" t="s">
        <v>3346</v>
      </c>
      <c r="C30" s="57" t="s">
        <v>3347</v>
      </c>
      <c r="D30" s="54" t="s">
        <v>3348</v>
      </c>
      <c r="E30" s="6" t="s">
        <v>142</v>
      </c>
      <c r="F30" s="19">
        <v>7400</v>
      </c>
      <c r="G30" s="24">
        <v>188.83</v>
      </c>
      <c r="H30" s="24">
        <v>0.66</v>
      </c>
      <c r="I30" s="31"/>
      <c r="J30" s="31"/>
      <c r="K30" s="35"/>
    </row>
    <row r="31" spans="2:11" x14ac:dyDescent="0.3">
      <c r="B31" s="8" t="s">
        <v>258</v>
      </c>
      <c r="C31" s="57" t="s">
        <v>259</v>
      </c>
      <c r="D31" s="54" t="s">
        <v>260</v>
      </c>
      <c r="E31" s="6" t="s">
        <v>142</v>
      </c>
      <c r="F31" s="19">
        <v>1350</v>
      </c>
      <c r="G31" s="24">
        <v>178.01</v>
      </c>
      <c r="H31" s="24">
        <v>0.63</v>
      </c>
      <c r="I31" s="31"/>
      <c r="J31" s="31"/>
      <c r="K31" s="35"/>
    </row>
    <row r="32" spans="2:11" x14ac:dyDescent="0.3">
      <c r="B32" s="8" t="s">
        <v>127</v>
      </c>
      <c r="C32" s="57" t="s">
        <v>128</v>
      </c>
      <c r="D32" s="54" t="s">
        <v>129</v>
      </c>
      <c r="E32" s="6" t="s">
        <v>130</v>
      </c>
      <c r="F32" s="19">
        <v>4050</v>
      </c>
      <c r="G32" s="24">
        <v>174.48</v>
      </c>
      <c r="H32" s="24">
        <v>0.61</v>
      </c>
      <c r="I32" s="31"/>
      <c r="J32" s="31"/>
      <c r="K32" s="35"/>
    </row>
    <row r="33" spans="2:11" x14ac:dyDescent="0.3">
      <c r="B33" s="8" t="s">
        <v>98</v>
      </c>
      <c r="C33" s="57" t="s">
        <v>99</v>
      </c>
      <c r="D33" s="54" t="s">
        <v>100</v>
      </c>
      <c r="E33" s="6" t="s">
        <v>65</v>
      </c>
      <c r="F33" s="19">
        <v>6100</v>
      </c>
      <c r="G33" s="24">
        <v>170.91</v>
      </c>
      <c r="H33" s="24">
        <v>0.6</v>
      </c>
      <c r="I33" s="31"/>
      <c r="J33" s="31"/>
      <c r="K33" s="35"/>
    </row>
    <row r="34" spans="2:11" x14ac:dyDescent="0.3">
      <c r="B34" s="8" t="s">
        <v>108</v>
      </c>
      <c r="C34" s="57" t="s">
        <v>109</v>
      </c>
      <c r="D34" s="54" t="s">
        <v>110</v>
      </c>
      <c r="E34" s="6" t="s">
        <v>111</v>
      </c>
      <c r="F34" s="19">
        <v>320</v>
      </c>
      <c r="G34" s="24">
        <v>156.18</v>
      </c>
      <c r="H34" s="24">
        <v>0.55000000000000004</v>
      </c>
      <c r="I34" s="31"/>
      <c r="J34" s="31"/>
      <c r="K34" s="35"/>
    </row>
    <row r="35" spans="2:11" x14ac:dyDescent="0.3">
      <c r="B35" s="8" t="s">
        <v>150</v>
      </c>
      <c r="C35" s="57" t="s">
        <v>151</v>
      </c>
      <c r="D35" s="54" t="s">
        <v>152</v>
      </c>
      <c r="E35" s="6" t="s">
        <v>153</v>
      </c>
      <c r="F35" s="19">
        <v>400</v>
      </c>
      <c r="G35" s="24">
        <v>155.08000000000001</v>
      </c>
      <c r="H35" s="24">
        <v>0.55000000000000004</v>
      </c>
      <c r="I35" s="31"/>
      <c r="J35" s="31"/>
      <c r="K35" s="35"/>
    </row>
    <row r="36" spans="2:11" x14ac:dyDescent="0.3">
      <c r="B36" s="8" t="s">
        <v>1874</v>
      </c>
      <c r="C36" s="57" t="s">
        <v>1384</v>
      </c>
      <c r="D36" s="54" t="s">
        <v>1875</v>
      </c>
      <c r="E36" s="6" t="s">
        <v>499</v>
      </c>
      <c r="F36" s="19">
        <v>25000</v>
      </c>
      <c r="G36" s="24">
        <v>146.76</v>
      </c>
      <c r="H36" s="24">
        <v>0.52</v>
      </c>
      <c r="I36" s="31"/>
      <c r="J36" s="31"/>
      <c r="K36" s="35"/>
    </row>
    <row r="37" spans="2:11" x14ac:dyDescent="0.3">
      <c r="B37" s="8" t="s">
        <v>507</v>
      </c>
      <c r="C37" s="57" t="s">
        <v>508</v>
      </c>
      <c r="D37" s="54" t="s">
        <v>509</v>
      </c>
      <c r="E37" s="6" t="s">
        <v>321</v>
      </c>
      <c r="F37" s="19">
        <v>2900</v>
      </c>
      <c r="G37" s="24">
        <v>146.38999999999999</v>
      </c>
      <c r="H37" s="24">
        <v>0.52</v>
      </c>
      <c r="I37" s="31"/>
      <c r="J37" s="31"/>
      <c r="K37" s="35"/>
    </row>
    <row r="38" spans="2:11" x14ac:dyDescent="0.3">
      <c r="B38" s="8" t="s">
        <v>443</v>
      </c>
      <c r="C38" s="57" t="s">
        <v>444</v>
      </c>
      <c r="D38" s="54" t="s">
        <v>445</v>
      </c>
      <c r="E38" s="6" t="s">
        <v>122</v>
      </c>
      <c r="F38" s="19">
        <v>9309</v>
      </c>
      <c r="G38" s="24">
        <v>143.4</v>
      </c>
      <c r="H38" s="24">
        <v>0.5</v>
      </c>
      <c r="I38" s="31"/>
      <c r="J38" s="31"/>
      <c r="K38" s="35"/>
    </row>
    <row r="39" spans="2:11" x14ac:dyDescent="0.3">
      <c r="B39" s="8" t="s">
        <v>87</v>
      </c>
      <c r="C39" s="57" t="s">
        <v>88</v>
      </c>
      <c r="D39" s="54" t="s">
        <v>89</v>
      </c>
      <c r="E39" s="6" t="s">
        <v>90</v>
      </c>
      <c r="F39" s="19">
        <v>9900</v>
      </c>
      <c r="G39" s="24">
        <v>142.88</v>
      </c>
      <c r="H39" s="24">
        <v>0.5</v>
      </c>
      <c r="I39" s="31"/>
      <c r="J39" s="31"/>
      <c r="K39" s="35"/>
    </row>
    <row r="40" spans="2:11" x14ac:dyDescent="0.3">
      <c r="B40" s="8" t="s">
        <v>135</v>
      </c>
      <c r="C40" s="57" t="s">
        <v>136</v>
      </c>
      <c r="D40" s="54" t="s">
        <v>137</v>
      </c>
      <c r="E40" s="6" t="s">
        <v>138</v>
      </c>
      <c r="F40" s="19">
        <v>4400</v>
      </c>
      <c r="G40" s="24">
        <v>138.63999999999999</v>
      </c>
      <c r="H40" s="24">
        <v>0.49</v>
      </c>
      <c r="I40" s="31"/>
      <c r="J40" s="31"/>
      <c r="K40" s="35"/>
    </row>
    <row r="41" spans="2:11" x14ac:dyDescent="0.3">
      <c r="B41" s="8" t="s">
        <v>2339</v>
      </c>
      <c r="C41" s="57" t="s">
        <v>2340</v>
      </c>
      <c r="D41" s="54" t="s">
        <v>2341</v>
      </c>
      <c r="E41" s="6" t="s">
        <v>164</v>
      </c>
      <c r="F41" s="19">
        <v>17500</v>
      </c>
      <c r="G41" s="24">
        <v>137.24</v>
      </c>
      <c r="H41" s="24">
        <v>0.48</v>
      </c>
      <c r="I41" s="31"/>
      <c r="J41" s="31"/>
      <c r="K41" s="35"/>
    </row>
    <row r="42" spans="2:11" x14ac:dyDescent="0.3">
      <c r="B42" s="8" t="s">
        <v>821</v>
      </c>
      <c r="C42" s="57" t="s">
        <v>822</v>
      </c>
      <c r="D42" s="54" t="s">
        <v>823</v>
      </c>
      <c r="E42" s="6" t="s">
        <v>134</v>
      </c>
      <c r="F42" s="19">
        <v>1497</v>
      </c>
      <c r="G42" s="24">
        <v>135.27000000000001</v>
      </c>
      <c r="H42" s="24">
        <v>0.48</v>
      </c>
      <c r="I42" s="31"/>
      <c r="J42" s="31"/>
      <c r="K42" s="35"/>
    </row>
    <row r="43" spans="2:11" x14ac:dyDescent="0.3">
      <c r="B43" s="8" t="s">
        <v>91</v>
      </c>
      <c r="C43" s="57" t="s">
        <v>92</v>
      </c>
      <c r="D43" s="54" t="s">
        <v>93</v>
      </c>
      <c r="E43" s="6" t="s">
        <v>50</v>
      </c>
      <c r="F43" s="19">
        <v>2500</v>
      </c>
      <c r="G43" s="24">
        <v>127.65</v>
      </c>
      <c r="H43" s="24">
        <v>0.45</v>
      </c>
      <c r="I43" s="31"/>
      <c r="J43" s="31"/>
      <c r="K43" s="35"/>
    </row>
    <row r="44" spans="2:11" x14ac:dyDescent="0.3">
      <c r="B44" s="8" t="s">
        <v>238</v>
      </c>
      <c r="C44" s="57" t="s">
        <v>239</v>
      </c>
      <c r="D44" s="54" t="s">
        <v>240</v>
      </c>
      <c r="E44" s="6" t="s">
        <v>126</v>
      </c>
      <c r="F44" s="19">
        <v>9600</v>
      </c>
      <c r="G44" s="24">
        <v>125.76</v>
      </c>
      <c r="H44" s="24">
        <v>0.44</v>
      </c>
      <c r="I44" s="31"/>
      <c r="J44" s="31"/>
      <c r="K44" s="35"/>
    </row>
    <row r="45" spans="2:11" x14ac:dyDescent="0.3">
      <c r="B45" s="8" t="s">
        <v>851</v>
      </c>
      <c r="C45" s="57" t="s">
        <v>852</v>
      </c>
      <c r="D45" s="54" t="s">
        <v>853</v>
      </c>
      <c r="E45" s="6" t="s">
        <v>149</v>
      </c>
      <c r="F45" s="19">
        <v>137780</v>
      </c>
      <c r="G45" s="24">
        <v>117.55</v>
      </c>
      <c r="H45" s="24">
        <v>0.41</v>
      </c>
      <c r="I45" s="31"/>
      <c r="J45" s="31"/>
      <c r="K45" s="35"/>
    </row>
    <row r="46" spans="2:11" x14ac:dyDescent="0.3">
      <c r="B46" s="8" t="s">
        <v>154</v>
      </c>
      <c r="C46" s="57" t="s">
        <v>155</v>
      </c>
      <c r="D46" s="54" t="s">
        <v>156</v>
      </c>
      <c r="E46" s="6" t="s">
        <v>157</v>
      </c>
      <c r="F46" s="19">
        <v>55392</v>
      </c>
      <c r="G46" s="24">
        <v>116.11</v>
      </c>
      <c r="H46" s="24">
        <v>0.41</v>
      </c>
      <c r="I46" s="31"/>
      <c r="J46" s="31"/>
      <c r="K46" s="35"/>
    </row>
    <row r="47" spans="2:11" x14ac:dyDescent="0.3">
      <c r="B47" s="8" t="s">
        <v>158</v>
      </c>
      <c r="C47" s="57" t="s">
        <v>159</v>
      </c>
      <c r="D47" s="54" t="s">
        <v>160</v>
      </c>
      <c r="E47" s="6" t="s">
        <v>142</v>
      </c>
      <c r="F47" s="19">
        <v>25500</v>
      </c>
      <c r="G47" s="24">
        <v>114.64</v>
      </c>
      <c r="H47" s="24">
        <v>0.4</v>
      </c>
      <c r="I47" s="31"/>
      <c r="J47" s="31"/>
      <c r="K47" s="35"/>
    </row>
    <row r="48" spans="2:11" x14ac:dyDescent="0.3">
      <c r="B48" s="8" t="s">
        <v>353</v>
      </c>
      <c r="C48" s="57" t="s">
        <v>354</v>
      </c>
      <c r="D48" s="54" t="s">
        <v>355</v>
      </c>
      <c r="E48" s="6" t="s">
        <v>90</v>
      </c>
      <c r="F48" s="19">
        <v>15000</v>
      </c>
      <c r="G48" s="24">
        <v>113.78</v>
      </c>
      <c r="H48" s="24">
        <v>0.4</v>
      </c>
      <c r="I48" s="31"/>
      <c r="J48" s="31"/>
      <c r="K48" s="35"/>
    </row>
    <row r="49" spans="2:11" x14ac:dyDescent="0.3">
      <c r="B49" s="8" t="s">
        <v>402</v>
      </c>
      <c r="C49" s="57" t="s">
        <v>403</v>
      </c>
      <c r="D49" s="54" t="s">
        <v>404</v>
      </c>
      <c r="E49" s="6" t="s">
        <v>122</v>
      </c>
      <c r="F49" s="19">
        <v>3399</v>
      </c>
      <c r="G49" s="24">
        <v>106.48</v>
      </c>
      <c r="H49" s="24">
        <v>0.37</v>
      </c>
      <c r="I49" s="31"/>
      <c r="J49" s="31"/>
      <c r="K49" s="35"/>
    </row>
    <row r="50" spans="2:11" x14ac:dyDescent="0.3">
      <c r="B50" s="8" t="s">
        <v>116</v>
      </c>
      <c r="C50" s="57" t="s">
        <v>117</v>
      </c>
      <c r="D50" s="54" t="s">
        <v>118</v>
      </c>
      <c r="E50" s="6" t="s">
        <v>115</v>
      </c>
      <c r="F50" s="19">
        <v>2700</v>
      </c>
      <c r="G50" s="24">
        <v>106.39</v>
      </c>
      <c r="H50" s="24">
        <v>0.37</v>
      </c>
      <c r="I50" s="31"/>
      <c r="J50" s="31"/>
      <c r="K50" s="35"/>
    </row>
    <row r="51" spans="2:11" x14ac:dyDescent="0.3">
      <c r="B51" s="8" t="s">
        <v>513</v>
      </c>
      <c r="C51" s="57" t="s">
        <v>514</v>
      </c>
      <c r="D51" s="54" t="s">
        <v>515</v>
      </c>
      <c r="E51" s="6" t="s">
        <v>122</v>
      </c>
      <c r="F51" s="19">
        <v>1950</v>
      </c>
      <c r="G51" s="24">
        <v>103.91</v>
      </c>
      <c r="H51" s="24">
        <v>0.37</v>
      </c>
      <c r="I51" s="31"/>
      <c r="J51" s="31"/>
      <c r="K51" s="35"/>
    </row>
    <row r="52" spans="2:11" x14ac:dyDescent="0.3">
      <c r="B52" s="8" t="s">
        <v>2881</v>
      </c>
      <c r="C52" s="57" t="s">
        <v>1149</v>
      </c>
      <c r="D52" s="54" t="s">
        <v>2882</v>
      </c>
      <c r="E52" s="6" t="s">
        <v>149</v>
      </c>
      <c r="F52" s="19">
        <v>11000</v>
      </c>
      <c r="G52" s="24">
        <v>100.08</v>
      </c>
      <c r="H52" s="24">
        <v>0.35</v>
      </c>
      <c r="I52" s="31"/>
      <c r="J52" s="31"/>
      <c r="K52" s="35"/>
    </row>
    <row r="53" spans="2:11" x14ac:dyDescent="0.3">
      <c r="B53" s="8" t="s">
        <v>112</v>
      </c>
      <c r="C53" s="57" t="s">
        <v>113</v>
      </c>
      <c r="D53" s="54" t="s">
        <v>114</v>
      </c>
      <c r="E53" s="6" t="s">
        <v>115</v>
      </c>
      <c r="F53" s="19">
        <v>1728</v>
      </c>
      <c r="G53" s="24">
        <v>95.21</v>
      </c>
      <c r="H53" s="24">
        <v>0.34</v>
      </c>
      <c r="I53" s="31"/>
      <c r="J53" s="31"/>
      <c r="K53" s="35"/>
    </row>
    <row r="54" spans="2:11" x14ac:dyDescent="0.3">
      <c r="B54" s="8" t="s">
        <v>992</v>
      </c>
      <c r="C54" s="57" t="s">
        <v>993</v>
      </c>
      <c r="D54" s="54" t="s">
        <v>994</v>
      </c>
      <c r="E54" s="6" t="s">
        <v>122</v>
      </c>
      <c r="F54" s="19">
        <v>9300</v>
      </c>
      <c r="G54" s="24">
        <v>86.55</v>
      </c>
      <c r="H54" s="24">
        <v>0.3</v>
      </c>
      <c r="I54" s="31"/>
      <c r="J54" s="31"/>
      <c r="K54" s="35"/>
    </row>
    <row r="55" spans="2:11" x14ac:dyDescent="0.3">
      <c r="B55" s="8" t="s">
        <v>200</v>
      </c>
      <c r="C55" s="57" t="s">
        <v>201</v>
      </c>
      <c r="D55" s="54" t="s">
        <v>202</v>
      </c>
      <c r="E55" s="6" t="s">
        <v>203</v>
      </c>
      <c r="F55" s="19">
        <v>1500</v>
      </c>
      <c r="G55" s="24">
        <v>84.75</v>
      </c>
      <c r="H55" s="24">
        <v>0.3</v>
      </c>
      <c r="I55" s="31"/>
      <c r="J55" s="31"/>
      <c r="K55" s="35"/>
    </row>
    <row r="56" spans="2:11" x14ac:dyDescent="0.3">
      <c r="B56" s="8" t="s">
        <v>294</v>
      </c>
      <c r="C56" s="57" t="s">
        <v>295</v>
      </c>
      <c r="D56" s="54" t="s">
        <v>296</v>
      </c>
      <c r="E56" s="6" t="s">
        <v>61</v>
      </c>
      <c r="F56" s="19">
        <v>18500</v>
      </c>
      <c r="G56" s="24">
        <v>79.650000000000006</v>
      </c>
      <c r="H56" s="24">
        <v>0.28000000000000003</v>
      </c>
      <c r="I56" s="31"/>
      <c r="J56" s="31"/>
      <c r="K56" s="35"/>
    </row>
    <row r="57" spans="2:11" x14ac:dyDescent="0.3">
      <c r="B57" s="8" t="s">
        <v>1075</v>
      </c>
      <c r="C57" s="57" t="s">
        <v>1076</v>
      </c>
      <c r="D57" s="54" t="s">
        <v>1077</v>
      </c>
      <c r="E57" s="6" t="s">
        <v>153</v>
      </c>
      <c r="F57" s="19">
        <v>8339</v>
      </c>
      <c r="G57" s="24">
        <v>78.7</v>
      </c>
      <c r="H57" s="24">
        <v>0.28000000000000003</v>
      </c>
      <c r="I57" s="31"/>
      <c r="J57" s="31"/>
      <c r="K57" s="35"/>
    </row>
    <row r="58" spans="2:11" x14ac:dyDescent="0.3">
      <c r="B58" s="8" t="s">
        <v>3349</v>
      </c>
      <c r="C58" s="57" t="s">
        <v>3350</v>
      </c>
      <c r="D58" s="54" t="s">
        <v>3351</v>
      </c>
      <c r="E58" s="6" t="s">
        <v>859</v>
      </c>
      <c r="F58" s="19">
        <v>3100</v>
      </c>
      <c r="G58" s="24">
        <v>56.88</v>
      </c>
      <c r="H58" s="24">
        <v>0.2</v>
      </c>
      <c r="I58" s="31"/>
      <c r="J58" s="31"/>
      <c r="K58" s="35"/>
    </row>
    <row r="59" spans="2:11" x14ac:dyDescent="0.3">
      <c r="C59" s="58" t="s">
        <v>172</v>
      </c>
      <c r="D59" s="54"/>
      <c r="E59" s="6"/>
      <c r="F59" s="19"/>
      <c r="G59" s="25">
        <v>11042.27</v>
      </c>
      <c r="H59" s="25">
        <v>38.869999999999997</v>
      </c>
      <c r="I59" s="31"/>
      <c r="J59" s="31"/>
      <c r="K59" s="35"/>
    </row>
    <row r="60" spans="2:11" x14ac:dyDescent="0.3">
      <c r="C60" s="57"/>
      <c r="D60" s="54"/>
      <c r="E60" s="6"/>
      <c r="F60" s="19"/>
      <c r="G60" s="24"/>
      <c r="H60" s="24"/>
      <c r="I60" s="31"/>
      <c r="J60" s="31"/>
      <c r="K60" s="35"/>
    </row>
    <row r="61" spans="2:11" x14ac:dyDescent="0.3">
      <c r="C61" s="58" t="s">
        <v>3</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4</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A65" s="10"/>
      <c r="B65" s="28"/>
      <c r="C65" s="58" t="s">
        <v>5</v>
      </c>
      <c r="D65" s="54"/>
      <c r="E65" s="6"/>
      <c r="F65" s="19"/>
      <c r="G65" s="24"/>
      <c r="H65" s="24"/>
      <c r="I65" s="31"/>
      <c r="J65" s="31"/>
      <c r="K65" s="35"/>
    </row>
    <row r="66" spans="1:11" x14ac:dyDescent="0.3">
      <c r="C66" s="59" t="s">
        <v>6</v>
      </c>
      <c r="D66" s="54"/>
      <c r="E66" s="6"/>
      <c r="F66" s="19"/>
      <c r="G66" s="24"/>
      <c r="H66" s="24"/>
      <c r="I66" s="31"/>
      <c r="J66" s="31"/>
      <c r="K66" s="35"/>
    </row>
    <row r="67" spans="1:11" x14ac:dyDescent="0.3">
      <c r="B67" s="8" t="s">
        <v>3366</v>
      </c>
      <c r="C67" s="57" t="s">
        <v>3194</v>
      </c>
      <c r="D67" s="54" t="s">
        <v>3367</v>
      </c>
      <c r="E67" s="6" t="s">
        <v>3196</v>
      </c>
      <c r="F67" s="19">
        <v>100</v>
      </c>
      <c r="G67" s="24">
        <v>1040.18</v>
      </c>
      <c r="H67" s="24">
        <v>3.66</v>
      </c>
      <c r="I67" s="31">
        <v>7.1349999999999998</v>
      </c>
      <c r="J67" s="31"/>
      <c r="K67" s="35" t="s">
        <v>617</v>
      </c>
    </row>
    <row r="68" spans="1:11" x14ac:dyDescent="0.3">
      <c r="B68" s="8" t="s">
        <v>677</v>
      </c>
      <c r="C68" s="57" t="s">
        <v>678</v>
      </c>
      <c r="D68" s="54" t="s">
        <v>679</v>
      </c>
      <c r="E68" s="6" t="s">
        <v>625</v>
      </c>
      <c r="F68" s="19">
        <v>750</v>
      </c>
      <c r="G68" s="24">
        <v>764.78</v>
      </c>
      <c r="H68" s="24">
        <v>2.69</v>
      </c>
      <c r="I68" s="31">
        <v>7.375</v>
      </c>
      <c r="J68" s="31"/>
      <c r="K68" s="35" t="s">
        <v>617</v>
      </c>
    </row>
    <row r="69" spans="1:11" x14ac:dyDescent="0.3">
      <c r="B69" s="8" t="s">
        <v>714</v>
      </c>
      <c r="C69" s="57" t="s">
        <v>239</v>
      </c>
      <c r="D69" s="54" t="s">
        <v>715</v>
      </c>
      <c r="E69" s="6" t="s">
        <v>632</v>
      </c>
      <c r="F69" s="19">
        <v>500</v>
      </c>
      <c r="G69" s="24">
        <v>527.74</v>
      </c>
      <c r="H69" s="24">
        <v>1.86</v>
      </c>
      <c r="I69" s="31">
        <v>7.4298999999999999</v>
      </c>
      <c r="J69" s="31"/>
      <c r="K69" s="35" t="s">
        <v>617</v>
      </c>
    </row>
    <row r="70" spans="1:11" x14ac:dyDescent="0.3">
      <c r="B70" s="8" t="s">
        <v>3368</v>
      </c>
      <c r="C70" s="57" t="s">
        <v>653</v>
      </c>
      <c r="D70" s="54" t="s">
        <v>3369</v>
      </c>
      <c r="E70" s="6" t="s">
        <v>625</v>
      </c>
      <c r="F70" s="19">
        <v>500</v>
      </c>
      <c r="G70" s="24">
        <v>519.58000000000004</v>
      </c>
      <c r="H70" s="24">
        <v>1.83</v>
      </c>
      <c r="I70" s="31">
        <v>6.99</v>
      </c>
      <c r="J70" s="31"/>
      <c r="K70" s="35" t="s">
        <v>617</v>
      </c>
    </row>
    <row r="71" spans="1:11" x14ac:dyDescent="0.3">
      <c r="B71" s="8" t="s">
        <v>1081</v>
      </c>
      <c r="C71" s="57" t="s">
        <v>1082</v>
      </c>
      <c r="D71" s="54" t="s">
        <v>1083</v>
      </c>
      <c r="E71" s="6" t="s">
        <v>625</v>
      </c>
      <c r="F71" s="19">
        <v>500</v>
      </c>
      <c r="G71" s="24">
        <v>518.16999999999996</v>
      </c>
      <c r="H71" s="24">
        <v>1.82</v>
      </c>
      <c r="I71" s="31">
        <v>7.65</v>
      </c>
      <c r="J71" s="31"/>
      <c r="K71" s="35" t="s">
        <v>617</v>
      </c>
    </row>
    <row r="72" spans="1:11" x14ac:dyDescent="0.3">
      <c r="B72" s="8" t="s">
        <v>2811</v>
      </c>
      <c r="C72" s="57" t="s">
        <v>763</v>
      </c>
      <c r="D72" s="54" t="s">
        <v>2812</v>
      </c>
      <c r="E72" s="6" t="s">
        <v>625</v>
      </c>
      <c r="F72" s="19">
        <v>500</v>
      </c>
      <c r="G72" s="24">
        <v>512.85</v>
      </c>
      <c r="H72" s="24">
        <v>1.8</v>
      </c>
      <c r="I72" s="31">
        <v>6.68</v>
      </c>
      <c r="J72" s="31"/>
      <c r="K72" s="35"/>
    </row>
    <row r="73" spans="1:11" x14ac:dyDescent="0.3">
      <c r="B73" s="8" t="s">
        <v>646</v>
      </c>
      <c r="C73" s="57" t="s">
        <v>647</v>
      </c>
      <c r="D73" s="54" t="s">
        <v>648</v>
      </c>
      <c r="E73" s="6" t="s">
        <v>649</v>
      </c>
      <c r="F73" s="19">
        <v>500</v>
      </c>
      <c r="G73" s="24">
        <v>510.99</v>
      </c>
      <c r="H73" s="24">
        <v>1.8</v>
      </c>
      <c r="I73" s="31">
        <v>7.5038</v>
      </c>
      <c r="J73" s="31"/>
      <c r="K73" s="35" t="s">
        <v>617</v>
      </c>
    </row>
    <row r="74" spans="1:11" x14ac:dyDescent="0.3">
      <c r="B74" s="8" t="s">
        <v>1939</v>
      </c>
      <c r="C74" s="57" t="s">
        <v>162</v>
      </c>
      <c r="D74" s="54" t="s">
        <v>1940</v>
      </c>
      <c r="E74" s="6" t="s">
        <v>649</v>
      </c>
      <c r="F74" s="19">
        <v>500</v>
      </c>
      <c r="G74" s="24">
        <v>505.44</v>
      </c>
      <c r="H74" s="24">
        <v>1.78</v>
      </c>
      <c r="I74" s="31">
        <v>6.85</v>
      </c>
      <c r="J74" s="31"/>
      <c r="K74" s="35" t="s">
        <v>617</v>
      </c>
    </row>
    <row r="75" spans="1:11" x14ac:dyDescent="0.3">
      <c r="B75" s="8" t="s">
        <v>3370</v>
      </c>
      <c r="C75" s="57" t="s">
        <v>1957</v>
      </c>
      <c r="D75" s="54" t="s">
        <v>3371</v>
      </c>
      <c r="E75" s="6" t="s">
        <v>632</v>
      </c>
      <c r="F75" s="19">
        <v>2</v>
      </c>
      <c r="G75" s="24">
        <v>202.45</v>
      </c>
      <c r="H75" s="24">
        <v>0.71</v>
      </c>
      <c r="I75" s="31">
        <v>7.6238000000000001</v>
      </c>
      <c r="J75" s="31"/>
      <c r="K75" s="35" t="s">
        <v>617</v>
      </c>
    </row>
    <row r="76" spans="1:11" x14ac:dyDescent="0.3">
      <c r="C76" s="58" t="s">
        <v>172</v>
      </c>
      <c r="D76" s="54"/>
      <c r="E76" s="6"/>
      <c r="F76" s="19"/>
      <c r="G76" s="25">
        <v>5102.18</v>
      </c>
      <c r="H76" s="25">
        <v>17.95</v>
      </c>
      <c r="I76" s="31"/>
      <c r="J76" s="31"/>
      <c r="K76" s="35"/>
    </row>
    <row r="77" spans="1:11" x14ac:dyDescent="0.3">
      <c r="C77" s="57"/>
      <c r="D77" s="54"/>
      <c r="E77" s="6"/>
      <c r="F77" s="19"/>
      <c r="G77" s="24"/>
      <c r="H77" s="24"/>
      <c r="I77" s="31"/>
      <c r="J77" s="31"/>
      <c r="K77" s="35"/>
    </row>
    <row r="78" spans="1:11" x14ac:dyDescent="0.3">
      <c r="C78" s="58" t="s">
        <v>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C80" s="58" t="s">
        <v>8</v>
      </c>
      <c r="D80" s="54"/>
      <c r="E80" s="6"/>
      <c r="F80" s="19"/>
      <c r="G80" s="24" t="s">
        <v>2</v>
      </c>
      <c r="H80" s="24" t="s">
        <v>2</v>
      </c>
      <c r="I80" s="31"/>
      <c r="J80" s="31"/>
      <c r="K80" s="35"/>
    </row>
    <row r="81" spans="2:11" x14ac:dyDescent="0.3">
      <c r="C81" s="57"/>
      <c r="D81" s="54"/>
      <c r="E81" s="6"/>
      <c r="F81" s="19"/>
      <c r="G81" s="24"/>
      <c r="H81" s="24"/>
      <c r="I81" s="31"/>
      <c r="J81" s="31"/>
      <c r="K81" s="35"/>
    </row>
    <row r="82" spans="2:11" x14ac:dyDescent="0.3">
      <c r="C82" s="59" t="s">
        <v>9</v>
      </c>
      <c r="D82" s="54"/>
      <c r="E82" s="6"/>
      <c r="F82" s="19"/>
      <c r="G82" s="24"/>
      <c r="H82" s="24"/>
      <c r="I82" s="31"/>
      <c r="J82" s="31"/>
      <c r="K82" s="35"/>
    </row>
    <row r="83" spans="2:11" x14ac:dyDescent="0.3">
      <c r="B83" s="8" t="s">
        <v>733</v>
      </c>
      <c r="C83" s="57" t="s">
        <v>734</v>
      </c>
      <c r="D83" s="54" t="s">
        <v>735</v>
      </c>
      <c r="E83" s="6" t="s">
        <v>183</v>
      </c>
      <c r="F83" s="19">
        <v>4000000</v>
      </c>
      <c r="G83" s="24">
        <v>4029.98</v>
      </c>
      <c r="H83" s="24">
        <v>14.18</v>
      </c>
      <c r="I83" s="31">
        <v>7.1525086</v>
      </c>
      <c r="J83" s="31"/>
      <c r="K83" s="35"/>
    </row>
    <row r="84" spans="2:11" x14ac:dyDescent="0.3">
      <c r="B84" s="8" t="s">
        <v>3337</v>
      </c>
      <c r="C84" s="57" t="s">
        <v>3338</v>
      </c>
      <c r="D84" s="54" t="s">
        <v>3339</v>
      </c>
      <c r="E84" s="6" t="s">
        <v>183</v>
      </c>
      <c r="F84" s="19">
        <v>2500000</v>
      </c>
      <c r="G84" s="24">
        <v>2558.75</v>
      </c>
      <c r="H84" s="24">
        <v>9</v>
      </c>
      <c r="I84" s="31">
        <v>0</v>
      </c>
      <c r="J84" s="31"/>
      <c r="K84" s="35"/>
    </row>
    <row r="85" spans="2:11" x14ac:dyDescent="0.3">
      <c r="B85" s="8" t="s">
        <v>739</v>
      </c>
      <c r="C85" s="57" t="s">
        <v>740</v>
      </c>
      <c r="D85" s="54" t="s">
        <v>741</v>
      </c>
      <c r="E85" s="6" t="s">
        <v>183</v>
      </c>
      <c r="F85" s="19">
        <v>250000</v>
      </c>
      <c r="G85" s="24">
        <v>249.15</v>
      </c>
      <c r="H85" s="24">
        <v>0.88</v>
      </c>
      <c r="I85" s="31">
        <v>6.4774134999999999</v>
      </c>
      <c r="J85" s="31"/>
      <c r="K85" s="35"/>
    </row>
    <row r="86" spans="2:11" x14ac:dyDescent="0.3">
      <c r="C86" s="58" t="s">
        <v>172</v>
      </c>
      <c r="D86" s="54"/>
      <c r="E86" s="6"/>
      <c r="F86" s="19"/>
      <c r="G86" s="25">
        <v>6837.88</v>
      </c>
      <c r="H86" s="25">
        <v>24.06</v>
      </c>
      <c r="I86" s="31"/>
      <c r="J86" s="31"/>
      <c r="K86" s="35"/>
    </row>
    <row r="87" spans="2:11" x14ac:dyDescent="0.3">
      <c r="C87" s="57"/>
      <c r="D87" s="54"/>
      <c r="E87" s="6"/>
      <c r="F87" s="19"/>
      <c r="G87" s="24"/>
      <c r="H87" s="24"/>
      <c r="I87" s="31"/>
      <c r="J87" s="31"/>
      <c r="K87" s="35"/>
    </row>
    <row r="88" spans="2:11" x14ac:dyDescent="0.3">
      <c r="C88" s="59" t="s">
        <v>10</v>
      </c>
      <c r="D88" s="54"/>
      <c r="E88" s="6"/>
      <c r="F88" s="19"/>
      <c r="G88" s="24"/>
      <c r="H88" s="24"/>
      <c r="I88" s="31"/>
      <c r="J88" s="31"/>
      <c r="K88" s="35"/>
    </row>
    <row r="89" spans="2:11" x14ac:dyDescent="0.3">
      <c r="B89" s="8" t="s">
        <v>3372</v>
      </c>
      <c r="C89" s="57" t="s">
        <v>3373</v>
      </c>
      <c r="D89" s="54" t="s">
        <v>3374</v>
      </c>
      <c r="E89" s="6" t="s">
        <v>183</v>
      </c>
      <c r="F89" s="19">
        <v>3000000</v>
      </c>
      <c r="G89" s="24">
        <v>3043.11</v>
      </c>
      <c r="H89" s="24">
        <v>10.71</v>
      </c>
      <c r="I89" s="31">
        <v>6.9826927000000003</v>
      </c>
      <c r="J89" s="31"/>
      <c r="K89" s="35"/>
    </row>
    <row r="90" spans="2:11" x14ac:dyDescent="0.3">
      <c r="B90" s="8" t="s">
        <v>3214</v>
      </c>
      <c r="C90" s="57" t="s">
        <v>3215</v>
      </c>
      <c r="D90" s="54" t="s">
        <v>3216</v>
      </c>
      <c r="E90" s="6" t="s">
        <v>183</v>
      </c>
      <c r="F90" s="19">
        <v>1250000</v>
      </c>
      <c r="G90" s="24">
        <v>1266.1400000000001</v>
      </c>
      <c r="H90" s="24">
        <v>4.46</v>
      </c>
      <c r="I90" s="31">
        <v>7.0653224999999997</v>
      </c>
      <c r="J90" s="31"/>
      <c r="K90" s="35"/>
    </row>
    <row r="91" spans="2:11" x14ac:dyDescent="0.3">
      <c r="C91" s="58" t="s">
        <v>172</v>
      </c>
      <c r="D91" s="54"/>
      <c r="E91" s="6"/>
      <c r="F91" s="19"/>
      <c r="G91" s="25">
        <v>4309.25</v>
      </c>
      <c r="H91" s="25">
        <v>15.17</v>
      </c>
      <c r="I91" s="31"/>
      <c r="J91" s="31"/>
      <c r="K91" s="35"/>
    </row>
    <row r="92" spans="2:11" x14ac:dyDescent="0.3">
      <c r="C92" s="57"/>
      <c r="D92" s="54"/>
      <c r="E92" s="6"/>
      <c r="F92" s="19"/>
      <c r="G92" s="24"/>
      <c r="H92" s="24"/>
      <c r="I92" s="31"/>
      <c r="J92" s="31"/>
      <c r="K92" s="35"/>
    </row>
    <row r="93" spans="2:11" x14ac:dyDescent="0.3">
      <c r="C93" s="58" t="s">
        <v>11</v>
      </c>
      <c r="D93" s="54"/>
      <c r="E93" s="6"/>
      <c r="F93" s="19"/>
      <c r="G93" s="24"/>
      <c r="H93" s="24"/>
      <c r="I93" s="31"/>
      <c r="J93" s="31"/>
      <c r="K93" s="35"/>
    </row>
    <row r="94" spans="2:11" x14ac:dyDescent="0.3">
      <c r="C94" s="57"/>
      <c r="D94" s="54"/>
      <c r="E94" s="6"/>
      <c r="F94" s="19"/>
      <c r="G94" s="24"/>
      <c r="H94" s="24"/>
      <c r="I94" s="31"/>
      <c r="J94" s="31"/>
      <c r="K94" s="35"/>
    </row>
    <row r="95" spans="2:11" x14ac:dyDescent="0.3">
      <c r="C95" s="58" t="s">
        <v>13</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14</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15</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16</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C103" s="58" t="s">
        <v>17</v>
      </c>
      <c r="D103" s="54"/>
      <c r="E103" s="6"/>
      <c r="F103" s="19"/>
      <c r="G103" s="24" t="s">
        <v>2</v>
      </c>
      <c r="H103" s="24" t="s">
        <v>2</v>
      </c>
      <c r="I103" s="31"/>
      <c r="J103" s="31"/>
      <c r="K103" s="35"/>
    </row>
    <row r="104" spans="1:11" x14ac:dyDescent="0.3">
      <c r="C104" s="57"/>
      <c r="D104" s="54"/>
      <c r="E104" s="6"/>
      <c r="F104" s="19"/>
      <c r="G104" s="24"/>
      <c r="H104" s="24"/>
      <c r="I104" s="31"/>
      <c r="J104" s="31"/>
      <c r="K104" s="35"/>
    </row>
    <row r="105" spans="1:11" x14ac:dyDescent="0.3">
      <c r="A105" s="10"/>
      <c r="B105" s="28"/>
      <c r="C105" s="58" t="s">
        <v>18</v>
      </c>
      <c r="D105" s="54"/>
      <c r="E105" s="6"/>
      <c r="F105" s="19"/>
      <c r="G105" s="24"/>
      <c r="H105" s="24"/>
      <c r="I105" s="31"/>
      <c r="J105" s="31"/>
      <c r="K105" s="35"/>
    </row>
    <row r="106" spans="1:11" x14ac:dyDescent="0.3">
      <c r="A106" s="28"/>
      <c r="B106" s="28"/>
      <c r="C106" s="58" t="s">
        <v>19</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20</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21</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22</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A114" s="28"/>
      <c r="B114" s="28"/>
      <c r="C114" s="58" t="s">
        <v>23</v>
      </c>
      <c r="D114" s="54"/>
      <c r="E114" s="6"/>
      <c r="F114" s="19"/>
      <c r="G114" s="24" t="s">
        <v>2</v>
      </c>
      <c r="H114" s="24" t="s">
        <v>2</v>
      </c>
      <c r="I114" s="31"/>
      <c r="J114" s="31"/>
      <c r="K114" s="35"/>
    </row>
    <row r="115" spans="1:54" x14ac:dyDescent="0.3">
      <c r="A115" s="28"/>
      <c r="B115" s="28"/>
      <c r="C115" s="58"/>
      <c r="D115" s="54"/>
      <c r="E115" s="6"/>
      <c r="F115" s="19"/>
      <c r="G115" s="24"/>
      <c r="H115" s="24"/>
      <c r="I115" s="31"/>
      <c r="J115" s="31"/>
      <c r="K115" s="35"/>
    </row>
    <row r="116" spans="1:54" x14ac:dyDescent="0.3">
      <c r="C116" s="59" t="s">
        <v>24</v>
      </c>
      <c r="D116" s="54"/>
      <c r="E116" s="6"/>
      <c r="F116" s="19"/>
      <c r="G116" s="24"/>
      <c r="H116" s="24"/>
      <c r="I116" s="31"/>
      <c r="J116" s="31"/>
      <c r="K116" s="35"/>
    </row>
    <row r="117" spans="1:54" x14ac:dyDescent="0.3">
      <c r="B117" s="8" t="s">
        <v>184</v>
      </c>
      <c r="C117" s="57" t="s">
        <v>185</v>
      </c>
      <c r="D117" s="54"/>
      <c r="E117" s="6"/>
      <c r="F117" s="19"/>
      <c r="G117" s="24">
        <v>707.59</v>
      </c>
      <c r="H117" s="24">
        <v>2.4900000000000002</v>
      </c>
      <c r="I117" s="31"/>
      <c r="J117" s="31"/>
      <c r="K117" s="35"/>
    </row>
    <row r="118" spans="1:54" x14ac:dyDescent="0.3">
      <c r="C118" s="58" t="s">
        <v>172</v>
      </c>
      <c r="D118" s="54"/>
      <c r="E118" s="6"/>
      <c r="F118" s="19"/>
      <c r="G118" s="25">
        <v>707.59</v>
      </c>
      <c r="H118" s="25">
        <v>2.4900000000000002</v>
      </c>
      <c r="I118" s="31"/>
      <c r="J118" s="31"/>
      <c r="K118" s="35"/>
    </row>
    <row r="119" spans="1:54" x14ac:dyDescent="0.3">
      <c r="C119" s="57"/>
      <c r="D119" s="54"/>
      <c r="E119" s="6"/>
      <c r="F119" s="19"/>
      <c r="G119" s="24"/>
      <c r="H119" s="24"/>
      <c r="I119" s="31"/>
      <c r="J119" s="31"/>
      <c r="K119" s="35"/>
    </row>
    <row r="120" spans="1:54" x14ac:dyDescent="0.3">
      <c r="A120" s="10"/>
      <c r="B120" s="28"/>
      <c r="C120" s="58" t="s">
        <v>25</v>
      </c>
      <c r="D120" s="54"/>
      <c r="E120" s="6"/>
      <c r="F120" s="19"/>
      <c r="G120" s="24"/>
      <c r="H120" s="24"/>
      <c r="I120" s="31"/>
      <c r="J120" s="31"/>
      <c r="K120" s="35"/>
    </row>
    <row r="121" spans="1:54" s="2" customFormat="1" ht="13.8" x14ac:dyDescent="0.3">
      <c r="A121" s="28"/>
      <c r="B121" s="28"/>
      <c r="C121" s="57" t="s">
        <v>5242</v>
      </c>
      <c r="D121" s="54"/>
      <c r="E121" s="6"/>
      <c r="F121" s="19"/>
      <c r="G121" s="24" t="s">
        <v>2</v>
      </c>
      <c r="H121" s="24" t="s">
        <v>2</v>
      </c>
      <c r="I121" s="31"/>
      <c r="J121" s="31"/>
      <c r="K121" s="35"/>
      <c r="L121" s="3"/>
      <c r="AI121" s="3"/>
      <c r="AV121" s="3"/>
      <c r="AX121" s="3"/>
      <c r="BB121" s="3"/>
    </row>
    <row r="122" spans="1:54" x14ac:dyDescent="0.3">
      <c r="B122" s="8"/>
      <c r="C122" s="57" t="s">
        <v>186</v>
      </c>
      <c r="D122" s="54"/>
      <c r="E122" s="6"/>
      <c r="F122" s="19"/>
      <c r="G122" s="24">
        <v>420.69</v>
      </c>
      <c r="H122" s="24">
        <v>1.46</v>
      </c>
      <c r="I122" s="31"/>
      <c r="J122" s="31"/>
      <c r="K122" s="35"/>
    </row>
    <row r="123" spans="1:54" x14ac:dyDescent="0.3">
      <c r="C123" s="58" t="s">
        <v>172</v>
      </c>
      <c r="D123" s="54"/>
      <c r="E123" s="6"/>
      <c r="F123" s="19"/>
      <c r="G123" s="25">
        <v>420.69</v>
      </c>
      <c r="H123" s="25">
        <v>1.46</v>
      </c>
      <c r="I123" s="31"/>
      <c r="J123" s="31"/>
      <c r="K123" s="35"/>
    </row>
    <row r="124" spans="1:54" x14ac:dyDescent="0.3">
      <c r="C124" s="57"/>
      <c r="D124" s="54"/>
      <c r="E124" s="6"/>
      <c r="F124" s="19"/>
      <c r="G124" s="24"/>
      <c r="H124" s="24"/>
      <c r="I124" s="31"/>
      <c r="J124" s="31"/>
      <c r="K124" s="35"/>
    </row>
    <row r="125" spans="1:54" x14ac:dyDescent="0.3">
      <c r="C125" s="60" t="s">
        <v>187</v>
      </c>
      <c r="D125" s="55"/>
      <c r="E125" s="5"/>
      <c r="F125" s="20"/>
      <c r="G125" s="26">
        <v>28419.86</v>
      </c>
      <c r="H125" s="26">
        <v>99.999999999999986</v>
      </c>
      <c r="I125" s="32"/>
      <c r="J125" s="32"/>
      <c r="K125" s="36"/>
    </row>
    <row r="128" spans="1:54" x14ac:dyDescent="0.3">
      <c r="C128" s="1" t="s">
        <v>188</v>
      </c>
    </row>
    <row r="129" spans="3:11" x14ac:dyDescent="0.3">
      <c r="C129" s="37" t="s">
        <v>189</v>
      </c>
      <c r="D129" s="37"/>
      <c r="E129" s="37"/>
      <c r="F129" s="37"/>
      <c r="G129" s="37"/>
      <c r="H129" s="37"/>
      <c r="I129" s="37"/>
      <c r="J129" s="37"/>
      <c r="K129" s="37"/>
    </row>
    <row r="130" spans="3:11" x14ac:dyDescent="0.3">
      <c r="C130" s="2" t="s">
        <v>190</v>
      </c>
    </row>
    <row r="131" spans="3:11" x14ac:dyDescent="0.3">
      <c r="C131" s="2" t="s">
        <v>191</v>
      </c>
    </row>
    <row r="132" spans="3:11" ht="30" customHeight="1" x14ac:dyDescent="0.3">
      <c r="C132" s="92" t="s">
        <v>192</v>
      </c>
      <c r="D132" s="93"/>
      <c r="E132" s="93"/>
      <c r="F132" s="93"/>
      <c r="G132" s="93"/>
      <c r="H132" s="93"/>
      <c r="I132" s="93"/>
      <c r="J132" s="93"/>
      <c r="K132" s="93"/>
    </row>
    <row r="133" spans="3:11" x14ac:dyDescent="0.3">
      <c r="C133" s="2" t="s">
        <v>193</v>
      </c>
    </row>
    <row r="134" spans="3:11" ht="45" customHeight="1" x14ac:dyDescent="0.3">
      <c r="C134" s="94" t="s">
        <v>5301</v>
      </c>
      <c r="D134" s="94"/>
      <c r="E134" s="94"/>
      <c r="F134" s="94"/>
      <c r="G134" s="94"/>
      <c r="H134" s="94"/>
      <c r="I134" s="94"/>
      <c r="J134" s="94"/>
      <c r="K134" s="94"/>
    </row>
    <row r="136" spans="3:11" x14ac:dyDescent="0.3">
      <c r="C136" s="1" t="s">
        <v>5367</v>
      </c>
      <c r="E136" s="88" t="s">
        <v>5368</v>
      </c>
    </row>
    <row r="137" spans="3:11" x14ac:dyDescent="0.3">
      <c r="E137" s="2" t="s">
        <v>5413</v>
      </c>
    </row>
  </sheetData>
  <mergeCells count="2">
    <mergeCell ref="C132:K132"/>
    <mergeCell ref="C134:K134"/>
  </mergeCells>
  <hyperlinks>
    <hyperlink ref="J2" location="'Index'!A1" display="'Index'!A1" xr:uid="{640BE5EC-9A6E-4D7B-9242-558239F4F204}"/>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4A7B8-234E-41C7-AE32-F0A4EB7C1BDB}">
  <sheetPr codeName="Sheet172"/>
  <dimension ref="A1:IV135"/>
  <sheetViews>
    <sheetView showGridLines="0" zoomScale="90" zoomScaleNormal="90" workbookViewId="0">
      <pane ySplit="6" topLeftCell="A11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3213</v>
      </c>
      <c r="J2" s="38" t="s">
        <v>4951</v>
      </c>
    </row>
    <row r="3" spans="1:54" ht="16.2" x14ac:dyDescent="0.35">
      <c r="C3" s="1" t="s">
        <v>28</v>
      </c>
      <c r="D3" s="21" t="s">
        <v>3375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16241</v>
      </c>
      <c r="G10" s="24">
        <v>327.78</v>
      </c>
      <c r="H10" s="24">
        <v>1.85</v>
      </c>
      <c r="I10" s="31"/>
      <c r="J10" s="31"/>
      <c r="K10" s="35"/>
    </row>
    <row r="11" spans="1:54" x14ac:dyDescent="0.3">
      <c r="B11" s="8" t="s">
        <v>44</v>
      </c>
      <c r="C11" s="57" t="s">
        <v>45</v>
      </c>
      <c r="D11" s="54" t="s">
        <v>46</v>
      </c>
      <c r="E11" s="6" t="s">
        <v>43</v>
      </c>
      <c r="F11" s="19">
        <v>16400</v>
      </c>
      <c r="G11" s="24">
        <v>242.95</v>
      </c>
      <c r="H11" s="24">
        <v>1.37</v>
      </c>
      <c r="I11" s="31"/>
      <c r="J11" s="31"/>
      <c r="K11" s="35"/>
    </row>
    <row r="12" spans="1:54" x14ac:dyDescent="0.3">
      <c r="B12" s="8" t="s">
        <v>69</v>
      </c>
      <c r="C12" s="57" t="s">
        <v>70</v>
      </c>
      <c r="D12" s="54" t="s">
        <v>71</v>
      </c>
      <c r="E12" s="6" t="s">
        <v>72</v>
      </c>
      <c r="F12" s="19">
        <v>15100</v>
      </c>
      <c r="G12" s="24">
        <v>209.92</v>
      </c>
      <c r="H12" s="24">
        <v>1.19</v>
      </c>
      <c r="I12" s="31"/>
      <c r="J12" s="31"/>
      <c r="K12" s="35"/>
    </row>
    <row r="13" spans="1:54" x14ac:dyDescent="0.3">
      <c r="B13" s="8" t="s">
        <v>51</v>
      </c>
      <c r="C13" s="57" t="s">
        <v>52</v>
      </c>
      <c r="D13" s="54" t="s">
        <v>53</v>
      </c>
      <c r="E13" s="6" t="s">
        <v>54</v>
      </c>
      <c r="F13" s="19">
        <v>3922</v>
      </c>
      <c r="G13" s="24">
        <v>142.62</v>
      </c>
      <c r="H13" s="24">
        <v>0.81</v>
      </c>
      <c r="I13" s="31"/>
      <c r="J13" s="31"/>
      <c r="K13" s="35"/>
    </row>
    <row r="14" spans="1:54" x14ac:dyDescent="0.3">
      <c r="B14" s="8" t="s">
        <v>47</v>
      </c>
      <c r="C14" s="57" t="s">
        <v>48</v>
      </c>
      <c r="D14" s="54" t="s">
        <v>49</v>
      </c>
      <c r="E14" s="6" t="s">
        <v>50</v>
      </c>
      <c r="F14" s="19">
        <v>9450</v>
      </c>
      <c r="G14" s="24">
        <v>142.6</v>
      </c>
      <c r="H14" s="24">
        <v>0.81</v>
      </c>
      <c r="I14" s="31"/>
      <c r="J14" s="31"/>
      <c r="K14" s="35"/>
    </row>
    <row r="15" spans="1:54" x14ac:dyDescent="0.3">
      <c r="B15" s="8" t="s">
        <v>62</v>
      </c>
      <c r="C15" s="57" t="s">
        <v>63</v>
      </c>
      <c r="D15" s="54" t="s">
        <v>64</v>
      </c>
      <c r="E15" s="6" t="s">
        <v>65</v>
      </c>
      <c r="F15" s="19">
        <v>1045</v>
      </c>
      <c r="G15" s="24">
        <v>131.75</v>
      </c>
      <c r="H15" s="24">
        <v>0.75</v>
      </c>
      <c r="I15" s="31"/>
      <c r="J15" s="31"/>
      <c r="K15" s="35"/>
    </row>
    <row r="16" spans="1:54" x14ac:dyDescent="0.3">
      <c r="B16" s="8" t="s">
        <v>73</v>
      </c>
      <c r="C16" s="57" t="s">
        <v>74</v>
      </c>
      <c r="D16" s="54" t="s">
        <v>75</v>
      </c>
      <c r="E16" s="6" t="s">
        <v>43</v>
      </c>
      <c r="F16" s="19">
        <v>13599</v>
      </c>
      <c r="G16" s="24">
        <v>108.32</v>
      </c>
      <c r="H16" s="24">
        <v>0.61</v>
      </c>
      <c r="I16" s="31"/>
      <c r="J16" s="31"/>
      <c r="K16" s="35"/>
    </row>
    <row r="17" spans="2:11" x14ac:dyDescent="0.3">
      <c r="B17" s="8" t="s">
        <v>58</v>
      </c>
      <c r="C17" s="57" t="s">
        <v>59</v>
      </c>
      <c r="D17" s="54" t="s">
        <v>60</v>
      </c>
      <c r="E17" s="6" t="s">
        <v>61</v>
      </c>
      <c r="F17" s="19">
        <v>840</v>
      </c>
      <c r="G17" s="24">
        <v>102.89</v>
      </c>
      <c r="H17" s="24">
        <v>0.57999999999999996</v>
      </c>
      <c r="I17" s="31"/>
      <c r="J17" s="31"/>
      <c r="K17" s="35"/>
    </row>
    <row r="18" spans="2:11" x14ac:dyDescent="0.3">
      <c r="B18" s="8" t="s">
        <v>55</v>
      </c>
      <c r="C18" s="57" t="s">
        <v>56</v>
      </c>
      <c r="D18" s="54" t="s">
        <v>57</v>
      </c>
      <c r="E18" s="6" t="s">
        <v>43</v>
      </c>
      <c r="F18" s="19">
        <v>8675</v>
      </c>
      <c r="G18" s="24">
        <v>92.68</v>
      </c>
      <c r="H18" s="24">
        <v>0.52</v>
      </c>
      <c r="I18" s="31"/>
      <c r="J18" s="31"/>
      <c r="K18" s="35"/>
    </row>
    <row r="19" spans="2:11" x14ac:dyDescent="0.3">
      <c r="B19" s="8" t="s">
        <v>204</v>
      </c>
      <c r="C19" s="57" t="s">
        <v>205</v>
      </c>
      <c r="D19" s="54" t="s">
        <v>206</v>
      </c>
      <c r="E19" s="6" t="s">
        <v>86</v>
      </c>
      <c r="F19" s="19">
        <v>266</v>
      </c>
      <c r="G19" s="24">
        <v>91.52</v>
      </c>
      <c r="H19" s="24">
        <v>0.52</v>
      </c>
      <c r="I19" s="31"/>
      <c r="J19" s="31"/>
      <c r="K19" s="35"/>
    </row>
    <row r="20" spans="2:11" x14ac:dyDescent="0.3">
      <c r="B20" s="8" t="s">
        <v>76</v>
      </c>
      <c r="C20" s="57" t="s">
        <v>77</v>
      </c>
      <c r="D20" s="54" t="s">
        <v>78</v>
      </c>
      <c r="E20" s="6" t="s">
        <v>50</v>
      </c>
      <c r="F20" s="19">
        <v>3000</v>
      </c>
      <c r="G20" s="24">
        <v>91.1</v>
      </c>
      <c r="H20" s="24">
        <v>0.52</v>
      </c>
      <c r="I20" s="31"/>
      <c r="J20" s="31"/>
      <c r="K20" s="35"/>
    </row>
    <row r="21" spans="2:11" x14ac:dyDescent="0.3">
      <c r="B21" s="8" t="s">
        <v>66</v>
      </c>
      <c r="C21" s="57" t="s">
        <v>67</v>
      </c>
      <c r="D21" s="54" t="s">
        <v>68</v>
      </c>
      <c r="E21" s="6" t="s">
        <v>43</v>
      </c>
      <c r="F21" s="19">
        <v>4500</v>
      </c>
      <c r="G21" s="24">
        <v>89.04</v>
      </c>
      <c r="H21" s="24">
        <v>0.5</v>
      </c>
      <c r="I21" s="31"/>
      <c r="J21" s="31"/>
      <c r="K21" s="35"/>
    </row>
    <row r="22" spans="2:11" x14ac:dyDescent="0.3">
      <c r="B22" s="8" t="s">
        <v>119</v>
      </c>
      <c r="C22" s="57" t="s">
        <v>120</v>
      </c>
      <c r="D22" s="54" t="s">
        <v>121</v>
      </c>
      <c r="E22" s="6" t="s">
        <v>122</v>
      </c>
      <c r="F22" s="19">
        <v>2340</v>
      </c>
      <c r="G22" s="24">
        <v>77.66</v>
      </c>
      <c r="H22" s="24">
        <v>0.44</v>
      </c>
      <c r="I22" s="31"/>
      <c r="J22" s="31"/>
      <c r="K22" s="35"/>
    </row>
    <row r="23" spans="2:11" x14ac:dyDescent="0.3">
      <c r="B23" s="8" t="s">
        <v>146</v>
      </c>
      <c r="C23" s="57" t="s">
        <v>147</v>
      </c>
      <c r="D23" s="54" t="s">
        <v>148</v>
      </c>
      <c r="E23" s="6" t="s">
        <v>149</v>
      </c>
      <c r="F23" s="19">
        <v>11200</v>
      </c>
      <c r="G23" s="24">
        <v>73.42</v>
      </c>
      <c r="H23" s="24">
        <v>0.42</v>
      </c>
      <c r="I23" s="31"/>
      <c r="J23" s="31"/>
      <c r="K23" s="35"/>
    </row>
    <row r="24" spans="2:11" x14ac:dyDescent="0.3">
      <c r="B24" s="8" t="s">
        <v>139</v>
      </c>
      <c r="C24" s="57" t="s">
        <v>140</v>
      </c>
      <c r="D24" s="54" t="s">
        <v>141</v>
      </c>
      <c r="E24" s="6" t="s">
        <v>142</v>
      </c>
      <c r="F24" s="19">
        <v>1700</v>
      </c>
      <c r="G24" s="24">
        <v>70.069999999999993</v>
      </c>
      <c r="H24" s="24">
        <v>0.4</v>
      </c>
      <c r="I24" s="31"/>
      <c r="J24" s="31"/>
      <c r="K24" s="35"/>
    </row>
    <row r="25" spans="2:11" x14ac:dyDescent="0.3">
      <c r="B25" s="8" t="s">
        <v>104</v>
      </c>
      <c r="C25" s="57" t="s">
        <v>105</v>
      </c>
      <c r="D25" s="54" t="s">
        <v>106</v>
      </c>
      <c r="E25" s="6" t="s">
        <v>107</v>
      </c>
      <c r="F25" s="19">
        <v>10100</v>
      </c>
      <c r="G25" s="24">
        <v>68.989999999999995</v>
      </c>
      <c r="H25" s="24">
        <v>0.39</v>
      </c>
      <c r="I25" s="31"/>
      <c r="J25" s="31"/>
      <c r="K25" s="35"/>
    </row>
    <row r="26" spans="2:11" x14ac:dyDescent="0.3">
      <c r="B26" s="8" t="s">
        <v>83</v>
      </c>
      <c r="C26" s="57" t="s">
        <v>84</v>
      </c>
      <c r="D26" s="54" t="s">
        <v>85</v>
      </c>
      <c r="E26" s="6" t="s">
        <v>86</v>
      </c>
      <c r="F26" s="19">
        <v>1000</v>
      </c>
      <c r="G26" s="24">
        <v>65.959999999999994</v>
      </c>
      <c r="H26" s="24">
        <v>0.37</v>
      </c>
      <c r="I26" s="31"/>
      <c r="J26" s="31"/>
      <c r="K26" s="35"/>
    </row>
    <row r="27" spans="2:11" x14ac:dyDescent="0.3">
      <c r="B27" s="8" t="s">
        <v>123</v>
      </c>
      <c r="C27" s="57" t="s">
        <v>124</v>
      </c>
      <c r="D27" s="54" t="s">
        <v>125</v>
      </c>
      <c r="E27" s="6" t="s">
        <v>126</v>
      </c>
      <c r="F27" s="19">
        <v>22000</v>
      </c>
      <c r="G27" s="24">
        <v>64.02</v>
      </c>
      <c r="H27" s="24">
        <v>0.36</v>
      </c>
      <c r="I27" s="31"/>
      <c r="J27" s="31"/>
      <c r="K27" s="35"/>
    </row>
    <row r="28" spans="2:11" x14ac:dyDescent="0.3">
      <c r="B28" s="8" t="s">
        <v>131</v>
      </c>
      <c r="C28" s="57" t="s">
        <v>132</v>
      </c>
      <c r="D28" s="54" t="s">
        <v>133</v>
      </c>
      <c r="E28" s="6" t="s">
        <v>134</v>
      </c>
      <c r="F28" s="19">
        <v>5300</v>
      </c>
      <c r="G28" s="24">
        <v>62.38</v>
      </c>
      <c r="H28" s="24">
        <v>0.35</v>
      </c>
      <c r="I28" s="31"/>
      <c r="J28" s="31"/>
      <c r="K28" s="35"/>
    </row>
    <row r="29" spans="2:11" x14ac:dyDescent="0.3">
      <c r="B29" s="8" t="s">
        <v>3346</v>
      </c>
      <c r="C29" s="57" t="s">
        <v>3347</v>
      </c>
      <c r="D29" s="54" t="s">
        <v>3348</v>
      </c>
      <c r="E29" s="6" t="s">
        <v>142</v>
      </c>
      <c r="F29" s="19">
        <v>2400</v>
      </c>
      <c r="G29" s="24">
        <v>61.24</v>
      </c>
      <c r="H29" s="24">
        <v>0.35</v>
      </c>
      <c r="I29" s="31"/>
      <c r="J29" s="31"/>
      <c r="K29" s="35"/>
    </row>
    <row r="30" spans="2:11" x14ac:dyDescent="0.3">
      <c r="B30" s="8" t="s">
        <v>79</v>
      </c>
      <c r="C30" s="57" t="s">
        <v>80</v>
      </c>
      <c r="D30" s="54" t="s">
        <v>81</v>
      </c>
      <c r="E30" s="6" t="s">
        <v>82</v>
      </c>
      <c r="F30" s="19">
        <v>7900</v>
      </c>
      <c r="G30" s="24">
        <v>59.68</v>
      </c>
      <c r="H30" s="24">
        <v>0.34</v>
      </c>
      <c r="I30" s="31"/>
      <c r="J30" s="31"/>
      <c r="K30" s="35"/>
    </row>
    <row r="31" spans="2:11" x14ac:dyDescent="0.3">
      <c r="B31" s="8" t="s">
        <v>127</v>
      </c>
      <c r="C31" s="57" t="s">
        <v>128</v>
      </c>
      <c r="D31" s="54" t="s">
        <v>129</v>
      </c>
      <c r="E31" s="6" t="s">
        <v>130</v>
      </c>
      <c r="F31" s="19">
        <v>1350</v>
      </c>
      <c r="G31" s="24">
        <v>58.16</v>
      </c>
      <c r="H31" s="24">
        <v>0.33</v>
      </c>
      <c r="I31" s="31"/>
      <c r="J31" s="31"/>
      <c r="K31" s="35"/>
    </row>
    <row r="32" spans="2:11" x14ac:dyDescent="0.3">
      <c r="B32" s="8" t="s">
        <v>98</v>
      </c>
      <c r="C32" s="57" t="s">
        <v>99</v>
      </c>
      <c r="D32" s="54" t="s">
        <v>100</v>
      </c>
      <c r="E32" s="6" t="s">
        <v>65</v>
      </c>
      <c r="F32" s="19">
        <v>2000</v>
      </c>
      <c r="G32" s="24">
        <v>56.04</v>
      </c>
      <c r="H32" s="24">
        <v>0.32</v>
      </c>
      <c r="I32" s="31"/>
      <c r="J32" s="31"/>
      <c r="K32" s="35"/>
    </row>
    <row r="33" spans="2:11" x14ac:dyDescent="0.3">
      <c r="B33" s="8" t="s">
        <v>258</v>
      </c>
      <c r="C33" s="57" t="s">
        <v>259</v>
      </c>
      <c r="D33" s="54" t="s">
        <v>260</v>
      </c>
      <c r="E33" s="6" t="s">
        <v>142</v>
      </c>
      <c r="F33" s="19">
        <v>410</v>
      </c>
      <c r="G33" s="24">
        <v>54.06</v>
      </c>
      <c r="H33" s="24">
        <v>0.31</v>
      </c>
      <c r="I33" s="31"/>
      <c r="J33" s="31"/>
      <c r="K33" s="35"/>
    </row>
    <row r="34" spans="2:11" x14ac:dyDescent="0.3">
      <c r="B34" s="8" t="s">
        <v>87</v>
      </c>
      <c r="C34" s="57" t="s">
        <v>88</v>
      </c>
      <c r="D34" s="54" t="s">
        <v>89</v>
      </c>
      <c r="E34" s="6" t="s">
        <v>90</v>
      </c>
      <c r="F34" s="19">
        <v>3520</v>
      </c>
      <c r="G34" s="24">
        <v>50.8</v>
      </c>
      <c r="H34" s="24">
        <v>0.28999999999999998</v>
      </c>
      <c r="I34" s="31"/>
      <c r="J34" s="31"/>
      <c r="K34" s="35"/>
    </row>
    <row r="35" spans="2:11" x14ac:dyDescent="0.3">
      <c r="B35" s="8" t="s">
        <v>150</v>
      </c>
      <c r="C35" s="57" t="s">
        <v>151</v>
      </c>
      <c r="D35" s="54" t="s">
        <v>152</v>
      </c>
      <c r="E35" s="6" t="s">
        <v>153</v>
      </c>
      <c r="F35" s="19">
        <v>125</v>
      </c>
      <c r="G35" s="24">
        <v>48.46</v>
      </c>
      <c r="H35" s="24">
        <v>0.27</v>
      </c>
      <c r="I35" s="31"/>
      <c r="J35" s="31"/>
      <c r="K35" s="35"/>
    </row>
    <row r="36" spans="2:11" x14ac:dyDescent="0.3">
      <c r="B36" s="8" t="s">
        <v>1874</v>
      </c>
      <c r="C36" s="57" t="s">
        <v>1384</v>
      </c>
      <c r="D36" s="54" t="s">
        <v>1875</v>
      </c>
      <c r="E36" s="6" t="s">
        <v>499</v>
      </c>
      <c r="F36" s="19">
        <v>8000</v>
      </c>
      <c r="G36" s="24">
        <v>46.96</v>
      </c>
      <c r="H36" s="24">
        <v>0.27</v>
      </c>
      <c r="I36" s="31"/>
      <c r="J36" s="31"/>
      <c r="K36" s="35"/>
    </row>
    <row r="37" spans="2:11" x14ac:dyDescent="0.3">
      <c r="B37" s="8" t="s">
        <v>507</v>
      </c>
      <c r="C37" s="57" t="s">
        <v>508</v>
      </c>
      <c r="D37" s="54" t="s">
        <v>509</v>
      </c>
      <c r="E37" s="6" t="s">
        <v>321</v>
      </c>
      <c r="F37" s="19">
        <v>900</v>
      </c>
      <c r="G37" s="24">
        <v>45.43</v>
      </c>
      <c r="H37" s="24">
        <v>0.26</v>
      </c>
      <c r="I37" s="31"/>
      <c r="J37" s="31"/>
      <c r="K37" s="35"/>
    </row>
    <row r="38" spans="2:11" x14ac:dyDescent="0.3">
      <c r="B38" s="8" t="s">
        <v>2339</v>
      </c>
      <c r="C38" s="57" t="s">
        <v>2340</v>
      </c>
      <c r="D38" s="54" t="s">
        <v>2341</v>
      </c>
      <c r="E38" s="6" t="s">
        <v>164</v>
      </c>
      <c r="F38" s="19">
        <v>5700</v>
      </c>
      <c r="G38" s="24">
        <v>44.7</v>
      </c>
      <c r="H38" s="24">
        <v>0.25</v>
      </c>
      <c r="I38" s="31"/>
      <c r="J38" s="31"/>
      <c r="K38" s="35"/>
    </row>
    <row r="39" spans="2:11" x14ac:dyDescent="0.3">
      <c r="B39" s="8" t="s">
        <v>443</v>
      </c>
      <c r="C39" s="57" t="s">
        <v>444</v>
      </c>
      <c r="D39" s="54" t="s">
        <v>445</v>
      </c>
      <c r="E39" s="6" t="s">
        <v>122</v>
      </c>
      <c r="F39" s="19">
        <v>2882</v>
      </c>
      <c r="G39" s="24">
        <v>44.39</v>
      </c>
      <c r="H39" s="24">
        <v>0.25</v>
      </c>
      <c r="I39" s="31"/>
      <c r="J39" s="31"/>
      <c r="K39" s="35"/>
    </row>
    <row r="40" spans="2:11" x14ac:dyDescent="0.3">
      <c r="B40" s="8" t="s">
        <v>135</v>
      </c>
      <c r="C40" s="57" t="s">
        <v>136</v>
      </c>
      <c r="D40" s="54" t="s">
        <v>137</v>
      </c>
      <c r="E40" s="6" t="s">
        <v>138</v>
      </c>
      <c r="F40" s="19">
        <v>1400</v>
      </c>
      <c r="G40" s="24">
        <v>44.11</v>
      </c>
      <c r="H40" s="24">
        <v>0.25</v>
      </c>
      <c r="I40" s="31"/>
      <c r="J40" s="31"/>
      <c r="K40" s="35"/>
    </row>
    <row r="41" spans="2:11" x14ac:dyDescent="0.3">
      <c r="B41" s="8" t="s">
        <v>108</v>
      </c>
      <c r="C41" s="57" t="s">
        <v>109</v>
      </c>
      <c r="D41" s="54" t="s">
        <v>110</v>
      </c>
      <c r="E41" s="6" t="s">
        <v>111</v>
      </c>
      <c r="F41" s="19">
        <v>90</v>
      </c>
      <c r="G41" s="24">
        <v>43.92</v>
      </c>
      <c r="H41" s="24">
        <v>0.25</v>
      </c>
      <c r="I41" s="31"/>
      <c r="J41" s="31"/>
      <c r="K41" s="35"/>
    </row>
    <row r="42" spans="2:11" x14ac:dyDescent="0.3">
      <c r="B42" s="8" t="s">
        <v>154</v>
      </c>
      <c r="C42" s="57" t="s">
        <v>155</v>
      </c>
      <c r="D42" s="54" t="s">
        <v>156</v>
      </c>
      <c r="E42" s="6" t="s">
        <v>157</v>
      </c>
      <c r="F42" s="19">
        <v>20440</v>
      </c>
      <c r="G42" s="24">
        <v>42.85</v>
      </c>
      <c r="H42" s="24">
        <v>0.24</v>
      </c>
      <c r="I42" s="31"/>
      <c r="J42" s="31"/>
      <c r="K42" s="35"/>
    </row>
    <row r="43" spans="2:11" x14ac:dyDescent="0.3">
      <c r="B43" s="8" t="s">
        <v>91</v>
      </c>
      <c r="C43" s="57" t="s">
        <v>92</v>
      </c>
      <c r="D43" s="54" t="s">
        <v>93</v>
      </c>
      <c r="E43" s="6" t="s">
        <v>50</v>
      </c>
      <c r="F43" s="19">
        <v>800</v>
      </c>
      <c r="G43" s="24">
        <v>40.85</v>
      </c>
      <c r="H43" s="24">
        <v>0.23</v>
      </c>
      <c r="I43" s="31"/>
      <c r="J43" s="31"/>
      <c r="K43" s="35"/>
    </row>
    <row r="44" spans="2:11" x14ac:dyDescent="0.3">
      <c r="B44" s="8" t="s">
        <v>238</v>
      </c>
      <c r="C44" s="57" t="s">
        <v>239</v>
      </c>
      <c r="D44" s="54" t="s">
        <v>240</v>
      </c>
      <c r="E44" s="6" t="s">
        <v>126</v>
      </c>
      <c r="F44" s="19">
        <v>3100</v>
      </c>
      <c r="G44" s="24">
        <v>40.61</v>
      </c>
      <c r="H44" s="24">
        <v>0.23</v>
      </c>
      <c r="I44" s="31"/>
      <c r="J44" s="31"/>
      <c r="K44" s="35"/>
    </row>
    <row r="45" spans="2:11" x14ac:dyDescent="0.3">
      <c r="B45" s="8" t="s">
        <v>158</v>
      </c>
      <c r="C45" s="57" t="s">
        <v>159</v>
      </c>
      <c r="D45" s="54" t="s">
        <v>160</v>
      </c>
      <c r="E45" s="6" t="s">
        <v>142</v>
      </c>
      <c r="F45" s="19">
        <v>8550</v>
      </c>
      <c r="G45" s="24">
        <v>38.44</v>
      </c>
      <c r="H45" s="24">
        <v>0.22</v>
      </c>
      <c r="I45" s="31"/>
      <c r="J45" s="31"/>
      <c r="K45" s="35"/>
    </row>
    <row r="46" spans="2:11" x14ac:dyDescent="0.3">
      <c r="B46" s="8" t="s">
        <v>851</v>
      </c>
      <c r="C46" s="57" t="s">
        <v>852</v>
      </c>
      <c r="D46" s="54" t="s">
        <v>853</v>
      </c>
      <c r="E46" s="6" t="s">
        <v>149</v>
      </c>
      <c r="F46" s="19">
        <v>42164</v>
      </c>
      <c r="G46" s="24">
        <v>35.97</v>
      </c>
      <c r="H46" s="24">
        <v>0.2</v>
      </c>
      <c r="I46" s="31"/>
      <c r="J46" s="31"/>
      <c r="K46" s="35"/>
    </row>
    <row r="47" spans="2:11" x14ac:dyDescent="0.3">
      <c r="B47" s="8" t="s">
        <v>116</v>
      </c>
      <c r="C47" s="57" t="s">
        <v>117</v>
      </c>
      <c r="D47" s="54" t="s">
        <v>118</v>
      </c>
      <c r="E47" s="6" t="s">
        <v>115</v>
      </c>
      <c r="F47" s="19">
        <v>900</v>
      </c>
      <c r="G47" s="24">
        <v>35.46</v>
      </c>
      <c r="H47" s="24">
        <v>0.2</v>
      </c>
      <c r="I47" s="31"/>
      <c r="J47" s="31"/>
      <c r="K47" s="35"/>
    </row>
    <row r="48" spans="2:11" x14ac:dyDescent="0.3">
      <c r="B48" s="8" t="s">
        <v>353</v>
      </c>
      <c r="C48" s="57" t="s">
        <v>354</v>
      </c>
      <c r="D48" s="54" t="s">
        <v>355</v>
      </c>
      <c r="E48" s="6" t="s">
        <v>90</v>
      </c>
      <c r="F48" s="19">
        <v>4600</v>
      </c>
      <c r="G48" s="24">
        <v>34.89</v>
      </c>
      <c r="H48" s="24">
        <v>0.2</v>
      </c>
      <c r="I48" s="31"/>
      <c r="J48" s="31"/>
      <c r="K48" s="35"/>
    </row>
    <row r="49" spans="2:11" x14ac:dyDescent="0.3">
      <c r="B49" s="8" t="s">
        <v>513</v>
      </c>
      <c r="C49" s="57" t="s">
        <v>514</v>
      </c>
      <c r="D49" s="54" t="s">
        <v>515</v>
      </c>
      <c r="E49" s="6" t="s">
        <v>122</v>
      </c>
      <c r="F49" s="19">
        <v>650</v>
      </c>
      <c r="G49" s="24">
        <v>34.64</v>
      </c>
      <c r="H49" s="24">
        <v>0.2</v>
      </c>
      <c r="I49" s="31"/>
      <c r="J49" s="31"/>
      <c r="K49" s="35"/>
    </row>
    <row r="50" spans="2:11" x14ac:dyDescent="0.3">
      <c r="B50" s="8" t="s">
        <v>402</v>
      </c>
      <c r="C50" s="57" t="s">
        <v>403</v>
      </c>
      <c r="D50" s="54" t="s">
        <v>404</v>
      </c>
      <c r="E50" s="6" t="s">
        <v>122</v>
      </c>
      <c r="F50" s="19">
        <v>1061</v>
      </c>
      <c r="G50" s="24">
        <v>33.24</v>
      </c>
      <c r="H50" s="24">
        <v>0.19</v>
      </c>
      <c r="I50" s="31"/>
      <c r="J50" s="31"/>
      <c r="K50" s="35"/>
    </row>
    <row r="51" spans="2:11" x14ac:dyDescent="0.3">
      <c r="B51" s="8" t="s">
        <v>821</v>
      </c>
      <c r="C51" s="57" t="s">
        <v>822</v>
      </c>
      <c r="D51" s="54" t="s">
        <v>823</v>
      </c>
      <c r="E51" s="6" t="s">
        <v>134</v>
      </c>
      <c r="F51" s="19">
        <v>364</v>
      </c>
      <c r="G51" s="24">
        <v>32.89</v>
      </c>
      <c r="H51" s="24">
        <v>0.19</v>
      </c>
      <c r="I51" s="31"/>
      <c r="J51" s="31"/>
      <c r="K51" s="35"/>
    </row>
    <row r="52" spans="2:11" x14ac:dyDescent="0.3">
      <c r="B52" s="8" t="s">
        <v>112</v>
      </c>
      <c r="C52" s="57" t="s">
        <v>113</v>
      </c>
      <c r="D52" s="54" t="s">
        <v>114</v>
      </c>
      <c r="E52" s="6" t="s">
        <v>115</v>
      </c>
      <c r="F52" s="19">
        <v>568</v>
      </c>
      <c r="G52" s="24">
        <v>31.3</v>
      </c>
      <c r="H52" s="24">
        <v>0.18</v>
      </c>
      <c r="I52" s="31"/>
      <c r="J52" s="31"/>
      <c r="K52" s="35"/>
    </row>
    <row r="53" spans="2:11" x14ac:dyDescent="0.3">
      <c r="B53" s="8" t="s">
        <v>200</v>
      </c>
      <c r="C53" s="57" t="s">
        <v>201</v>
      </c>
      <c r="D53" s="54" t="s">
        <v>202</v>
      </c>
      <c r="E53" s="6" t="s">
        <v>203</v>
      </c>
      <c r="F53" s="19">
        <v>500</v>
      </c>
      <c r="G53" s="24">
        <v>28.25</v>
      </c>
      <c r="H53" s="24">
        <v>0.16</v>
      </c>
      <c r="I53" s="31"/>
      <c r="J53" s="31"/>
      <c r="K53" s="35"/>
    </row>
    <row r="54" spans="2:11" x14ac:dyDescent="0.3">
      <c r="B54" s="8" t="s">
        <v>992</v>
      </c>
      <c r="C54" s="57" t="s">
        <v>993</v>
      </c>
      <c r="D54" s="54" t="s">
        <v>994</v>
      </c>
      <c r="E54" s="6" t="s">
        <v>122</v>
      </c>
      <c r="F54" s="19">
        <v>3000</v>
      </c>
      <c r="G54" s="24">
        <v>27.92</v>
      </c>
      <c r="H54" s="24">
        <v>0.16</v>
      </c>
      <c r="I54" s="31"/>
      <c r="J54" s="31"/>
      <c r="K54" s="35"/>
    </row>
    <row r="55" spans="2:11" x14ac:dyDescent="0.3">
      <c r="B55" s="8" t="s">
        <v>1075</v>
      </c>
      <c r="C55" s="57" t="s">
        <v>1076</v>
      </c>
      <c r="D55" s="54" t="s">
        <v>1077</v>
      </c>
      <c r="E55" s="6" t="s">
        <v>153</v>
      </c>
      <c r="F55" s="19">
        <v>2670</v>
      </c>
      <c r="G55" s="24">
        <v>25.2</v>
      </c>
      <c r="H55" s="24">
        <v>0.14000000000000001</v>
      </c>
      <c r="I55" s="31"/>
      <c r="J55" s="31"/>
      <c r="K55" s="35"/>
    </row>
    <row r="56" spans="2:11" x14ac:dyDescent="0.3">
      <c r="B56" s="8" t="s">
        <v>294</v>
      </c>
      <c r="C56" s="57" t="s">
        <v>295</v>
      </c>
      <c r="D56" s="54" t="s">
        <v>296</v>
      </c>
      <c r="E56" s="6" t="s">
        <v>61</v>
      </c>
      <c r="F56" s="19">
        <v>5800</v>
      </c>
      <c r="G56" s="24">
        <v>24.97</v>
      </c>
      <c r="H56" s="24">
        <v>0.14000000000000001</v>
      </c>
      <c r="I56" s="31"/>
      <c r="J56" s="31"/>
      <c r="K56" s="35"/>
    </row>
    <row r="57" spans="2:11" x14ac:dyDescent="0.3">
      <c r="B57" s="8" t="s">
        <v>2881</v>
      </c>
      <c r="C57" s="57" t="s">
        <v>1149</v>
      </c>
      <c r="D57" s="54" t="s">
        <v>2882</v>
      </c>
      <c r="E57" s="6" t="s">
        <v>149</v>
      </c>
      <c r="F57" s="19">
        <v>2500</v>
      </c>
      <c r="G57" s="24">
        <v>22.75</v>
      </c>
      <c r="H57" s="24">
        <v>0.13</v>
      </c>
      <c r="I57" s="31"/>
      <c r="J57" s="31"/>
      <c r="K57" s="35"/>
    </row>
    <row r="58" spans="2:11" x14ac:dyDescent="0.3">
      <c r="B58" s="8" t="s">
        <v>3349</v>
      </c>
      <c r="C58" s="57" t="s">
        <v>3350</v>
      </c>
      <c r="D58" s="54" t="s">
        <v>3351</v>
      </c>
      <c r="E58" s="6" t="s">
        <v>859</v>
      </c>
      <c r="F58" s="19">
        <v>700</v>
      </c>
      <c r="G58" s="24">
        <v>12.84</v>
      </c>
      <c r="H58" s="24">
        <v>7.0000000000000007E-2</v>
      </c>
      <c r="I58" s="31"/>
      <c r="J58" s="31"/>
      <c r="K58" s="35"/>
    </row>
    <row r="59" spans="2:11" x14ac:dyDescent="0.3">
      <c r="C59" s="58" t="s">
        <v>172</v>
      </c>
      <c r="D59" s="54"/>
      <c r="E59" s="6"/>
      <c r="F59" s="19"/>
      <c r="G59" s="25">
        <v>3456.69</v>
      </c>
      <c r="H59" s="25">
        <v>19.579999999999998</v>
      </c>
      <c r="I59" s="31"/>
      <c r="J59" s="31"/>
      <c r="K59" s="35"/>
    </row>
    <row r="60" spans="2:11" x14ac:dyDescent="0.3">
      <c r="C60" s="57"/>
      <c r="D60" s="54"/>
      <c r="E60" s="6"/>
      <c r="F60" s="19"/>
      <c r="G60" s="24"/>
      <c r="H60" s="24"/>
      <c r="I60" s="31"/>
      <c r="J60" s="31"/>
      <c r="K60" s="35"/>
    </row>
    <row r="61" spans="2:11" x14ac:dyDescent="0.3">
      <c r="C61" s="58" t="s">
        <v>3</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4</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A65" s="10"/>
      <c r="B65" s="28"/>
      <c r="C65" s="58" t="s">
        <v>5</v>
      </c>
      <c r="D65" s="54"/>
      <c r="E65" s="6"/>
      <c r="F65" s="19"/>
      <c r="G65" s="24"/>
      <c r="H65" s="24"/>
      <c r="I65" s="31"/>
      <c r="J65" s="31"/>
      <c r="K65" s="35"/>
    </row>
    <row r="66" spans="1:11" x14ac:dyDescent="0.3">
      <c r="C66" s="59" t="s">
        <v>6</v>
      </c>
      <c r="D66" s="54"/>
      <c r="E66" s="6"/>
      <c r="F66" s="19"/>
      <c r="G66" s="24"/>
      <c r="H66" s="24"/>
      <c r="I66" s="31"/>
      <c r="J66" s="31"/>
      <c r="K66" s="35"/>
    </row>
    <row r="67" spans="1:11" x14ac:dyDescent="0.3">
      <c r="B67" s="8" t="s">
        <v>3366</v>
      </c>
      <c r="C67" s="57" t="s">
        <v>3194</v>
      </c>
      <c r="D67" s="54" t="s">
        <v>3367</v>
      </c>
      <c r="E67" s="6" t="s">
        <v>3196</v>
      </c>
      <c r="F67" s="19">
        <v>100</v>
      </c>
      <c r="G67" s="24">
        <v>1040.18</v>
      </c>
      <c r="H67" s="24">
        <v>5.89</v>
      </c>
      <c r="I67" s="31">
        <v>7.1349999999999998</v>
      </c>
      <c r="J67" s="31"/>
      <c r="K67" s="35" t="s">
        <v>617</v>
      </c>
    </row>
    <row r="68" spans="1:11" x14ac:dyDescent="0.3">
      <c r="B68" s="8" t="s">
        <v>677</v>
      </c>
      <c r="C68" s="57" t="s">
        <v>678</v>
      </c>
      <c r="D68" s="54" t="s">
        <v>679</v>
      </c>
      <c r="E68" s="6" t="s">
        <v>625</v>
      </c>
      <c r="F68" s="19">
        <v>750</v>
      </c>
      <c r="G68" s="24">
        <v>764.78</v>
      </c>
      <c r="H68" s="24">
        <v>4.33</v>
      </c>
      <c r="I68" s="31">
        <v>7.375</v>
      </c>
      <c r="J68" s="31"/>
      <c r="K68" s="35" t="s">
        <v>617</v>
      </c>
    </row>
    <row r="69" spans="1:11" x14ac:dyDescent="0.3">
      <c r="B69" s="8" t="s">
        <v>714</v>
      </c>
      <c r="C69" s="57" t="s">
        <v>239</v>
      </c>
      <c r="D69" s="54" t="s">
        <v>715</v>
      </c>
      <c r="E69" s="6" t="s">
        <v>632</v>
      </c>
      <c r="F69" s="19">
        <v>500</v>
      </c>
      <c r="G69" s="24">
        <v>527.74</v>
      </c>
      <c r="H69" s="24">
        <v>2.99</v>
      </c>
      <c r="I69" s="31">
        <v>7.4298999999999999</v>
      </c>
      <c r="J69" s="31"/>
      <c r="K69" s="35" t="s">
        <v>617</v>
      </c>
    </row>
    <row r="70" spans="1:11" x14ac:dyDescent="0.3">
      <c r="B70" s="8" t="s">
        <v>3368</v>
      </c>
      <c r="C70" s="57" t="s">
        <v>653</v>
      </c>
      <c r="D70" s="54" t="s">
        <v>3369</v>
      </c>
      <c r="E70" s="6" t="s">
        <v>625</v>
      </c>
      <c r="F70" s="19">
        <v>500</v>
      </c>
      <c r="G70" s="24">
        <v>519.58000000000004</v>
      </c>
      <c r="H70" s="24">
        <v>2.94</v>
      </c>
      <c r="I70" s="31">
        <v>6.99</v>
      </c>
      <c r="J70" s="31"/>
      <c r="K70" s="35" t="s">
        <v>617</v>
      </c>
    </row>
    <row r="71" spans="1:11" x14ac:dyDescent="0.3">
      <c r="B71" s="8" t="s">
        <v>1081</v>
      </c>
      <c r="C71" s="57" t="s">
        <v>1082</v>
      </c>
      <c r="D71" s="54" t="s">
        <v>1083</v>
      </c>
      <c r="E71" s="6" t="s">
        <v>625</v>
      </c>
      <c r="F71" s="19">
        <v>500</v>
      </c>
      <c r="G71" s="24">
        <v>518.16999999999996</v>
      </c>
      <c r="H71" s="24">
        <v>2.93</v>
      </c>
      <c r="I71" s="31">
        <v>7.65</v>
      </c>
      <c r="J71" s="31"/>
      <c r="K71" s="35" t="s">
        <v>617</v>
      </c>
    </row>
    <row r="72" spans="1:11" x14ac:dyDescent="0.3">
      <c r="B72" s="8" t="s">
        <v>2811</v>
      </c>
      <c r="C72" s="57" t="s">
        <v>763</v>
      </c>
      <c r="D72" s="54" t="s">
        <v>2812</v>
      </c>
      <c r="E72" s="6" t="s">
        <v>625</v>
      </c>
      <c r="F72" s="19">
        <v>500</v>
      </c>
      <c r="G72" s="24">
        <v>512.85</v>
      </c>
      <c r="H72" s="24">
        <v>2.9</v>
      </c>
      <c r="I72" s="31">
        <v>6.68</v>
      </c>
      <c r="J72" s="31"/>
      <c r="K72" s="35"/>
    </row>
    <row r="73" spans="1:11" x14ac:dyDescent="0.3">
      <c r="B73" s="8" t="s">
        <v>646</v>
      </c>
      <c r="C73" s="57" t="s">
        <v>647</v>
      </c>
      <c r="D73" s="54" t="s">
        <v>648</v>
      </c>
      <c r="E73" s="6" t="s">
        <v>649</v>
      </c>
      <c r="F73" s="19">
        <v>500</v>
      </c>
      <c r="G73" s="24">
        <v>510.99</v>
      </c>
      <c r="H73" s="24">
        <v>2.89</v>
      </c>
      <c r="I73" s="31">
        <v>7.5038</v>
      </c>
      <c r="J73" s="31"/>
      <c r="K73" s="35" t="s">
        <v>617</v>
      </c>
    </row>
    <row r="74" spans="1:11" x14ac:dyDescent="0.3">
      <c r="B74" s="8" t="s">
        <v>1939</v>
      </c>
      <c r="C74" s="57" t="s">
        <v>162</v>
      </c>
      <c r="D74" s="54" t="s">
        <v>1940</v>
      </c>
      <c r="E74" s="6" t="s">
        <v>649</v>
      </c>
      <c r="F74" s="19">
        <v>500</v>
      </c>
      <c r="G74" s="24">
        <v>505.44</v>
      </c>
      <c r="H74" s="24">
        <v>2.86</v>
      </c>
      <c r="I74" s="31">
        <v>6.85</v>
      </c>
      <c r="J74" s="31"/>
      <c r="K74" s="35" t="s">
        <v>617</v>
      </c>
    </row>
    <row r="75" spans="1:11" x14ac:dyDescent="0.3">
      <c r="B75" s="8" t="s">
        <v>3370</v>
      </c>
      <c r="C75" s="57" t="s">
        <v>1957</v>
      </c>
      <c r="D75" s="54" t="s">
        <v>3371</v>
      </c>
      <c r="E75" s="6" t="s">
        <v>632</v>
      </c>
      <c r="F75" s="19">
        <v>4</v>
      </c>
      <c r="G75" s="24">
        <v>404.89</v>
      </c>
      <c r="H75" s="24">
        <v>2.29</v>
      </c>
      <c r="I75" s="31">
        <v>7.6238000000000001</v>
      </c>
      <c r="J75" s="31"/>
      <c r="K75" s="35" t="s">
        <v>617</v>
      </c>
    </row>
    <row r="76" spans="1:11" x14ac:dyDescent="0.3">
      <c r="C76" s="58" t="s">
        <v>172</v>
      </c>
      <c r="D76" s="54"/>
      <c r="E76" s="6"/>
      <c r="F76" s="19"/>
      <c r="G76" s="25">
        <v>5304.62</v>
      </c>
      <c r="H76" s="25">
        <v>30.02</v>
      </c>
      <c r="I76" s="31"/>
      <c r="J76" s="31"/>
      <c r="K76" s="35"/>
    </row>
    <row r="77" spans="1:11" x14ac:dyDescent="0.3">
      <c r="C77" s="57"/>
      <c r="D77" s="54"/>
      <c r="E77" s="6"/>
      <c r="F77" s="19"/>
      <c r="G77" s="24"/>
      <c r="H77" s="24"/>
      <c r="I77" s="31"/>
      <c r="J77" s="31"/>
      <c r="K77" s="35"/>
    </row>
    <row r="78" spans="1:11" x14ac:dyDescent="0.3">
      <c r="C78" s="58" t="s">
        <v>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C80" s="58" t="s">
        <v>8</v>
      </c>
      <c r="D80" s="54"/>
      <c r="E80" s="6"/>
      <c r="F80" s="19"/>
      <c r="G80" s="24" t="s">
        <v>2</v>
      </c>
      <c r="H80" s="24" t="s">
        <v>2</v>
      </c>
      <c r="I80" s="31"/>
      <c r="J80" s="31"/>
      <c r="K80" s="35"/>
    </row>
    <row r="81" spans="2:11" x14ac:dyDescent="0.3">
      <c r="C81" s="57"/>
      <c r="D81" s="54"/>
      <c r="E81" s="6"/>
      <c r="F81" s="19"/>
      <c r="G81" s="24"/>
      <c r="H81" s="24"/>
      <c r="I81" s="31"/>
      <c r="J81" s="31"/>
      <c r="K81" s="35"/>
    </row>
    <row r="82" spans="2:11" x14ac:dyDescent="0.3">
      <c r="C82" s="59" t="s">
        <v>9</v>
      </c>
      <c r="D82" s="54"/>
      <c r="E82" s="6"/>
      <c r="F82" s="19"/>
      <c r="G82" s="24"/>
      <c r="H82" s="24"/>
      <c r="I82" s="31"/>
      <c r="J82" s="31"/>
      <c r="K82" s="35"/>
    </row>
    <row r="83" spans="2:11" x14ac:dyDescent="0.3">
      <c r="B83" s="8" t="s">
        <v>733</v>
      </c>
      <c r="C83" s="57" t="s">
        <v>734</v>
      </c>
      <c r="D83" s="54" t="s">
        <v>735</v>
      </c>
      <c r="E83" s="6" t="s">
        <v>183</v>
      </c>
      <c r="F83" s="19">
        <v>3500000</v>
      </c>
      <c r="G83" s="24">
        <v>3526.24</v>
      </c>
      <c r="H83" s="24">
        <v>19.96</v>
      </c>
      <c r="I83" s="31">
        <v>7.1525086</v>
      </c>
      <c r="J83" s="31"/>
      <c r="K83" s="35"/>
    </row>
    <row r="84" spans="2:11" x14ac:dyDescent="0.3">
      <c r="B84" s="8" t="s">
        <v>739</v>
      </c>
      <c r="C84" s="57" t="s">
        <v>740</v>
      </c>
      <c r="D84" s="54" t="s">
        <v>741</v>
      </c>
      <c r="E84" s="6" t="s">
        <v>183</v>
      </c>
      <c r="F84" s="19">
        <v>750000</v>
      </c>
      <c r="G84" s="24">
        <v>747.44</v>
      </c>
      <c r="H84" s="24">
        <v>4.2300000000000004</v>
      </c>
      <c r="I84" s="31">
        <v>6.4774134999999999</v>
      </c>
      <c r="J84" s="31"/>
      <c r="K84" s="35"/>
    </row>
    <row r="85" spans="2:11" x14ac:dyDescent="0.3">
      <c r="C85" s="58" t="s">
        <v>172</v>
      </c>
      <c r="D85" s="54"/>
      <c r="E85" s="6"/>
      <c r="F85" s="19"/>
      <c r="G85" s="25">
        <v>4273.68</v>
      </c>
      <c r="H85" s="25">
        <v>24.19</v>
      </c>
      <c r="I85" s="31"/>
      <c r="J85" s="31"/>
      <c r="K85" s="35"/>
    </row>
    <row r="86" spans="2:11" x14ac:dyDescent="0.3">
      <c r="C86" s="57"/>
      <c r="D86" s="54"/>
      <c r="E86" s="6"/>
      <c r="F86" s="19"/>
      <c r="G86" s="24"/>
      <c r="H86" s="24"/>
      <c r="I86" s="31"/>
      <c r="J86" s="31"/>
      <c r="K86" s="35"/>
    </row>
    <row r="87" spans="2:11" x14ac:dyDescent="0.3">
      <c r="C87" s="59" t="s">
        <v>10</v>
      </c>
      <c r="D87" s="54"/>
      <c r="E87" s="6"/>
      <c r="F87" s="19"/>
      <c r="G87" s="24"/>
      <c r="H87" s="24"/>
      <c r="I87" s="31"/>
      <c r="J87" s="31"/>
      <c r="K87" s="35"/>
    </row>
    <row r="88" spans="2:11" x14ac:dyDescent="0.3">
      <c r="B88" s="8" t="s">
        <v>3376</v>
      </c>
      <c r="C88" s="57" t="s">
        <v>3377</v>
      </c>
      <c r="D88" s="54" t="s">
        <v>3378</v>
      </c>
      <c r="E88" s="6" t="s">
        <v>183</v>
      </c>
      <c r="F88" s="19">
        <v>2500000</v>
      </c>
      <c r="G88" s="24">
        <v>2642.92</v>
      </c>
      <c r="H88" s="24">
        <v>14.96</v>
      </c>
      <c r="I88" s="31">
        <v>7.0808724999999999</v>
      </c>
      <c r="J88" s="31"/>
      <c r="K88" s="35"/>
    </row>
    <row r="89" spans="2:11" x14ac:dyDescent="0.3">
      <c r="B89" s="8" t="s">
        <v>3214</v>
      </c>
      <c r="C89" s="57" t="s">
        <v>3215</v>
      </c>
      <c r="D89" s="54" t="s">
        <v>3216</v>
      </c>
      <c r="E89" s="6" t="s">
        <v>183</v>
      </c>
      <c r="F89" s="19">
        <v>1250000</v>
      </c>
      <c r="G89" s="24">
        <v>1266.1400000000001</v>
      </c>
      <c r="H89" s="24">
        <v>7.17</v>
      </c>
      <c r="I89" s="31">
        <v>7.0653224999999997</v>
      </c>
      <c r="J89" s="31"/>
      <c r="K89" s="35"/>
    </row>
    <row r="90" spans="2:11" x14ac:dyDescent="0.3">
      <c r="C90" s="58" t="s">
        <v>172</v>
      </c>
      <c r="D90" s="54"/>
      <c r="E90" s="6"/>
      <c r="F90" s="19"/>
      <c r="G90" s="25">
        <v>3909.06</v>
      </c>
      <c r="H90" s="25">
        <v>22.13</v>
      </c>
      <c r="I90" s="31"/>
      <c r="J90" s="31"/>
      <c r="K90" s="35"/>
    </row>
    <row r="91" spans="2:11" x14ac:dyDescent="0.3">
      <c r="C91" s="57"/>
      <c r="D91" s="54"/>
      <c r="E91" s="6"/>
      <c r="F91" s="19"/>
      <c r="G91" s="24"/>
      <c r="H91" s="24"/>
      <c r="I91" s="31"/>
      <c r="J91" s="31"/>
      <c r="K91" s="35"/>
    </row>
    <row r="92" spans="2:11" x14ac:dyDescent="0.3">
      <c r="C92" s="58" t="s">
        <v>11</v>
      </c>
      <c r="D92" s="54"/>
      <c r="E92" s="6"/>
      <c r="F92" s="19"/>
      <c r="G92" s="24"/>
      <c r="H92" s="24"/>
      <c r="I92" s="31"/>
      <c r="J92" s="31"/>
      <c r="K92" s="35"/>
    </row>
    <row r="93" spans="2:11" x14ac:dyDescent="0.3">
      <c r="C93" s="57"/>
      <c r="D93" s="54"/>
      <c r="E93" s="6"/>
      <c r="F93" s="19"/>
      <c r="G93" s="24"/>
      <c r="H93" s="24"/>
      <c r="I93" s="31"/>
      <c r="J93" s="31"/>
      <c r="K93" s="35"/>
    </row>
    <row r="94" spans="2:11" x14ac:dyDescent="0.3">
      <c r="C94" s="58" t="s">
        <v>13</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14</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15</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16</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17</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A104" s="10"/>
      <c r="B104" s="28"/>
      <c r="C104" s="58" t="s">
        <v>18</v>
      </c>
      <c r="D104" s="54"/>
      <c r="E104" s="6"/>
      <c r="F104" s="19"/>
      <c r="G104" s="24"/>
      <c r="H104" s="24"/>
      <c r="I104" s="31"/>
      <c r="J104" s="31"/>
      <c r="K104" s="35"/>
    </row>
    <row r="105" spans="1:11" x14ac:dyDescent="0.3">
      <c r="A105" s="28"/>
      <c r="B105" s="28"/>
      <c r="C105" s="58" t="s">
        <v>19</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20</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21</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22</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23</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C115" s="59" t="s">
        <v>24</v>
      </c>
      <c r="D115" s="54"/>
      <c r="E115" s="6"/>
      <c r="F115" s="19"/>
      <c r="G115" s="24"/>
      <c r="H115" s="24"/>
      <c r="I115" s="31"/>
      <c r="J115" s="31"/>
      <c r="K115" s="35"/>
    </row>
    <row r="116" spans="1:54" x14ac:dyDescent="0.3">
      <c r="B116" s="8" t="s">
        <v>184</v>
      </c>
      <c r="C116" s="57" t="s">
        <v>185</v>
      </c>
      <c r="D116" s="54"/>
      <c r="E116" s="6"/>
      <c r="F116" s="19"/>
      <c r="G116" s="24">
        <v>423.54</v>
      </c>
      <c r="H116" s="24">
        <v>2.4</v>
      </c>
      <c r="I116" s="31"/>
      <c r="J116" s="31"/>
      <c r="K116" s="35"/>
    </row>
    <row r="117" spans="1:54" x14ac:dyDescent="0.3">
      <c r="C117" s="58" t="s">
        <v>172</v>
      </c>
      <c r="D117" s="54"/>
      <c r="E117" s="6"/>
      <c r="F117" s="19"/>
      <c r="G117" s="25">
        <v>423.54</v>
      </c>
      <c r="H117" s="25">
        <v>2.4</v>
      </c>
      <c r="I117" s="31"/>
      <c r="J117" s="31"/>
      <c r="K117" s="35"/>
    </row>
    <row r="118" spans="1:54" x14ac:dyDescent="0.3">
      <c r="C118" s="57"/>
      <c r="D118" s="54"/>
      <c r="E118" s="6"/>
      <c r="F118" s="19"/>
      <c r="G118" s="24"/>
      <c r="H118" s="24"/>
      <c r="I118" s="31"/>
      <c r="J118" s="31"/>
      <c r="K118" s="35"/>
    </row>
    <row r="119" spans="1:54" x14ac:dyDescent="0.3">
      <c r="A119" s="10"/>
      <c r="B119" s="28"/>
      <c r="C119" s="58" t="s">
        <v>25</v>
      </c>
      <c r="D119" s="54"/>
      <c r="E119" s="6"/>
      <c r="F119" s="19"/>
      <c r="G119" s="24"/>
      <c r="H119" s="24"/>
      <c r="I119" s="31"/>
      <c r="J119" s="31"/>
      <c r="K119" s="35"/>
    </row>
    <row r="120" spans="1:54" s="2" customFormat="1" ht="13.8" x14ac:dyDescent="0.3">
      <c r="A120" s="28"/>
      <c r="B120" s="28"/>
      <c r="C120" s="57" t="s">
        <v>5242</v>
      </c>
      <c r="D120" s="54"/>
      <c r="E120" s="6"/>
      <c r="F120" s="19"/>
      <c r="G120" s="24" t="s">
        <v>2</v>
      </c>
      <c r="H120" s="24" t="s">
        <v>2</v>
      </c>
      <c r="I120" s="31"/>
      <c r="J120" s="31"/>
      <c r="K120" s="35"/>
      <c r="L120" s="3"/>
      <c r="AI120" s="3"/>
      <c r="AV120" s="3"/>
      <c r="AX120" s="3"/>
      <c r="BB120" s="3"/>
    </row>
    <row r="121" spans="1:54" x14ac:dyDescent="0.3">
      <c r="B121" s="8"/>
      <c r="C121" s="57" t="s">
        <v>186</v>
      </c>
      <c r="D121" s="54"/>
      <c r="E121" s="6"/>
      <c r="F121" s="19"/>
      <c r="G121" s="24">
        <v>302.49</v>
      </c>
      <c r="H121" s="24">
        <v>1.68</v>
      </c>
      <c r="I121" s="31"/>
      <c r="J121" s="31"/>
      <c r="K121" s="35"/>
    </row>
    <row r="122" spans="1:54" x14ac:dyDescent="0.3">
      <c r="C122" s="58" t="s">
        <v>172</v>
      </c>
      <c r="D122" s="54"/>
      <c r="E122" s="6"/>
      <c r="F122" s="19"/>
      <c r="G122" s="25">
        <v>302.49</v>
      </c>
      <c r="H122" s="25">
        <v>1.68</v>
      </c>
      <c r="I122" s="31"/>
      <c r="J122" s="31"/>
      <c r="K122" s="35"/>
    </row>
    <row r="123" spans="1:54" x14ac:dyDescent="0.3">
      <c r="C123" s="57"/>
      <c r="D123" s="54"/>
      <c r="E123" s="6"/>
      <c r="F123" s="19"/>
      <c r="G123" s="24"/>
      <c r="H123" s="24"/>
      <c r="I123" s="31"/>
      <c r="J123" s="31"/>
      <c r="K123" s="35"/>
    </row>
    <row r="124" spans="1:54" x14ac:dyDescent="0.3">
      <c r="C124" s="60" t="s">
        <v>187</v>
      </c>
      <c r="D124" s="55"/>
      <c r="E124" s="5"/>
      <c r="F124" s="20"/>
      <c r="G124" s="26">
        <v>17670.080000000002</v>
      </c>
      <c r="H124" s="26">
        <v>100</v>
      </c>
      <c r="I124" s="32"/>
      <c r="J124" s="32"/>
      <c r="K124" s="36"/>
    </row>
    <row r="127" spans="1:54" x14ac:dyDescent="0.3">
      <c r="C127" s="1" t="s">
        <v>188</v>
      </c>
    </row>
    <row r="128" spans="1:54" x14ac:dyDescent="0.3">
      <c r="C128" s="37" t="s">
        <v>189</v>
      </c>
      <c r="D128" s="37"/>
      <c r="E128" s="37"/>
      <c r="F128" s="37"/>
      <c r="G128" s="37"/>
      <c r="H128" s="37"/>
      <c r="I128" s="37"/>
      <c r="J128" s="37"/>
      <c r="K128" s="37"/>
    </row>
    <row r="129" spans="3:11" x14ac:dyDescent="0.3">
      <c r="C129" s="2" t="s">
        <v>190</v>
      </c>
    </row>
    <row r="130" spans="3:11" x14ac:dyDescent="0.3">
      <c r="C130" s="2" t="s">
        <v>191</v>
      </c>
    </row>
    <row r="131" spans="3:11" ht="30" customHeight="1" x14ac:dyDescent="0.3">
      <c r="C131" s="92" t="s">
        <v>192</v>
      </c>
      <c r="D131" s="93"/>
      <c r="E131" s="93"/>
      <c r="F131" s="93"/>
      <c r="G131" s="93"/>
      <c r="H131" s="93"/>
      <c r="I131" s="93"/>
      <c r="J131" s="93"/>
      <c r="K131" s="93"/>
    </row>
    <row r="132" spans="3:11" x14ac:dyDescent="0.3">
      <c r="C132" s="2" t="s">
        <v>193</v>
      </c>
    </row>
    <row r="134" spans="3:11" x14ac:dyDescent="0.3">
      <c r="C134" s="1" t="s">
        <v>5367</v>
      </c>
      <c r="E134" s="88" t="s">
        <v>5368</v>
      </c>
    </row>
    <row r="135" spans="3:11" x14ac:dyDescent="0.3">
      <c r="E135" s="2" t="s">
        <v>5414</v>
      </c>
    </row>
  </sheetData>
  <mergeCells count="1">
    <mergeCell ref="C131:K131"/>
  </mergeCells>
  <hyperlinks>
    <hyperlink ref="J2" location="'Index'!A1" display="'Index'!A1" xr:uid="{6ED38952-02B8-45D6-BD24-843FCB95C0EB}"/>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67B92-65B4-40F7-B90A-4B1FFFF88FFC}">
  <sheetPr codeName="Sheet173"/>
  <dimension ref="A1:IV72"/>
  <sheetViews>
    <sheetView showGridLines="0" zoomScale="90" zoomScaleNormal="90" workbookViewId="0">
      <pane ySplit="6" topLeftCell="A5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3379</v>
      </c>
      <c r="J2" s="38" t="s">
        <v>4951</v>
      </c>
    </row>
    <row r="3" spans="1:54" ht="16.2" x14ac:dyDescent="0.35">
      <c r="C3" s="1" t="s">
        <v>28</v>
      </c>
      <c r="D3" s="21" t="s">
        <v>3380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A9" s="28"/>
      <c r="B9" s="28"/>
      <c r="C9" s="58" t="s">
        <v>1</v>
      </c>
      <c r="D9" s="54"/>
      <c r="E9" s="6"/>
      <c r="F9" s="19"/>
      <c r="G9" s="24" t="s">
        <v>2</v>
      </c>
      <c r="H9" s="24" t="s">
        <v>2</v>
      </c>
      <c r="I9" s="31"/>
      <c r="J9" s="31"/>
      <c r="K9" s="35"/>
    </row>
    <row r="10" spans="1:54" x14ac:dyDescent="0.3">
      <c r="A10" s="28"/>
      <c r="B10" s="28"/>
      <c r="C10" s="58"/>
      <c r="D10" s="54"/>
      <c r="E10" s="6"/>
      <c r="F10" s="19"/>
      <c r="G10" s="24"/>
      <c r="H10" s="24"/>
      <c r="I10" s="31"/>
      <c r="J10" s="31"/>
      <c r="K10" s="35"/>
    </row>
    <row r="11" spans="1:54" x14ac:dyDescent="0.3">
      <c r="A11" s="28"/>
      <c r="B11" s="28"/>
      <c r="C11" s="58" t="s">
        <v>3</v>
      </c>
      <c r="D11" s="54"/>
      <c r="E11" s="6"/>
      <c r="F11" s="19"/>
      <c r="G11" s="24" t="s">
        <v>2</v>
      </c>
      <c r="H11" s="24" t="s">
        <v>2</v>
      </c>
      <c r="I11" s="31"/>
      <c r="J11" s="31"/>
      <c r="K11" s="35"/>
    </row>
    <row r="12" spans="1:54" x14ac:dyDescent="0.3">
      <c r="A12" s="28"/>
      <c r="B12" s="28"/>
      <c r="C12" s="58"/>
      <c r="D12" s="54"/>
      <c r="E12" s="6"/>
      <c r="F12" s="19"/>
      <c r="G12" s="24"/>
      <c r="H12" s="24"/>
      <c r="I12" s="31"/>
      <c r="J12" s="31"/>
      <c r="K12" s="35"/>
    </row>
    <row r="13" spans="1:54" x14ac:dyDescent="0.3">
      <c r="C13" s="59" t="s">
        <v>4</v>
      </c>
      <c r="D13" s="54"/>
      <c r="E13" s="6"/>
      <c r="F13" s="19"/>
      <c r="G13" s="24"/>
      <c r="H13" s="24"/>
      <c r="I13" s="31"/>
      <c r="J13" s="31"/>
      <c r="K13" s="35"/>
    </row>
    <row r="14" spans="1:54" x14ac:dyDescent="0.3">
      <c r="B14" s="8" t="s">
        <v>3381</v>
      </c>
      <c r="C14" s="57" t="s">
        <v>3382</v>
      </c>
      <c r="D14" s="54" t="s">
        <v>3383</v>
      </c>
      <c r="E14" s="6" t="s">
        <v>5251</v>
      </c>
      <c r="F14" s="19">
        <v>80390.608600000007</v>
      </c>
      <c r="G14" s="24">
        <v>104635.81</v>
      </c>
      <c r="H14" s="24">
        <v>98.51</v>
      </c>
      <c r="I14" s="31"/>
      <c r="J14" s="31"/>
      <c r="K14" s="35"/>
    </row>
    <row r="15" spans="1:54" x14ac:dyDescent="0.3">
      <c r="C15" s="58" t="s">
        <v>172</v>
      </c>
      <c r="D15" s="54"/>
      <c r="E15" s="6"/>
      <c r="F15" s="19"/>
      <c r="G15" s="25">
        <v>104635.81</v>
      </c>
      <c r="H15" s="25">
        <v>98.51</v>
      </c>
      <c r="I15" s="31"/>
      <c r="J15" s="31"/>
      <c r="K15" s="35"/>
    </row>
    <row r="16" spans="1:54" x14ac:dyDescent="0.3">
      <c r="C16" s="57"/>
      <c r="D16" s="54"/>
      <c r="E16" s="6"/>
      <c r="F16" s="19"/>
      <c r="G16" s="24"/>
      <c r="H16" s="24"/>
      <c r="I16" s="31"/>
      <c r="J16" s="31"/>
      <c r="K16" s="35"/>
    </row>
    <row r="17" spans="3:11" x14ac:dyDescent="0.3">
      <c r="C17" s="58" t="s">
        <v>5</v>
      </c>
      <c r="D17" s="54"/>
      <c r="E17" s="6"/>
      <c r="F17" s="19"/>
      <c r="G17" s="24"/>
      <c r="H17" s="24"/>
      <c r="I17" s="31"/>
      <c r="J17" s="31"/>
      <c r="K17" s="35"/>
    </row>
    <row r="18" spans="3:11" x14ac:dyDescent="0.3">
      <c r="C18" s="57"/>
      <c r="D18" s="54"/>
      <c r="E18" s="6"/>
      <c r="F18" s="19"/>
      <c r="G18" s="24"/>
      <c r="H18" s="24"/>
      <c r="I18" s="31"/>
      <c r="J18" s="31"/>
      <c r="K18" s="35"/>
    </row>
    <row r="19" spans="3:11" x14ac:dyDescent="0.3">
      <c r="C19" s="58" t="s">
        <v>6</v>
      </c>
      <c r="D19" s="54"/>
      <c r="E19" s="6"/>
      <c r="F19" s="19"/>
      <c r="G19" s="24" t="s">
        <v>2</v>
      </c>
      <c r="H19" s="24" t="s">
        <v>2</v>
      </c>
      <c r="I19" s="31"/>
      <c r="J19" s="31"/>
      <c r="K19" s="35"/>
    </row>
    <row r="20" spans="3:11" x14ac:dyDescent="0.3">
      <c r="C20" s="57"/>
      <c r="D20" s="54"/>
      <c r="E20" s="6"/>
      <c r="F20" s="19"/>
      <c r="G20" s="24"/>
      <c r="H20" s="24"/>
      <c r="I20" s="31"/>
      <c r="J20" s="31"/>
      <c r="K20" s="35"/>
    </row>
    <row r="21" spans="3:11" x14ac:dyDescent="0.3">
      <c r="C21" s="58" t="s">
        <v>7</v>
      </c>
      <c r="D21" s="54"/>
      <c r="E21" s="6"/>
      <c r="F21" s="19"/>
      <c r="G21" s="24" t="s">
        <v>2</v>
      </c>
      <c r="H21" s="24" t="s">
        <v>2</v>
      </c>
      <c r="I21" s="31"/>
      <c r="J21" s="31"/>
      <c r="K21" s="35"/>
    </row>
    <row r="22" spans="3:11" x14ac:dyDescent="0.3">
      <c r="C22" s="57"/>
      <c r="D22" s="54"/>
      <c r="E22" s="6"/>
      <c r="F22" s="19"/>
      <c r="G22" s="24"/>
      <c r="H22" s="24"/>
      <c r="I22" s="31"/>
      <c r="J22" s="31"/>
      <c r="K22" s="35"/>
    </row>
    <row r="23" spans="3:11" x14ac:dyDescent="0.3">
      <c r="C23" s="58" t="s">
        <v>8</v>
      </c>
      <c r="D23" s="54"/>
      <c r="E23" s="6"/>
      <c r="F23" s="19"/>
      <c r="G23" s="24" t="s">
        <v>2</v>
      </c>
      <c r="H23" s="24" t="s">
        <v>2</v>
      </c>
      <c r="I23" s="31"/>
      <c r="J23" s="31"/>
      <c r="K23" s="35"/>
    </row>
    <row r="24" spans="3:11" x14ac:dyDescent="0.3">
      <c r="C24" s="57"/>
      <c r="D24" s="54"/>
      <c r="E24" s="6"/>
      <c r="F24" s="19"/>
      <c r="G24" s="24"/>
      <c r="H24" s="24"/>
      <c r="I24" s="31"/>
      <c r="J24" s="31"/>
      <c r="K24" s="35"/>
    </row>
    <row r="25" spans="3:11" x14ac:dyDescent="0.3">
      <c r="C25" s="58" t="s">
        <v>9</v>
      </c>
      <c r="D25" s="54"/>
      <c r="E25" s="6"/>
      <c r="F25" s="19"/>
      <c r="G25" s="24" t="s">
        <v>2</v>
      </c>
      <c r="H25" s="24" t="s">
        <v>2</v>
      </c>
      <c r="I25" s="31"/>
      <c r="J25" s="31"/>
      <c r="K25" s="35"/>
    </row>
    <row r="26" spans="3:11" x14ac:dyDescent="0.3">
      <c r="C26" s="57"/>
      <c r="D26" s="54"/>
      <c r="E26" s="6"/>
      <c r="F26" s="19"/>
      <c r="G26" s="24"/>
      <c r="H26" s="24"/>
      <c r="I26" s="31"/>
      <c r="J26" s="31"/>
      <c r="K26" s="35"/>
    </row>
    <row r="27" spans="3:11" x14ac:dyDescent="0.3">
      <c r="C27" s="58" t="s">
        <v>10</v>
      </c>
      <c r="D27" s="54"/>
      <c r="E27" s="6"/>
      <c r="F27" s="19"/>
      <c r="G27" s="24" t="s">
        <v>2</v>
      </c>
      <c r="H27" s="24" t="s">
        <v>2</v>
      </c>
      <c r="I27" s="31"/>
      <c r="J27" s="31"/>
      <c r="K27" s="35"/>
    </row>
    <row r="28" spans="3:11" x14ac:dyDescent="0.3">
      <c r="C28" s="57"/>
      <c r="D28" s="54"/>
      <c r="E28" s="6"/>
      <c r="F28" s="19"/>
      <c r="G28" s="24"/>
      <c r="H28" s="24"/>
      <c r="I28" s="31"/>
      <c r="J28" s="31"/>
      <c r="K28" s="35"/>
    </row>
    <row r="29" spans="3:11" x14ac:dyDescent="0.3">
      <c r="C29" s="58" t="s">
        <v>11</v>
      </c>
      <c r="D29" s="54"/>
      <c r="E29" s="6"/>
      <c r="F29" s="19"/>
      <c r="G29" s="24"/>
      <c r="H29" s="24"/>
      <c r="I29" s="31"/>
      <c r="J29" s="31"/>
      <c r="K29" s="35"/>
    </row>
    <row r="30" spans="3:11" x14ac:dyDescent="0.3">
      <c r="C30" s="57"/>
      <c r="D30" s="54"/>
      <c r="E30" s="6"/>
      <c r="F30" s="19"/>
      <c r="G30" s="24"/>
      <c r="H30" s="24"/>
      <c r="I30" s="31"/>
      <c r="J30" s="31"/>
      <c r="K30" s="35"/>
    </row>
    <row r="31" spans="3:11" x14ac:dyDescent="0.3">
      <c r="C31" s="58" t="s">
        <v>13</v>
      </c>
      <c r="D31" s="54"/>
      <c r="E31" s="6"/>
      <c r="F31" s="19"/>
      <c r="G31" s="24" t="s">
        <v>2</v>
      </c>
      <c r="H31" s="24" t="s">
        <v>2</v>
      </c>
      <c r="I31" s="31"/>
      <c r="J31" s="31"/>
      <c r="K31" s="35"/>
    </row>
    <row r="32" spans="3: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184</v>
      </c>
      <c r="C53" s="57" t="s">
        <v>185</v>
      </c>
      <c r="D53" s="54"/>
      <c r="E53" s="6"/>
      <c r="F53" s="19"/>
      <c r="G53" s="24">
        <v>1722.08</v>
      </c>
      <c r="H53" s="24">
        <v>1.62</v>
      </c>
      <c r="I53" s="31"/>
      <c r="J53" s="31"/>
      <c r="K53" s="35"/>
    </row>
    <row r="54" spans="1:54" x14ac:dyDescent="0.3">
      <c r="C54" s="58" t="s">
        <v>172</v>
      </c>
      <c r="D54" s="54"/>
      <c r="E54" s="6"/>
      <c r="F54" s="19"/>
      <c r="G54" s="25">
        <v>1722.08</v>
      </c>
      <c r="H54" s="25">
        <v>1.62</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5242</v>
      </c>
      <c r="D57" s="54"/>
      <c r="E57" s="6"/>
      <c r="F57" s="19"/>
      <c r="G57" s="24" t="s">
        <v>2</v>
      </c>
      <c r="H57" s="24" t="s">
        <v>2</v>
      </c>
      <c r="I57" s="31"/>
      <c r="J57" s="31"/>
      <c r="K57" s="35"/>
      <c r="L57" s="3"/>
      <c r="AI57" s="3"/>
      <c r="AV57" s="3"/>
      <c r="AX57" s="3"/>
      <c r="BB57" s="3"/>
    </row>
    <row r="58" spans="1:54" x14ac:dyDescent="0.3">
      <c r="B58" s="8"/>
      <c r="C58" s="57" t="s">
        <v>186</v>
      </c>
      <c r="D58" s="54"/>
      <c r="E58" s="6"/>
      <c r="F58" s="19"/>
      <c r="G58" s="24">
        <v>-135.19</v>
      </c>
      <c r="H58" s="24">
        <v>-0.13</v>
      </c>
      <c r="I58" s="31"/>
      <c r="J58" s="31"/>
      <c r="K58" s="35"/>
    </row>
    <row r="59" spans="1:54" x14ac:dyDescent="0.3">
      <c r="C59" s="58" t="s">
        <v>172</v>
      </c>
      <c r="D59" s="54"/>
      <c r="E59" s="6"/>
      <c r="F59" s="19"/>
      <c r="G59" s="25">
        <v>-135.19</v>
      </c>
      <c r="H59" s="25">
        <v>-0.13</v>
      </c>
      <c r="I59" s="31"/>
      <c r="J59" s="31"/>
      <c r="K59" s="35"/>
    </row>
    <row r="60" spans="1:54" x14ac:dyDescent="0.3">
      <c r="C60" s="57"/>
      <c r="D60" s="54"/>
      <c r="E60" s="6"/>
      <c r="F60" s="19"/>
      <c r="G60" s="24"/>
      <c r="H60" s="24"/>
      <c r="I60" s="31"/>
      <c r="J60" s="31"/>
      <c r="K60" s="35"/>
    </row>
    <row r="61" spans="1:54" x14ac:dyDescent="0.3">
      <c r="C61" s="60" t="s">
        <v>187</v>
      </c>
      <c r="D61" s="55"/>
      <c r="E61" s="5"/>
      <c r="F61" s="20"/>
      <c r="G61" s="26">
        <v>106222.7</v>
      </c>
      <c r="H61" s="26">
        <v>100.00000000000001</v>
      </c>
      <c r="I61" s="32"/>
      <c r="J61" s="32"/>
      <c r="K61" s="36"/>
    </row>
    <row r="64" spans="1:54" x14ac:dyDescent="0.3">
      <c r="C64" s="1" t="s">
        <v>188</v>
      </c>
    </row>
    <row r="65" spans="3:11" x14ac:dyDescent="0.3">
      <c r="C65" s="37" t="s">
        <v>189</v>
      </c>
      <c r="D65" s="37"/>
      <c r="E65" s="37"/>
      <c r="F65" s="37"/>
      <c r="G65" s="37"/>
      <c r="H65" s="37"/>
      <c r="I65" s="37"/>
      <c r="J65" s="37"/>
      <c r="K65" s="37"/>
    </row>
    <row r="66" spans="3:11" x14ac:dyDescent="0.3">
      <c r="C66" s="2" t="s">
        <v>190</v>
      </c>
    </row>
    <row r="67" spans="3:11" x14ac:dyDescent="0.3">
      <c r="C67" s="2" t="s">
        <v>191</v>
      </c>
    </row>
    <row r="68" spans="3:11" ht="30" customHeight="1" x14ac:dyDescent="0.3">
      <c r="C68" s="92" t="s">
        <v>192</v>
      </c>
      <c r="D68" s="93"/>
      <c r="E68" s="93"/>
      <c r="F68" s="93"/>
      <c r="G68" s="93"/>
      <c r="H68" s="93"/>
      <c r="I68" s="93"/>
      <c r="J68" s="93"/>
      <c r="K68" s="93"/>
    </row>
    <row r="69" spans="3:11" x14ac:dyDescent="0.3">
      <c r="C69" s="2" t="s">
        <v>193</v>
      </c>
    </row>
    <row r="71" spans="3:11" x14ac:dyDescent="0.3">
      <c r="C71" s="1" t="s">
        <v>5367</v>
      </c>
      <c r="E71" s="88" t="s">
        <v>5368</v>
      </c>
    </row>
    <row r="72" spans="3:11" x14ac:dyDescent="0.3">
      <c r="E72" s="2" t="s">
        <v>5415</v>
      </c>
    </row>
  </sheetData>
  <mergeCells count="1">
    <mergeCell ref="C68:K68"/>
  </mergeCells>
  <hyperlinks>
    <hyperlink ref="J2" location="'Index'!A1" display="'Index'!A1" xr:uid="{2E846730-33D9-4559-8ACC-A5BA5651F496}"/>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F0094-22AD-418F-830A-0EA5A8698E7B}">
  <sheetPr codeName="Sheet174"/>
  <dimension ref="A1:IV94"/>
  <sheetViews>
    <sheetView showGridLines="0" zoomScale="90" zoomScaleNormal="90" workbookViewId="0">
      <pane ySplit="6" topLeftCell="A7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3384</v>
      </c>
      <c r="J2" s="38" t="s">
        <v>4951</v>
      </c>
    </row>
    <row r="3" spans="1:54" ht="16.2" x14ac:dyDescent="0.35">
      <c r="C3" s="1" t="s">
        <v>28</v>
      </c>
      <c r="D3" s="21" t="s">
        <v>3385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3386</v>
      </c>
      <c r="C18" s="57" t="s">
        <v>653</v>
      </c>
      <c r="D18" s="54" t="s">
        <v>3387</v>
      </c>
      <c r="E18" s="6" t="s">
        <v>625</v>
      </c>
      <c r="F18" s="19">
        <v>250</v>
      </c>
      <c r="G18" s="24">
        <v>2493.96</v>
      </c>
      <c r="H18" s="24">
        <v>5.13</v>
      </c>
      <c r="I18" s="31">
        <v>6.2515999999999998</v>
      </c>
      <c r="J18" s="31"/>
      <c r="K18" s="35" t="s">
        <v>617</v>
      </c>
    </row>
    <row r="19" spans="2:11" x14ac:dyDescent="0.3">
      <c r="C19" s="58" t="s">
        <v>172</v>
      </c>
      <c r="D19" s="54"/>
      <c r="E19" s="6"/>
      <c r="F19" s="19"/>
      <c r="G19" s="25">
        <v>2493.96</v>
      </c>
      <c r="H19" s="25">
        <v>5.13</v>
      </c>
      <c r="I19" s="31"/>
      <c r="J19" s="31"/>
      <c r="K19" s="35"/>
    </row>
    <row r="20" spans="2:11" x14ac:dyDescent="0.3">
      <c r="C20" s="57"/>
      <c r="D20" s="54"/>
      <c r="E20" s="6"/>
      <c r="F20" s="19"/>
      <c r="G20" s="24"/>
      <c r="H20" s="24"/>
      <c r="I20" s="31"/>
      <c r="J20" s="31"/>
      <c r="K20" s="35"/>
    </row>
    <row r="21" spans="2:11" x14ac:dyDescent="0.3">
      <c r="C21" s="58" t="s">
        <v>7</v>
      </c>
      <c r="D21" s="54"/>
      <c r="E21" s="6"/>
      <c r="F21" s="19"/>
      <c r="G21" s="24" t="s">
        <v>2</v>
      </c>
      <c r="H21" s="24" t="s">
        <v>2</v>
      </c>
      <c r="I21" s="31"/>
      <c r="J21" s="31"/>
      <c r="K21" s="35"/>
    </row>
    <row r="22" spans="2:11" x14ac:dyDescent="0.3">
      <c r="C22" s="57"/>
      <c r="D22" s="54"/>
      <c r="E22" s="6"/>
      <c r="F22" s="19"/>
      <c r="G22" s="24"/>
      <c r="H22" s="24"/>
      <c r="I22" s="31"/>
      <c r="J22" s="31"/>
      <c r="K22" s="35"/>
    </row>
    <row r="23" spans="2:11" x14ac:dyDescent="0.3">
      <c r="C23" s="58" t="s">
        <v>8</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9</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9" t="s">
        <v>10</v>
      </c>
      <c r="D27" s="54"/>
      <c r="E27" s="6"/>
      <c r="F27" s="19"/>
      <c r="G27" s="24"/>
      <c r="H27" s="24"/>
      <c r="I27" s="31"/>
      <c r="J27" s="31"/>
      <c r="K27" s="35"/>
    </row>
    <row r="28" spans="2:11" x14ac:dyDescent="0.3">
      <c r="B28" s="8" t="s">
        <v>1565</v>
      </c>
      <c r="C28" s="57" t="s">
        <v>1566</v>
      </c>
      <c r="D28" s="54" t="s">
        <v>1567</v>
      </c>
      <c r="E28" s="6" t="s">
        <v>183</v>
      </c>
      <c r="F28" s="19">
        <v>12000000</v>
      </c>
      <c r="G28" s="24">
        <v>12178.67</v>
      </c>
      <c r="H28" s="24">
        <v>25.06</v>
      </c>
      <c r="I28" s="31">
        <v>5.7743893999999996</v>
      </c>
      <c r="J28" s="31"/>
      <c r="K28" s="35"/>
    </row>
    <row r="29" spans="2:11" x14ac:dyDescent="0.3">
      <c r="B29" s="8" t="s">
        <v>3388</v>
      </c>
      <c r="C29" s="57" t="s">
        <v>3389</v>
      </c>
      <c r="D29" s="54" t="s">
        <v>3390</v>
      </c>
      <c r="E29" s="6" t="s">
        <v>183</v>
      </c>
      <c r="F29" s="19">
        <v>5000000</v>
      </c>
      <c r="G29" s="24">
        <v>5064.3900000000003</v>
      </c>
      <c r="H29" s="24">
        <v>10.42</v>
      </c>
      <c r="I29" s="31">
        <v>5.65</v>
      </c>
      <c r="J29" s="31"/>
      <c r="K29" s="35"/>
    </row>
    <row r="30" spans="2:11" x14ac:dyDescent="0.3">
      <c r="B30" s="8" t="s">
        <v>1606</v>
      </c>
      <c r="C30" s="57" t="s">
        <v>1607</v>
      </c>
      <c r="D30" s="54" t="s">
        <v>1608</v>
      </c>
      <c r="E30" s="6" t="s">
        <v>183</v>
      </c>
      <c r="F30" s="19">
        <v>3000000</v>
      </c>
      <c r="G30" s="24">
        <v>3033.39</v>
      </c>
      <c r="H30" s="24">
        <v>6.24</v>
      </c>
      <c r="I30" s="31">
        <v>5.6833499999999999</v>
      </c>
      <c r="J30" s="31"/>
      <c r="K30" s="35"/>
    </row>
    <row r="31" spans="2:11" x14ac:dyDescent="0.3">
      <c r="B31" s="8" t="s">
        <v>3391</v>
      </c>
      <c r="C31" s="57" t="s">
        <v>3392</v>
      </c>
      <c r="D31" s="54" t="s">
        <v>3393</v>
      </c>
      <c r="E31" s="6" t="s">
        <v>183</v>
      </c>
      <c r="F31" s="19">
        <v>2500000</v>
      </c>
      <c r="G31" s="24">
        <v>2543.0300000000002</v>
      </c>
      <c r="H31" s="24">
        <v>5.23</v>
      </c>
      <c r="I31" s="31">
        <v>5.7538311999999996</v>
      </c>
      <c r="J31" s="31"/>
      <c r="K31" s="35"/>
    </row>
    <row r="32" spans="2:11" x14ac:dyDescent="0.3">
      <c r="B32" s="8" t="s">
        <v>3394</v>
      </c>
      <c r="C32" s="57" t="s">
        <v>3395</v>
      </c>
      <c r="D32" s="54" t="s">
        <v>3396</v>
      </c>
      <c r="E32" s="6" t="s">
        <v>183</v>
      </c>
      <c r="F32" s="19">
        <v>2500000</v>
      </c>
      <c r="G32" s="24">
        <v>2534.7399999999998</v>
      </c>
      <c r="H32" s="24">
        <v>5.21</v>
      </c>
      <c r="I32" s="31">
        <v>5.8686499999999997</v>
      </c>
      <c r="J32" s="31"/>
      <c r="K32" s="35"/>
    </row>
    <row r="33" spans="1:11" x14ac:dyDescent="0.3">
      <c r="B33" s="8" t="s">
        <v>3397</v>
      </c>
      <c r="C33" s="57" t="s">
        <v>3398</v>
      </c>
      <c r="D33" s="54" t="s">
        <v>3399</v>
      </c>
      <c r="E33" s="6" t="s">
        <v>183</v>
      </c>
      <c r="F33" s="19">
        <v>2000000</v>
      </c>
      <c r="G33" s="24">
        <v>2029.04</v>
      </c>
      <c r="H33" s="24">
        <v>4.17</v>
      </c>
      <c r="I33" s="31">
        <v>5.7692655000000004</v>
      </c>
      <c r="J33" s="31"/>
      <c r="K33" s="35"/>
    </row>
    <row r="34" spans="1:11" x14ac:dyDescent="0.3">
      <c r="B34" s="8" t="s">
        <v>3400</v>
      </c>
      <c r="C34" s="57" t="s">
        <v>3401</v>
      </c>
      <c r="D34" s="54" t="s">
        <v>3402</v>
      </c>
      <c r="E34" s="6" t="s">
        <v>183</v>
      </c>
      <c r="F34" s="19">
        <v>1500000</v>
      </c>
      <c r="G34" s="24">
        <v>1519.25</v>
      </c>
      <c r="H34" s="24">
        <v>3.13</v>
      </c>
      <c r="I34" s="31">
        <v>5.6983499999999996</v>
      </c>
      <c r="J34" s="31"/>
      <c r="K34" s="35"/>
    </row>
    <row r="35" spans="1:11" x14ac:dyDescent="0.3">
      <c r="B35" s="8" t="s">
        <v>3403</v>
      </c>
      <c r="C35" s="57" t="s">
        <v>3404</v>
      </c>
      <c r="D35" s="54" t="s">
        <v>3405</v>
      </c>
      <c r="E35" s="6" t="s">
        <v>183</v>
      </c>
      <c r="F35" s="19">
        <v>1000000</v>
      </c>
      <c r="G35" s="24">
        <v>1012.62</v>
      </c>
      <c r="H35" s="24">
        <v>2.08</v>
      </c>
      <c r="I35" s="31">
        <v>5.6833499999999999</v>
      </c>
      <c r="J35" s="31"/>
      <c r="K35" s="35"/>
    </row>
    <row r="36" spans="1:11" x14ac:dyDescent="0.3">
      <c r="B36" s="8" t="s">
        <v>3406</v>
      </c>
      <c r="C36" s="57" t="s">
        <v>3407</v>
      </c>
      <c r="D36" s="54" t="s">
        <v>3408</v>
      </c>
      <c r="E36" s="6" t="s">
        <v>183</v>
      </c>
      <c r="F36" s="19">
        <v>1000000</v>
      </c>
      <c r="G36" s="24">
        <v>1012.57</v>
      </c>
      <c r="H36" s="24">
        <v>2.08</v>
      </c>
      <c r="I36" s="31">
        <v>5.7135999999999996</v>
      </c>
      <c r="J36" s="31"/>
      <c r="K36" s="35"/>
    </row>
    <row r="37" spans="1:11" x14ac:dyDescent="0.3">
      <c r="B37" s="8" t="s">
        <v>3409</v>
      </c>
      <c r="C37" s="57" t="s">
        <v>2053</v>
      </c>
      <c r="D37" s="54" t="s">
        <v>3410</v>
      </c>
      <c r="E37" s="6" t="s">
        <v>183</v>
      </c>
      <c r="F37" s="19">
        <v>1000000</v>
      </c>
      <c r="G37" s="24">
        <v>1003.12</v>
      </c>
      <c r="H37" s="24">
        <v>2.06</v>
      </c>
      <c r="I37" s="31">
        <v>5.7607138999999998</v>
      </c>
      <c r="J37" s="31"/>
      <c r="K37" s="35"/>
    </row>
    <row r="38" spans="1:11" x14ac:dyDescent="0.3">
      <c r="B38" s="8" t="s">
        <v>3411</v>
      </c>
      <c r="C38" s="57" t="s">
        <v>3412</v>
      </c>
      <c r="D38" s="54" t="s">
        <v>3413</v>
      </c>
      <c r="E38" s="6" t="s">
        <v>183</v>
      </c>
      <c r="F38" s="19">
        <v>500000</v>
      </c>
      <c r="G38" s="24">
        <v>505.6</v>
      </c>
      <c r="H38" s="24">
        <v>1.04</v>
      </c>
      <c r="I38" s="31">
        <v>5.71835</v>
      </c>
      <c r="J38" s="31"/>
      <c r="K38" s="35"/>
    </row>
    <row r="39" spans="1:11" x14ac:dyDescent="0.3">
      <c r="B39" s="8" t="s">
        <v>3414</v>
      </c>
      <c r="C39" s="57" t="s">
        <v>3415</v>
      </c>
      <c r="D39" s="54" t="s">
        <v>3416</v>
      </c>
      <c r="E39" s="6" t="s">
        <v>183</v>
      </c>
      <c r="F39" s="19">
        <v>300000</v>
      </c>
      <c r="G39" s="24">
        <v>304.32</v>
      </c>
      <c r="H39" s="24">
        <v>0.63</v>
      </c>
      <c r="I39" s="31">
        <v>5.7649309000000004</v>
      </c>
      <c r="J39" s="31"/>
      <c r="K39" s="35"/>
    </row>
    <row r="40" spans="1:11" x14ac:dyDescent="0.3">
      <c r="C40" s="58" t="s">
        <v>172</v>
      </c>
      <c r="D40" s="54"/>
      <c r="E40" s="6"/>
      <c r="F40" s="19"/>
      <c r="G40" s="25">
        <v>32740.74</v>
      </c>
      <c r="H40" s="25">
        <v>67.349999999999994</v>
      </c>
      <c r="I40" s="31"/>
      <c r="J40" s="31"/>
      <c r="K40" s="35"/>
    </row>
    <row r="41" spans="1:11" x14ac:dyDescent="0.3">
      <c r="C41" s="57"/>
      <c r="D41" s="54"/>
      <c r="E41" s="6"/>
      <c r="F41" s="19"/>
      <c r="G41" s="24"/>
      <c r="H41" s="24"/>
      <c r="I41" s="31"/>
      <c r="J41" s="31"/>
      <c r="K41" s="35"/>
    </row>
    <row r="42" spans="1:11" x14ac:dyDescent="0.3">
      <c r="A42" s="10"/>
      <c r="B42" s="28"/>
      <c r="C42" s="58" t="s">
        <v>11</v>
      </c>
      <c r="D42" s="54"/>
      <c r="E42" s="6"/>
      <c r="F42" s="19"/>
      <c r="G42" s="24"/>
      <c r="H42" s="24"/>
      <c r="I42" s="31"/>
      <c r="J42" s="31"/>
      <c r="K42" s="35"/>
    </row>
    <row r="43" spans="1:11" x14ac:dyDescent="0.3">
      <c r="A43" s="28"/>
      <c r="B43" s="28"/>
      <c r="C43" s="58" t="s">
        <v>13</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14</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15</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A49" s="28"/>
      <c r="B49" s="28"/>
      <c r="C49" s="58" t="s">
        <v>16</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C51" s="59" t="s">
        <v>17</v>
      </c>
      <c r="D51" s="54"/>
      <c r="E51" s="6"/>
      <c r="F51" s="19"/>
      <c r="G51" s="24"/>
      <c r="H51" s="24"/>
      <c r="I51" s="31"/>
      <c r="J51" s="31"/>
      <c r="K51" s="35"/>
    </row>
    <row r="52" spans="1:11" x14ac:dyDescent="0.3">
      <c r="B52" s="8" t="s">
        <v>3417</v>
      </c>
      <c r="C52" s="57" t="s">
        <v>3418</v>
      </c>
      <c r="D52" s="54" t="s">
        <v>3419</v>
      </c>
      <c r="E52" s="6" t="s">
        <v>183</v>
      </c>
      <c r="F52" s="19">
        <v>3480000</v>
      </c>
      <c r="G52" s="24">
        <v>3343.26</v>
      </c>
      <c r="H52" s="24">
        <v>6.88</v>
      </c>
      <c r="I52" s="31">
        <v>5.6850379999999996</v>
      </c>
      <c r="J52" s="31"/>
      <c r="K52" s="35"/>
    </row>
    <row r="53" spans="1:11" x14ac:dyDescent="0.3">
      <c r="B53" s="8" t="s">
        <v>3420</v>
      </c>
      <c r="C53" s="57" t="s">
        <v>3421</v>
      </c>
      <c r="D53" s="54" t="s">
        <v>3422</v>
      </c>
      <c r="E53" s="6" t="s">
        <v>183</v>
      </c>
      <c r="F53" s="19">
        <v>1815000</v>
      </c>
      <c r="G53" s="24">
        <v>1779.39</v>
      </c>
      <c r="H53" s="24">
        <v>3.66</v>
      </c>
      <c r="I53" s="31">
        <v>5.4923999999999999</v>
      </c>
      <c r="J53" s="31"/>
      <c r="K53" s="35"/>
    </row>
    <row r="54" spans="1:11" x14ac:dyDescent="0.3">
      <c r="B54" s="8" t="s">
        <v>3423</v>
      </c>
      <c r="C54" s="57" t="s">
        <v>3424</v>
      </c>
      <c r="D54" s="54" t="s">
        <v>3425</v>
      </c>
      <c r="E54" s="6" t="s">
        <v>183</v>
      </c>
      <c r="F54" s="19">
        <v>1621000</v>
      </c>
      <c r="G54" s="24">
        <v>1572.17</v>
      </c>
      <c r="H54" s="24">
        <v>3.23</v>
      </c>
      <c r="I54" s="31">
        <v>5.6306712000000001</v>
      </c>
      <c r="J54" s="31"/>
      <c r="K54" s="35"/>
    </row>
    <row r="55" spans="1:11" x14ac:dyDescent="0.3">
      <c r="B55" s="8" t="s">
        <v>3426</v>
      </c>
      <c r="C55" s="57" t="s">
        <v>3427</v>
      </c>
      <c r="D55" s="54" t="s">
        <v>3428</v>
      </c>
      <c r="E55" s="6" t="s">
        <v>183</v>
      </c>
      <c r="F55" s="19">
        <v>1562000</v>
      </c>
      <c r="G55" s="24">
        <v>1510.32</v>
      </c>
      <c r="H55" s="24">
        <v>3.11</v>
      </c>
      <c r="I55" s="31">
        <v>5.6340621000000004</v>
      </c>
      <c r="J55" s="31"/>
      <c r="K55" s="35"/>
    </row>
    <row r="56" spans="1:11" x14ac:dyDescent="0.3">
      <c r="B56" s="8" t="s">
        <v>3429</v>
      </c>
      <c r="C56" s="57" t="s">
        <v>3430</v>
      </c>
      <c r="D56" s="54" t="s">
        <v>3431</v>
      </c>
      <c r="E56" s="6" t="s">
        <v>183</v>
      </c>
      <c r="F56" s="19">
        <v>1208000</v>
      </c>
      <c r="G56" s="24">
        <v>1166.78</v>
      </c>
      <c r="H56" s="24">
        <v>2.4</v>
      </c>
      <c r="I56" s="31">
        <v>5.6350897</v>
      </c>
      <c r="J56" s="31"/>
      <c r="K56" s="35"/>
    </row>
    <row r="57" spans="1:11" x14ac:dyDescent="0.3">
      <c r="B57" s="8" t="s">
        <v>3432</v>
      </c>
      <c r="C57" s="57" t="s">
        <v>3433</v>
      </c>
      <c r="D57" s="54" t="s">
        <v>3434</v>
      </c>
      <c r="E57" s="6" t="s">
        <v>183</v>
      </c>
      <c r="F57" s="19">
        <v>1200000</v>
      </c>
      <c r="G57" s="24">
        <v>1159.76</v>
      </c>
      <c r="H57" s="24">
        <v>2.39</v>
      </c>
      <c r="I57" s="31">
        <v>5.6345245000000004</v>
      </c>
      <c r="J57" s="31"/>
      <c r="K57" s="35"/>
    </row>
    <row r="58" spans="1:11" x14ac:dyDescent="0.3">
      <c r="B58" s="8" t="s">
        <v>3435</v>
      </c>
      <c r="C58" s="57" t="s">
        <v>3436</v>
      </c>
      <c r="D58" s="54" t="s">
        <v>3437</v>
      </c>
      <c r="E58" s="6" t="s">
        <v>183</v>
      </c>
      <c r="F58" s="19">
        <v>837000</v>
      </c>
      <c r="G58" s="24">
        <v>820.21</v>
      </c>
      <c r="H58" s="24">
        <v>1.69</v>
      </c>
      <c r="I58" s="31">
        <v>5.4939999999999998</v>
      </c>
      <c r="J58" s="31"/>
      <c r="K58" s="35"/>
    </row>
    <row r="59" spans="1:11" x14ac:dyDescent="0.3">
      <c r="B59" s="8" t="s">
        <v>3438</v>
      </c>
      <c r="C59" s="57" t="s">
        <v>3439</v>
      </c>
      <c r="D59" s="54" t="s">
        <v>3440</v>
      </c>
      <c r="E59" s="6" t="s">
        <v>183</v>
      </c>
      <c r="F59" s="19">
        <v>555000</v>
      </c>
      <c r="G59" s="24">
        <v>551.04999999999995</v>
      </c>
      <c r="H59" s="24">
        <v>1.1299999999999999</v>
      </c>
      <c r="I59" s="31">
        <v>5.3429500000000001</v>
      </c>
      <c r="J59" s="31"/>
      <c r="K59" s="35"/>
    </row>
    <row r="60" spans="1:11" x14ac:dyDescent="0.3">
      <c r="B60" s="8" t="s">
        <v>3441</v>
      </c>
      <c r="C60" s="57" t="s">
        <v>3442</v>
      </c>
      <c r="D60" s="54" t="s">
        <v>3443</v>
      </c>
      <c r="E60" s="6" t="s">
        <v>183</v>
      </c>
      <c r="F60" s="19">
        <v>122000</v>
      </c>
      <c r="G60" s="24">
        <v>119.48</v>
      </c>
      <c r="H60" s="24">
        <v>0.25</v>
      </c>
      <c r="I60" s="31">
        <v>5.4961000000000002</v>
      </c>
      <c r="J60" s="31"/>
      <c r="K60" s="35"/>
    </row>
    <row r="61" spans="1:11" x14ac:dyDescent="0.3">
      <c r="C61" s="58" t="s">
        <v>172</v>
      </c>
      <c r="D61" s="54"/>
      <c r="E61" s="6"/>
      <c r="F61" s="19"/>
      <c r="G61" s="25">
        <v>12022.42</v>
      </c>
      <c r="H61" s="25">
        <v>24.74</v>
      </c>
      <c r="I61" s="31"/>
      <c r="J61" s="31"/>
      <c r="K61" s="35"/>
    </row>
    <row r="62" spans="1:11" x14ac:dyDescent="0.3">
      <c r="C62" s="57"/>
      <c r="D62" s="54"/>
      <c r="E62" s="6"/>
      <c r="F62" s="19"/>
      <c r="G62" s="24"/>
      <c r="H62" s="24"/>
      <c r="I62" s="31"/>
      <c r="J62" s="31"/>
      <c r="K62" s="35"/>
    </row>
    <row r="63" spans="1:11" x14ac:dyDescent="0.3">
      <c r="A63" s="10"/>
      <c r="B63" s="28"/>
      <c r="C63" s="58" t="s">
        <v>18</v>
      </c>
      <c r="D63" s="54"/>
      <c r="E63" s="6"/>
      <c r="F63" s="19"/>
      <c r="G63" s="24"/>
      <c r="H63" s="24"/>
      <c r="I63" s="31"/>
      <c r="J63" s="31"/>
      <c r="K63" s="35"/>
    </row>
    <row r="64" spans="1:11" x14ac:dyDescent="0.3">
      <c r="A64" s="28"/>
      <c r="B64" s="28"/>
      <c r="C64" s="58" t="s">
        <v>19</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20</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21</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22</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A72" s="28"/>
      <c r="B72" s="28"/>
      <c r="C72" s="58" t="s">
        <v>23</v>
      </c>
      <c r="D72" s="54"/>
      <c r="E72" s="6"/>
      <c r="F72" s="19"/>
      <c r="G72" s="24" t="s">
        <v>2</v>
      </c>
      <c r="H72" s="24" t="s">
        <v>2</v>
      </c>
      <c r="I72" s="31"/>
      <c r="J72" s="31"/>
      <c r="K72" s="35"/>
    </row>
    <row r="73" spans="1:54" x14ac:dyDescent="0.3">
      <c r="A73" s="28"/>
      <c r="B73" s="28"/>
      <c r="C73" s="58"/>
      <c r="D73" s="54"/>
      <c r="E73" s="6"/>
      <c r="F73" s="19"/>
      <c r="G73" s="24"/>
      <c r="H73" s="24"/>
      <c r="I73" s="31"/>
      <c r="J73" s="31"/>
      <c r="K73" s="35"/>
    </row>
    <row r="74" spans="1:54" x14ac:dyDescent="0.3">
      <c r="C74" s="59" t="s">
        <v>24</v>
      </c>
      <c r="D74" s="54"/>
      <c r="E74" s="6"/>
      <c r="F74" s="19"/>
      <c r="G74" s="24"/>
      <c r="H74" s="24"/>
      <c r="I74" s="31"/>
      <c r="J74" s="31"/>
      <c r="K74" s="35"/>
    </row>
    <row r="75" spans="1:54" x14ac:dyDescent="0.3">
      <c r="B75" s="8" t="s">
        <v>184</v>
      </c>
      <c r="C75" s="57" t="s">
        <v>185</v>
      </c>
      <c r="D75" s="54"/>
      <c r="E75" s="6"/>
      <c r="F75" s="19"/>
      <c r="G75" s="24">
        <v>555.08000000000004</v>
      </c>
      <c r="H75" s="24">
        <v>1.1399999999999999</v>
      </c>
      <c r="I75" s="31"/>
      <c r="J75" s="31"/>
      <c r="K75" s="35"/>
    </row>
    <row r="76" spans="1:54" x14ac:dyDescent="0.3">
      <c r="C76" s="58" t="s">
        <v>172</v>
      </c>
      <c r="D76" s="54"/>
      <c r="E76" s="6"/>
      <c r="F76" s="19"/>
      <c r="G76" s="25">
        <v>555.08000000000004</v>
      </c>
      <c r="H76" s="25">
        <v>1.1399999999999999</v>
      </c>
      <c r="I76" s="31"/>
      <c r="J76" s="31"/>
      <c r="K76" s="35"/>
    </row>
    <row r="77" spans="1:54" x14ac:dyDescent="0.3">
      <c r="C77" s="57"/>
      <c r="D77" s="54"/>
      <c r="E77" s="6"/>
      <c r="F77" s="19"/>
      <c r="G77" s="24"/>
      <c r="H77" s="24"/>
      <c r="I77" s="31"/>
      <c r="J77" s="31"/>
      <c r="K77" s="35"/>
    </row>
    <row r="78" spans="1:54" x14ac:dyDescent="0.3">
      <c r="A78" s="10"/>
      <c r="B78" s="28"/>
      <c r="C78" s="58" t="s">
        <v>25</v>
      </c>
      <c r="D78" s="54"/>
      <c r="E78" s="6"/>
      <c r="F78" s="19"/>
      <c r="G78" s="24"/>
      <c r="H78" s="24"/>
      <c r="I78" s="31"/>
      <c r="J78" s="31"/>
      <c r="K78" s="35"/>
    </row>
    <row r="79" spans="1:54" s="2" customFormat="1" ht="13.8" x14ac:dyDescent="0.3">
      <c r="A79" s="28"/>
      <c r="B79" s="28"/>
      <c r="C79" s="57" t="s">
        <v>5242</v>
      </c>
      <c r="D79" s="54"/>
      <c r="E79" s="6"/>
      <c r="F79" s="19"/>
      <c r="G79" s="24" t="s">
        <v>2</v>
      </c>
      <c r="H79" s="24" t="s">
        <v>2</v>
      </c>
      <c r="I79" s="31"/>
      <c r="J79" s="31"/>
      <c r="K79" s="35"/>
      <c r="L79" s="3"/>
      <c r="AI79" s="3"/>
      <c r="AV79" s="3"/>
      <c r="AX79" s="3"/>
      <c r="BB79" s="3"/>
    </row>
    <row r="80" spans="1:54" x14ac:dyDescent="0.3">
      <c r="B80" s="8"/>
      <c r="C80" s="57" t="s">
        <v>186</v>
      </c>
      <c r="D80" s="54"/>
      <c r="E80" s="6"/>
      <c r="F80" s="19"/>
      <c r="G80" s="24">
        <v>793.81</v>
      </c>
      <c r="H80" s="24">
        <v>1.64</v>
      </c>
      <c r="I80" s="31"/>
      <c r="J80" s="31"/>
      <c r="K80" s="35"/>
    </row>
    <row r="81" spans="3:11" x14ac:dyDescent="0.3">
      <c r="C81" s="58" t="s">
        <v>172</v>
      </c>
      <c r="D81" s="54"/>
      <c r="E81" s="6"/>
      <c r="F81" s="19"/>
      <c r="G81" s="25">
        <v>793.81</v>
      </c>
      <c r="H81" s="25">
        <v>1.64</v>
      </c>
      <c r="I81" s="31"/>
      <c r="J81" s="31"/>
      <c r="K81" s="35"/>
    </row>
    <row r="82" spans="3:11" x14ac:dyDescent="0.3">
      <c r="C82" s="57"/>
      <c r="D82" s="54"/>
      <c r="E82" s="6"/>
      <c r="F82" s="19"/>
      <c r="G82" s="24"/>
      <c r="H82" s="24"/>
      <c r="I82" s="31"/>
      <c r="J82" s="31"/>
      <c r="K82" s="35"/>
    </row>
    <row r="83" spans="3:11" x14ac:dyDescent="0.3">
      <c r="C83" s="60" t="s">
        <v>187</v>
      </c>
      <c r="D83" s="55"/>
      <c r="E83" s="5"/>
      <c r="F83" s="20"/>
      <c r="G83" s="26">
        <v>48606.01</v>
      </c>
      <c r="H83" s="26">
        <v>99.999999999999986</v>
      </c>
      <c r="I83" s="32"/>
      <c r="J83" s="32"/>
      <c r="K83" s="36"/>
    </row>
    <row r="86" spans="3:11" x14ac:dyDescent="0.3">
      <c r="C86" s="1" t="s">
        <v>188</v>
      </c>
    </row>
    <row r="87" spans="3:11" x14ac:dyDescent="0.3">
      <c r="C87" s="37" t="s">
        <v>189</v>
      </c>
      <c r="D87" s="37"/>
      <c r="E87" s="37"/>
      <c r="F87" s="37"/>
      <c r="G87" s="37"/>
      <c r="H87" s="37"/>
      <c r="I87" s="37"/>
      <c r="J87" s="37"/>
      <c r="K87" s="37"/>
    </row>
    <row r="88" spans="3:11" x14ac:dyDescent="0.3">
      <c r="C88" s="2" t="s">
        <v>190</v>
      </c>
    </row>
    <row r="89" spans="3:11" x14ac:dyDescent="0.3">
      <c r="C89" s="2" t="s">
        <v>191</v>
      </c>
    </row>
    <row r="90" spans="3:11" ht="30" customHeight="1" x14ac:dyDescent="0.3">
      <c r="C90" s="92" t="s">
        <v>192</v>
      </c>
      <c r="D90" s="93"/>
      <c r="E90" s="93"/>
      <c r="F90" s="93"/>
      <c r="G90" s="93"/>
      <c r="H90" s="93"/>
      <c r="I90" s="93"/>
      <c r="J90" s="93"/>
      <c r="K90" s="93"/>
    </row>
    <row r="91" spans="3:11" x14ac:dyDescent="0.3">
      <c r="C91" s="2" t="s">
        <v>193</v>
      </c>
    </row>
    <row r="93" spans="3:11" x14ac:dyDescent="0.3">
      <c r="C93" s="1" t="s">
        <v>5367</v>
      </c>
      <c r="E93" s="88" t="s">
        <v>5368</v>
      </c>
    </row>
    <row r="94" spans="3:11" x14ac:dyDescent="0.3">
      <c r="E94" s="2" t="s">
        <v>5374</v>
      </c>
    </row>
  </sheetData>
  <mergeCells count="1">
    <mergeCell ref="C90:K90"/>
  </mergeCells>
  <hyperlinks>
    <hyperlink ref="J2" location="'Index'!A1" display="'Index'!A1" xr:uid="{C16BEFB2-A81B-461A-844E-5D1260DEBED1}"/>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83C81-F3BF-4C71-B1CE-982862D48183}">
  <sheetPr codeName="Sheet175"/>
  <dimension ref="A1:IV79"/>
  <sheetViews>
    <sheetView showGridLines="0" zoomScale="90" zoomScaleNormal="90" workbookViewId="0">
      <pane ySplit="6" topLeftCell="A5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3444</v>
      </c>
      <c r="J2" s="38" t="s">
        <v>4951</v>
      </c>
    </row>
    <row r="3" spans="1:54" ht="16.2" x14ac:dyDescent="0.35">
      <c r="C3" s="1" t="s">
        <v>28</v>
      </c>
      <c r="D3" s="21" t="s">
        <v>3445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3446</v>
      </c>
      <c r="C26" s="57" t="s">
        <v>3447</v>
      </c>
      <c r="D26" s="54" t="s">
        <v>3448</v>
      </c>
      <c r="E26" s="6" t="s">
        <v>183</v>
      </c>
      <c r="F26" s="19">
        <v>2500000</v>
      </c>
      <c r="G26" s="24">
        <v>2509.11</v>
      </c>
      <c r="H26" s="24">
        <v>20.81</v>
      </c>
      <c r="I26" s="31">
        <v>5.4212499999999997</v>
      </c>
      <c r="J26" s="31"/>
      <c r="K26" s="35"/>
    </row>
    <row r="27" spans="1:11" x14ac:dyDescent="0.3">
      <c r="B27" s="8" t="s">
        <v>3449</v>
      </c>
      <c r="C27" s="57" t="s">
        <v>3450</v>
      </c>
      <c r="D27" s="54" t="s">
        <v>3451</v>
      </c>
      <c r="E27" s="6" t="s">
        <v>183</v>
      </c>
      <c r="F27" s="19">
        <v>2500000</v>
      </c>
      <c r="G27" s="24">
        <v>2506.7600000000002</v>
      </c>
      <c r="H27" s="24">
        <v>20.79</v>
      </c>
      <c r="I27" s="31">
        <v>5.4212499999999997</v>
      </c>
      <c r="J27" s="31"/>
      <c r="K27" s="35"/>
    </row>
    <row r="28" spans="1:11" x14ac:dyDescent="0.3">
      <c r="B28" s="8" t="s">
        <v>1224</v>
      </c>
      <c r="C28" s="57" t="s">
        <v>1225</v>
      </c>
      <c r="D28" s="54" t="s">
        <v>1226</v>
      </c>
      <c r="E28" s="6" t="s">
        <v>183</v>
      </c>
      <c r="F28" s="19">
        <v>1500000</v>
      </c>
      <c r="G28" s="24">
        <v>1504.04</v>
      </c>
      <c r="H28" s="24">
        <v>12.48</v>
      </c>
      <c r="I28" s="31">
        <v>5.4365500000000004</v>
      </c>
      <c r="J28" s="31"/>
      <c r="K28" s="35"/>
    </row>
    <row r="29" spans="1:11" x14ac:dyDescent="0.3">
      <c r="B29" s="8" t="s">
        <v>1206</v>
      </c>
      <c r="C29" s="57" t="s">
        <v>1207</v>
      </c>
      <c r="D29" s="54" t="s">
        <v>1208</v>
      </c>
      <c r="E29" s="6" t="s">
        <v>183</v>
      </c>
      <c r="F29" s="19">
        <v>100000</v>
      </c>
      <c r="G29" s="24">
        <v>100.27</v>
      </c>
      <c r="H29" s="24">
        <v>0.83</v>
      </c>
      <c r="I29" s="31">
        <v>5.4212499999999997</v>
      </c>
      <c r="J29" s="31"/>
      <c r="K29" s="35"/>
    </row>
    <row r="30" spans="1:11" x14ac:dyDescent="0.3">
      <c r="B30" s="8" t="s">
        <v>3452</v>
      </c>
      <c r="C30" s="57" t="s">
        <v>3453</v>
      </c>
      <c r="D30" s="54" t="s">
        <v>3454</v>
      </c>
      <c r="E30" s="6" t="s">
        <v>183</v>
      </c>
      <c r="F30" s="19">
        <v>50000</v>
      </c>
      <c r="G30" s="24">
        <v>50.18</v>
      </c>
      <c r="H30" s="24">
        <v>0.42</v>
      </c>
      <c r="I30" s="31">
        <v>5.4212499999999997</v>
      </c>
      <c r="J30" s="31"/>
      <c r="K30" s="35"/>
    </row>
    <row r="31" spans="1:11" x14ac:dyDescent="0.3">
      <c r="C31" s="58" t="s">
        <v>172</v>
      </c>
      <c r="D31" s="54"/>
      <c r="E31" s="6"/>
      <c r="F31" s="19"/>
      <c r="G31" s="25">
        <v>6670.36</v>
      </c>
      <c r="H31" s="25">
        <v>55.33</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3455</v>
      </c>
      <c r="C43" s="57" t="s">
        <v>3456</v>
      </c>
      <c r="D43" s="54" t="s">
        <v>3457</v>
      </c>
      <c r="E43" s="6" t="s">
        <v>183</v>
      </c>
      <c r="F43" s="19">
        <v>1900000</v>
      </c>
      <c r="G43" s="24">
        <v>1894.15</v>
      </c>
      <c r="H43" s="24">
        <v>15.71</v>
      </c>
      <c r="I43" s="31">
        <v>5.37</v>
      </c>
      <c r="J43" s="31"/>
      <c r="K43" s="35"/>
    </row>
    <row r="44" spans="1:11" x14ac:dyDescent="0.3">
      <c r="B44" s="8" t="s">
        <v>3438</v>
      </c>
      <c r="C44" s="57" t="s">
        <v>3439</v>
      </c>
      <c r="D44" s="54" t="s">
        <v>3440</v>
      </c>
      <c r="E44" s="6" t="s">
        <v>183</v>
      </c>
      <c r="F44" s="19">
        <v>776000</v>
      </c>
      <c r="G44" s="24">
        <v>770.47</v>
      </c>
      <c r="H44" s="24">
        <v>6.39</v>
      </c>
      <c r="I44" s="31">
        <v>5.3429500000000001</v>
      </c>
      <c r="J44" s="31"/>
      <c r="K44" s="35"/>
    </row>
    <row r="45" spans="1:11" x14ac:dyDescent="0.3">
      <c r="B45" s="8" t="s">
        <v>3458</v>
      </c>
      <c r="C45" s="57" t="s">
        <v>3459</v>
      </c>
      <c r="D45" s="54" t="s">
        <v>3460</v>
      </c>
      <c r="E45" s="6" t="s">
        <v>183</v>
      </c>
      <c r="F45" s="19">
        <v>350000</v>
      </c>
      <c r="G45" s="24">
        <v>347.86</v>
      </c>
      <c r="H45" s="24">
        <v>2.89</v>
      </c>
      <c r="I45" s="31">
        <v>5.3387500000000001</v>
      </c>
      <c r="J45" s="31"/>
      <c r="K45" s="35"/>
    </row>
    <row r="46" spans="1:11" x14ac:dyDescent="0.3">
      <c r="C46" s="58" t="s">
        <v>172</v>
      </c>
      <c r="D46" s="54"/>
      <c r="E46" s="6"/>
      <c r="F46" s="19"/>
      <c r="G46" s="25">
        <v>3012.48</v>
      </c>
      <c r="H46" s="25">
        <v>24.99</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54" x14ac:dyDescent="0.3">
      <c r="A49" s="28"/>
      <c r="B49" s="28"/>
      <c r="C49" s="58" t="s">
        <v>19</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20</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21</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22</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A57" s="28"/>
      <c r="B57" s="28"/>
      <c r="C57" s="58" t="s">
        <v>23</v>
      </c>
      <c r="D57" s="54"/>
      <c r="E57" s="6"/>
      <c r="F57" s="19"/>
      <c r="G57" s="24" t="s">
        <v>2</v>
      </c>
      <c r="H57" s="24" t="s">
        <v>2</v>
      </c>
      <c r="I57" s="31"/>
      <c r="J57" s="31"/>
      <c r="K57" s="35"/>
    </row>
    <row r="58" spans="1:54" x14ac:dyDescent="0.3">
      <c r="A58" s="28"/>
      <c r="B58" s="28"/>
      <c r="C58" s="58"/>
      <c r="D58" s="54"/>
      <c r="E58" s="6"/>
      <c r="F58" s="19"/>
      <c r="G58" s="24"/>
      <c r="H58" s="24"/>
      <c r="I58" s="31"/>
      <c r="J58" s="31"/>
      <c r="K58" s="35"/>
    </row>
    <row r="59" spans="1:54" x14ac:dyDescent="0.3">
      <c r="C59" s="59" t="s">
        <v>24</v>
      </c>
      <c r="D59" s="54"/>
      <c r="E59" s="6"/>
      <c r="F59" s="19"/>
      <c r="G59" s="24"/>
      <c r="H59" s="24"/>
      <c r="I59" s="31"/>
      <c r="J59" s="31"/>
      <c r="K59" s="35"/>
    </row>
    <row r="60" spans="1:54" x14ac:dyDescent="0.3">
      <c r="B60" s="8" t="s">
        <v>184</v>
      </c>
      <c r="C60" s="57" t="s">
        <v>185</v>
      </c>
      <c r="D60" s="54"/>
      <c r="E60" s="6"/>
      <c r="F60" s="19"/>
      <c r="G60" s="24">
        <v>2143.0100000000002</v>
      </c>
      <c r="H60" s="24">
        <v>17.78</v>
      </c>
      <c r="I60" s="31"/>
      <c r="J60" s="31"/>
      <c r="K60" s="35"/>
    </row>
    <row r="61" spans="1:54" x14ac:dyDescent="0.3">
      <c r="C61" s="58" t="s">
        <v>172</v>
      </c>
      <c r="D61" s="54"/>
      <c r="E61" s="6"/>
      <c r="F61" s="19"/>
      <c r="G61" s="25">
        <v>2143.0100000000002</v>
      </c>
      <c r="H61" s="25">
        <v>17.78</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5242</v>
      </c>
      <c r="D64" s="54"/>
      <c r="E64" s="6"/>
      <c r="F64" s="19"/>
      <c r="G64" s="24" t="s">
        <v>2</v>
      </c>
      <c r="H64" s="24" t="s">
        <v>2</v>
      </c>
      <c r="I64" s="31"/>
      <c r="J64" s="31"/>
      <c r="K64" s="35"/>
      <c r="L64" s="3"/>
      <c r="AI64" s="3"/>
      <c r="AV64" s="3"/>
      <c r="AX64" s="3"/>
      <c r="BB64" s="3"/>
    </row>
    <row r="65" spans="2:11" x14ac:dyDescent="0.3">
      <c r="B65" s="8"/>
      <c r="C65" s="57" t="s">
        <v>186</v>
      </c>
      <c r="D65" s="54"/>
      <c r="E65" s="6"/>
      <c r="F65" s="19"/>
      <c r="G65" s="24">
        <v>229.46</v>
      </c>
      <c r="H65" s="24">
        <v>1.9</v>
      </c>
      <c r="I65" s="31"/>
      <c r="J65" s="31"/>
      <c r="K65" s="35"/>
    </row>
    <row r="66" spans="2:11" x14ac:dyDescent="0.3">
      <c r="C66" s="58" t="s">
        <v>172</v>
      </c>
      <c r="D66" s="54"/>
      <c r="E66" s="6"/>
      <c r="F66" s="19"/>
      <c r="G66" s="25">
        <v>229.46</v>
      </c>
      <c r="H66" s="25">
        <v>1.9</v>
      </c>
      <c r="I66" s="31"/>
      <c r="J66" s="31"/>
      <c r="K66" s="35"/>
    </row>
    <row r="67" spans="2:11" x14ac:dyDescent="0.3">
      <c r="C67" s="57"/>
      <c r="D67" s="54"/>
      <c r="E67" s="6"/>
      <c r="F67" s="19"/>
      <c r="G67" s="24"/>
      <c r="H67" s="24"/>
      <c r="I67" s="31"/>
      <c r="J67" s="31"/>
      <c r="K67" s="35"/>
    </row>
    <row r="68" spans="2:11" x14ac:dyDescent="0.3">
      <c r="C68" s="60" t="s">
        <v>187</v>
      </c>
      <c r="D68" s="55"/>
      <c r="E68" s="5"/>
      <c r="F68" s="20"/>
      <c r="G68" s="26">
        <v>12055.31</v>
      </c>
      <c r="H68" s="26">
        <v>100</v>
      </c>
      <c r="I68" s="32"/>
      <c r="J68" s="32"/>
      <c r="K68" s="36"/>
    </row>
    <row r="71" spans="2:11" x14ac:dyDescent="0.3">
      <c r="C71" s="1" t="s">
        <v>188</v>
      </c>
    </row>
    <row r="72" spans="2:11" x14ac:dyDescent="0.3">
      <c r="C72" s="37" t="s">
        <v>189</v>
      </c>
      <c r="D72" s="37"/>
      <c r="E72" s="37"/>
      <c r="F72" s="37"/>
      <c r="G72" s="37"/>
      <c r="H72" s="37"/>
      <c r="I72" s="37"/>
      <c r="J72" s="37"/>
      <c r="K72" s="37"/>
    </row>
    <row r="73" spans="2:11" x14ac:dyDescent="0.3">
      <c r="C73" s="2" t="s">
        <v>190</v>
      </c>
    </row>
    <row r="74" spans="2:11" x14ac:dyDescent="0.3">
      <c r="C74" s="2" t="s">
        <v>191</v>
      </c>
    </row>
    <row r="75" spans="2:11" ht="30" customHeight="1" x14ac:dyDescent="0.3">
      <c r="C75" s="92" t="s">
        <v>192</v>
      </c>
      <c r="D75" s="93"/>
      <c r="E75" s="93"/>
      <c r="F75" s="93"/>
      <c r="G75" s="93"/>
      <c r="H75" s="93"/>
      <c r="I75" s="93"/>
      <c r="J75" s="93"/>
      <c r="K75" s="93"/>
    </row>
    <row r="76" spans="2:11" x14ac:dyDescent="0.3">
      <c r="C76" s="2" t="s">
        <v>193</v>
      </c>
    </row>
    <row r="78" spans="2:11" x14ac:dyDescent="0.3">
      <c r="C78" s="1" t="s">
        <v>5367</v>
      </c>
      <c r="E78" s="88" t="s">
        <v>5368</v>
      </c>
    </row>
    <row r="79" spans="2:11" x14ac:dyDescent="0.3">
      <c r="E79" s="2" t="s">
        <v>5416</v>
      </c>
    </row>
  </sheetData>
  <mergeCells count="1">
    <mergeCell ref="C75:K75"/>
  </mergeCells>
  <hyperlinks>
    <hyperlink ref="J2" location="'Index'!A1" display="'Index'!A1" xr:uid="{A02BDEDD-AB72-4A51-99C2-65594D4B6D26}"/>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C1EED-A974-4562-881A-5F4C9FEA5002}">
  <sheetPr codeName="Sheet176"/>
  <dimension ref="A1:IV121"/>
  <sheetViews>
    <sheetView showGridLines="0" zoomScale="90" zoomScaleNormal="90" workbookViewId="0">
      <pane ySplit="6" topLeftCell="A10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3461</v>
      </c>
      <c r="J2" s="38" t="s">
        <v>4951</v>
      </c>
    </row>
    <row r="3" spans="1:54" ht="16.2" x14ac:dyDescent="0.35">
      <c r="C3" s="1" t="s">
        <v>28</v>
      </c>
      <c r="D3" s="21" t="s">
        <v>3462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549</v>
      </c>
      <c r="C10" s="57" t="s">
        <v>550</v>
      </c>
      <c r="D10" s="54" t="s">
        <v>551</v>
      </c>
      <c r="E10" s="6" t="s">
        <v>196</v>
      </c>
      <c r="F10" s="19">
        <v>149480</v>
      </c>
      <c r="G10" s="24">
        <v>8835.02</v>
      </c>
      <c r="H10" s="24">
        <v>5</v>
      </c>
      <c r="I10" s="31"/>
      <c r="J10" s="31"/>
      <c r="K10" s="35"/>
    </row>
    <row r="11" spans="1:54" x14ac:dyDescent="0.3">
      <c r="B11" s="8" t="s">
        <v>2238</v>
      </c>
      <c r="C11" s="57" t="s">
        <v>2239</v>
      </c>
      <c r="D11" s="54" t="s">
        <v>2240</v>
      </c>
      <c r="E11" s="6" t="s">
        <v>1031</v>
      </c>
      <c r="F11" s="19">
        <v>144648</v>
      </c>
      <c r="G11" s="24">
        <v>6558.2</v>
      </c>
      <c r="H11" s="24">
        <v>3.71</v>
      </c>
      <c r="I11" s="31"/>
      <c r="J11" s="31"/>
      <c r="K11" s="35"/>
    </row>
    <row r="12" spans="1:54" x14ac:dyDescent="0.3">
      <c r="B12" s="8" t="s">
        <v>83</v>
      </c>
      <c r="C12" s="57" t="s">
        <v>84</v>
      </c>
      <c r="D12" s="54" t="s">
        <v>85</v>
      </c>
      <c r="E12" s="6" t="s">
        <v>86</v>
      </c>
      <c r="F12" s="19">
        <v>96727</v>
      </c>
      <c r="G12" s="24">
        <v>6379.63</v>
      </c>
      <c r="H12" s="24">
        <v>3.61</v>
      </c>
      <c r="I12" s="31"/>
      <c r="J12" s="31"/>
      <c r="K12" s="35"/>
    </row>
    <row r="13" spans="1:54" x14ac:dyDescent="0.3">
      <c r="B13" s="8" t="s">
        <v>2182</v>
      </c>
      <c r="C13" s="57" t="s">
        <v>2183</v>
      </c>
      <c r="D13" s="54" t="s">
        <v>2184</v>
      </c>
      <c r="E13" s="6" t="s">
        <v>2185</v>
      </c>
      <c r="F13" s="19">
        <v>1291985</v>
      </c>
      <c r="G13" s="24">
        <v>5499.33</v>
      </c>
      <c r="H13" s="24">
        <v>3.11</v>
      </c>
      <c r="I13" s="31"/>
      <c r="J13" s="31"/>
      <c r="K13" s="35"/>
    </row>
    <row r="14" spans="1:54" x14ac:dyDescent="0.3">
      <c r="B14" s="8" t="s">
        <v>593</v>
      </c>
      <c r="C14" s="57" t="s">
        <v>594</v>
      </c>
      <c r="D14" s="54" t="s">
        <v>595</v>
      </c>
      <c r="E14" s="6" t="s">
        <v>253</v>
      </c>
      <c r="F14" s="19">
        <v>1020982</v>
      </c>
      <c r="G14" s="24">
        <v>5335.65</v>
      </c>
      <c r="H14" s="24">
        <v>3.02</v>
      </c>
      <c r="I14" s="31"/>
      <c r="J14" s="31"/>
      <c r="K14" s="35"/>
    </row>
    <row r="15" spans="1:54" x14ac:dyDescent="0.3">
      <c r="B15" s="8" t="s">
        <v>487</v>
      </c>
      <c r="C15" s="57" t="s">
        <v>488</v>
      </c>
      <c r="D15" s="54" t="s">
        <v>489</v>
      </c>
      <c r="E15" s="6" t="s">
        <v>325</v>
      </c>
      <c r="F15" s="19">
        <v>89837</v>
      </c>
      <c r="G15" s="24">
        <v>5184.49</v>
      </c>
      <c r="H15" s="24">
        <v>2.93</v>
      </c>
      <c r="I15" s="31"/>
      <c r="J15" s="31"/>
      <c r="K15" s="35"/>
    </row>
    <row r="16" spans="1:54" x14ac:dyDescent="0.3">
      <c r="B16" s="8" t="s">
        <v>2375</v>
      </c>
      <c r="C16" s="57" t="s">
        <v>2376</v>
      </c>
      <c r="D16" s="54" t="s">
        <v>2377</v>
      </c>
      <c r="E16" s="6" t="s">
        <v>126</v>
      </c>
      <c r="F16" s="19">
        <v>1279013</v>
      </c>
      <c r="G16" s="24">
        <v>5087.2700000000004</v>
      </c>
      <c r="H16" s="24">
        <v>2.88</v>
      </c>
      <c r="I16" s="31"/>
      <c r="J16" s="31"/>
      <c r="K16" s="35"/>
    </row>
    <row r="17" spans="2:11" x14ac:dyDescent="0.3">
      <c r="B17" s="8" t="s">
        <v>98</v>
      </c>
      <c r="C17" s="57" t="s">
        <v>99</v>
      </c>
      <c r="D17" s="54" t="s">
        <v>100</v>
      </c>
      <c r="E17" s="6" t="s">
        <v>65</v>
      </c>
      <c r="F17" s="19">
        <v>178883</v>
      </c>
      <c r="G17" s="24">
        <v>5011.9399999999996</v>
      </c>
      <c r="H17" s="24">
        <v>2.84</v>
      </c>
      <c r="I17" s="31"/>
      <c r="J17" s="31"/>
      <c r="K17" s="35"/>
    </row>
    <row r="18" spans="2:11" x14ac:dyDescent="0.3">
      <c r="B18" s="8" t="s">
        <v>2351</v>
      </c>
      <c r="C18" s="57" t="s">
        <v>2352</v>
      </c>
      <c r="D18" s="54" t="s">
        <v>2353</v>
      </c>
      <c r="E18" s="6" t="s">
        <v>149</v>
      </c>
      <c r="F18" s="19">
        <v>668925</v>
      </c>
      <c r="G18" s="24">
        <v>4955.0600000000004</v>
      </c>
      <c r="H18" s="24">
        <v>2.8</v>
      </c>
      <c r="I18" s="31"/>
      <c r="J18" s="31"/>
      <c r="K18" s="35"/>
    </row>
    <row r="19" spans="2:11" x14ac:dyDescent="0.3">
      <c r="B19" s="8" t="s">
        <v>405</v>
      </c>
      <c r="C19" s="57" t="s">
        <v>406</v>
      </c>
      <c r="D19" s="54" t="s">
        <v>407</v>
      </c>
      <c r="E19" s="6" t="s">
        <v>72</v>
      </c>
      <c r="F19" s="19">
        <v>1476345</v>
      </c>
      <c r="G19" s="24">
        <v>4861.6000000000004</v>
      </c>
      <c r="H19" s="24">
        <v>2.75</v>
      </c>
      <c r="I19" s="31"/>
      <c r="J19" s="31"/>
      <c r="K19" s="35"/>
    </row>
    <row r="20" spans="2:11" x14ac:dyDescent="0.3">
      <c r="B20" s="8" t="s">
        <v>552</v>
      </c>
      <c r="C20" s="57" t="s">
        <v>553</v>
      </c>
      <c r="D20" s="54" t="s">
        <v>554</v>
      </c>
      <c r="E20" s="6" t="s">
        <v>157</v>
      </c>
      <c r="F20" s="19">
        <v>112078</v>
      </c>
      <c r="G20" s="24">
        <v>4782.82</v>
      </c>
      <c r="H20" s="24">
        <v>2.71</v>
      </c>
      <c r="I20" s="31"/>
      <c r="J20" s="31"/>
      <c r="K20" s="35"/>
    </row>
    <row r="21" spans="2:11" x14ac:dyDescent="0.3">
      <c r="B21" s="8" t="s">
        <v>87</v>
      </c>
      <c r="C21" s="57" t="s">
        <v>88</v>
      </c>
      <c r="D21" s="54" t="s">
        <v>89</v>
      </c>
      <c r="E21" s="6" t="s">
        <v>90</v>
      </c>
      <c r="F21" s="19">
        <v>320775</v>
      </c>
      <c r="G21" s="24">
        <v>4629.42</v>
      </c>
      <c r="H21" s="24">
        <v>2.62</v>
      </c>
      <c r="I21" s="31"/>
      <c r="J21" s="31"/>
      <c r="K21" s="35"/>
    </row>
    <row r="22" spans="2:11" x14ac:dyDescent="0.3">
      <c r="B22" s="8" t="s">
        <v>3047</v>
      </c>
      <c r="C22" s="57" t="s">
        <v>3048</v>
      </c>
      <c r="D22" s="54" t="s">
        <v>3049</v>
      </c>
      <c r="E22" s="6" t="s">
        <v>90</v>
      </c>
      <c r="F22" s="19">
        <v>32976</v>
      </c>
      <c r="G22" s="24">
        <v>4604.4399999999996</v>
      </c>
      <c r="H22" s="24">
        <v>2.61</v>
      </c>
      <c r="I22" s="31"/>
      <c r="J22" s="31"/>
      <c r="K22" s="35"/>
    </row>
    <row r="23" spans="2:11" x14ac:dyDescent="0.3">
      <c r="B23" s="8" t="s">
        <v>2329</v>
      </c>
      <c r="C23" s="57" t="s">
        <v>763</v>
      </c>
      <c r="D23" s="54" t="s">
        <v>2330</v>
      </c>
      <c r="E23" s="6" t="s">
        <v>90</v>
      </c>
      <c r="F23" s="19">
        <v>1109025</v>
      </c>
      <c r="G23" s="24">
        <v>4546.45</v>
      </c>
      <c r="H23" s="24">
        <v>2.57</v>
      </c>
      <c r="I23" s="31"/>
      <c r="J23" s="31"/>
      <c r="K23" s="35"/>
    </row>
    <row r="24" spans="2:11" x14ac:dyDescent="0.3">
      <c r="B24" s="8" t="s">
        <v>956</v>
      </c>
      <c r="C24" s="57" t="s">
        <v>957</v>
      </c>
      <c r="D24" s="54" t="s">
        <v>958</v>
      </c>
      <c r="E24" s="6" t="s">
        <v>72</v>
      </c>
      <c r="F24" s="19">
        <v>2845875</v>
      </c>
      <c r="G24" s="24">
        <v>4144.16</v>
      </c>
      <c r="H24" s="24">
        <v>2.34</v>
      </c>
      <c r="I24" s="31"/>
      <c r="J24" s="31"/>
      <c r="K24" s="35"/>
    </row>
    <row r="25" spans="2:11" x14ac:dyDescent="0.3">
      <c r="B25" s="8" t="s">
        <v>2387</v>
      </c>
      <c r="C25" s="57" t="s">
        <v>2388</v>
      </c>
      <c r="D25" s="54" t="s">
        <v>2389</v>
      </c>
      <c r="E25" s="6" t="s">
        <v>157</v>
      </c>
      <c r="F25" s="19">
        <v>295663</v>
      </c>
      <c r="G25" s="24">
        <v>4116.5200000000004</v>
      </c>
      <c r="H25" s="24">
        <v>2.33</v>
      </c>
      <c r="I25" s="31"/>
      <c r="J25" s="31"/>
      <c r="K25" s="35"/>
    </row>
    <row r="26" spans="2:11" x14ac:dyDescent="0.3">
      <c r="B26" s="8" t="s">
        <v>264</v>
      </c>
      <c r="C26" s="57" t="s">
        <v>265</v>
      </c>
      <c r="D26" s="54" t="s">
        <v>266</v>
      </c>
      <c r="E26" s="6" t="s">
        <v>171</v>
      </c>
      <c r="F26" s="19">
        <v>306450</v>
      </c>
      <c r="G26" s="24">
        <v>3858.21</v>
      </c>
      <c r="H26" s="24">
        <v>2.1800000000000002</v>
      </c>
      <c r="I26" s="31"/>
      <c r="J26" s="31"/>
      <c r="K26" s="35"/>
    </row>
    <row r="27" spans="2:11" x14ac:dyDescent="0.3">
      <c r="B27" s="8" t="s">
        <v>2339</v>
      </c>
      <c r="C27" s="57" t="s">
        <v>2340</v>
      </c>
      <c r="D27" s="54" t="s">
        <v>2341</v>
      </c>
      <c r="E27" s="6" t="s">
        <v>164</v>
      </c>
      <c r="F27" s="19">
        <v>488672</v>
      </c>
      <c r="G27" s="24">
        <v>3832.41</v>
      </c>
      <c r="H27" s="24">
        <v>2.17</v>
      </c>
      <c r="I27" s="31"/>
      <c r="J27" s="31"/>
      <c r="K27" s="35"/>
    </row>
    <row r="28" spans="2:11" x14ac:dyDescent="0.3">
      <c r="B28" s="8" t="s">
        <v>2319</v>
      </c>
      <c r="C28" s="57" t="s">
        <v>653</v>
      </c>
      <c r="D28" s="54" t="s">
        <v>2320</v>
      </c>
      <c r="E28" s="6" t="s">
        <v>90</v>
      </c>
      <c r="F28" s="19">
        <v>951352</v>
      </c>
      <c r="G28" s="24">
        <v>3759.74</v>
      </c>
      <c r="H28" s="24">
        <v>2.13</v>
      </c>
      <c r="I28" s="31"/>
      <c r="J28" s="31"/>
      <c r="K28" s="35"/>
    </row>
    <row r="29" spans="2:11" x14ac:dyDescent="0.3">
      <c r="B29" s="8" t="s">
        <v>398</v>
      </c>
      <c r="C29" s="57" t="s">
        <v>399</v>
      </c>
      <c r="D29" s="54" t="s">
        <v>400</v>
      </c>
      <c r="E29" s="6" t="s">
        <v>401</v>
      </c>
      <c r="F29" s="19">
        <v>2054661</v>
      </c>
      <c r="G29" s="24">
        <v>3650.72</v>
      </c>
      <c r="H29" s="24">
        <v>2.0699999999999998</v>
      </c>
      <c r="I29" s="31"/>
      <c r="J29" s="31"/>
      <c r="K29" s="35"/>
    </row>
    <row r="30" spans="2:11" x14ac:dyDescent="0.3">
      <c r="B30" s="8" t="s">
        <v>91</v>
      </c>
      <c r="C30" s="57" t="s">
        <v>92</v>
      </c>
      <c r="D30" s="54" t="s">
        <v>93</v>
      </c>
      <c r="E30" s="6" t="s">
        <v>50</v>
      </c>
      <c r="F30" s="19">
        <v>70539</v>
      </c>
      <c r="G30" s="24">
        <v>3601.72</v>
      </c>
      <c r="H30" s="24">
        <v>2.04</v>
      </c>
      <c r="I30" s="31"/>
      <c r="J30" s="31"/>
      <c r="K30" s="35"/>
    </row>
    <row r="31" spans="2:11" x14ac:dyDescent="0.3">
      <c r="B31" s="8" t="s">
        <v>1879</v>
      </c>
      <c r="C31" s="57" t="s">
        <v>1880</v>
      </c>
      <c r="D31" s="54" t="s">
        <v>1881</v>
      </c>
      <c r="E31" s="6" t="s">
        <v>82</v>
      </c>
      <c r="F31" s="19">
        <v>183121</v>
      </c>
      <c r="G31" s="24">
        <v>3528.74</v>
      </c>
      <c r="H31" s="24">
        <v>2</v>
      </c>
      <c r="I31" s="31"/>
      <c r="J31" s="31"/>
      <c r="K31" s="35"/>
    </row>
    <row r="32" spans="2:11" x14ac:dyDescent="0.3">
      <c r="B32" s="8" t="s">
        <v>3050</v>
      </c>
      <c r="C32" s="57" t="s">
        <v>3051</v>
      </c>
      <c r="D32" s="54" t="s">
        <v>3052</v>
      </c>
      <c r="E32" s="6" t="s">
        <v>126</v>
      </c>
      <c r="F32" s="19">
        <v>599563</v>
      </c>
      <c r="G32" s="24">
        <v>3526.03</v>
      </c>
      <c r="H32" s="24">
        <v>1.99</v>
      </c>
      <c r="I32" s="31"/>
      <c r="J32" s="31"/>
      <c r="K32" s="35"/>
    </row>
    <row r="33" spans="2:11" x14ac:dyDescent="0.3">
      <c r="B33" s="8" t="s">
        <v>2381</v>
      </c>
      <c r="C33" s="57" t="s">
        <v>2382</v>
      </c>
      <c r="D33" s="54" t="s">
        <v>2383</v>
      </c>
      <c r="E33" s="6" t="s">
        <v>321</v>
      </c>
      <c r="F33" s="19">
        <v>117631</v>
      </c>
      <c r="G33" s="24">
        <v>3375.77</v>
      </c>
      <c r="H33" s="24">
        <v>1.91</v>
      </c>
      <c r="I33" s="31"/>
      <c r="J33" s="31"/>
      <c r="K33" s="35"/>
    </row>
    <row r="34" spans="2:11" x14ac:dyDescent="0.3">
      <c r="B34" s="8" t="s">
        <v>300</v>
      </c>
      <c r="C34" s="57" t="s">
        <v>301</v>
      </c>
      <c r="D34" s="54" t="s">
        <v>302</v>
      </c>
      <c r="E34" s="6" t="s">
        <v>43</v>
      </c>
      <c r="F34" s="19">
        <v>1410309</v>
      </c>
      <c r="G34" s="24">
        <v>3354.7</v>
      </c>
      <c r="H34" s="24">
        <v>1.9</v>
      </c>
      <c r="I34" s="31"/>
      <c r="J34" s="31"/>
      <c r="K34" s="35"/>
    </row>
    <row r="35" spans="2:11" x14ac:dyDescent="0.3">
      <c r="B35" s="8" t="s">
        <v>516</v>
      </c>
      <c r="C35" s="57" t="s">
        <v>517</v>
      </c>
      <c r="D35" s="54" t="s">
        <v>518</v>
      </c>
      <c r="E35" s="6" t="s">
        <v>142</v>
      </c>
      <c r="F35" s="19">
        <v>3368624</v>
      </c>
      <c r="G35" s="24">
        <v>3273.29</v>
      </c>
      <c r="H35" s="24">
        <v>1.85</v>
      </c>
      <c r="I35" s="31"/>
      <c r="J35" s="31"/>
      <c r="K35" s="35"/>
    </row>
    <row r="36" spans="2:11" x14ac:dyDescent="0.3">
      <c r="B36" s="8" t="s">
        <v>2399</v>
      </c>
      <c r="C36" s="57" t="s">
        <v>2400</v>
      </c>
      <c r="D36" s="54" t="s">
        <v>2401</v>
      </c>
      <c r="E36" s="6" t="s">
        <v>115</v>
      </c>
      <c r="F36" s="19">
        <v>487957</v>
      </c>
      <c r="G36" s="24">
        <v>3228.81</v>
      </c>
      <c r="H36" s="24">
        <v>1.83</v>
      </c>
      <c r="I36" s="31"/>
      <c r="J36" s="31"/>
      <c r="K36" s="35"/>
    </row>
    <row r="37" spans="2:11" x14ac:dyDescent="0.3">
      <c r="B37" s="8" t="s">
        <v>210</v>
      </c>
      <c r="C37" s="57" t="s">
        <v>211</v>
      </c>
      <c r="D37" s="54" t="s">
        <v>212</v>
      </c>
      <c r="E37" s="6" t="s">
        <v>61</v>
      </c>
      <c r="F37" s="19">
        <v>10185</v>
      </c>
      <c r="G37" s="24">
        <v>3138</v>
      </c>
      <c r="H37" s="24">
        <v>1.78</v>
      </c>
      <c r="I37" s="31"/>
      <c r="J37" s="31"/>
      <c r="K37" s="35"/>
    </row>
    <row r="38" spans="2:11" x14ac:dyDescent="0.3">
      <c r="B38" s="8" t="s">
        <v>824</v>
      </c>
      <c r="C38" s="57" t="s">
        <v>825</v>
      </c>
      <c r="D38" s="54" t="s">
        <v>826</v>
      </c>
      <c r="E38" s="6" t="s">
        <v>253</v>
      </c>
      <c r="F38" s="19">
        <v>224941</v>
      </c>
      <c r="G38" s="24">
        <v>3014.66</v>
      </c>
      <c r="H38" s="24">
        <v>1.71</v>
      </c>
      <c r="I38" s="31"/>
      <c r="J38" s="31"/>
      <c r="K38" s="35"/>
    </row>
    <row r="39" spans="2:11" x14ac:dyDescent="0.3">
      <c r="B39" s="8" t="s">
        <v>921</v>
      </c>
      <c r="C39" s="57" t="s">
        <v>922</v>
      </c>
      <c r="D39" s="54" t="s">
        <v>923</v>
      </c>
      <c r="E39" s="6" t="s">
        <v>86</v>
      </c>
      <c r="F39" s="19">
        <v>79659</v>
      </c>
      <c r="G39" s="24">
        <v>2980.76</v>
      </c>
      <c r="H39" s="24">
        <v>1.69</v>
      </c>
      <c r="I39" s="31"/>
      <c r="J39" s="31"/>
      <c r="K39" s="35"/>
    </row>
    <row r="40" spans="2:11" x14ac:dyDescent="0.3">
      <c r="B40" s="8" t="s">
        <v>2195</v>
      </c>
      <c r="C40" s="57" t="s">
        <v>2196</v>
      </c>
      <c r="D40" s="54" t="s">
        <v>2197</v>
      </c>
      <c r="E40" s="6" t="s">
        <v>61</v>
      </c>
      <c r="F40" s="19">
        <v>498370</v>
      </c>
      <c r="G40" s="24">
        <v>2953.84</v>
      </c>
      <c r="H40" s="24">
        <v>1.67</v>
      </c>
      <c r="I40" s="31"/>
      <c r="J40" s="31"/>
      <c r="K40" s="35"/>
    </row>
    <row r="41" spans="2:11" x14ac:dyDescent="0.3">
      <c r="B41" s="8" t="s">
        <v>2487</v>
      </c>
      <c r="C41" s="57" t="s">
        <v>2488</v>
      </c>
      <c r="D41" s="54" t="s">
        <v>2489</v>
      </c>
      <c r="E41" s="6" t="s">
        <v>134</v>
      </c>
      <c r="F41" s="19">
        <v>192252</v>
      </c>
      <c r="G41" s="24">
        <v>2884.93</v>
      </c>
      <c r="H41" s="24">
        <v>1.63</v>
      </c>
      <c r="I41" s="31"/>
      <c r="J41" s="31"/>
      <c r="K41" s="35"/>
    </row>
    <row r="42" spans="2:11" x14ac:dyDescent="0.3">
      <c r="B42" s="8" t="s">
        <v>288</v>
      </c>
      <c r="C42" s="57" t="s">
        <v>289</v>
      </c>
      <c r="D42" s="54" t="s">
        <v>290</v>
      </c>
      <c r="E42" s="6" t="s">
        <v>43</v>
      </c>
      <c r="F42" s="19">
        <v>2626217</v>
      </c>
      <c r="G42" s="24">
        <v>2767.51</v>
      </c>
      <c r="H42" s="24">
        <v>1.57</v>
      </c>
      <c r="I42" s="31"/>
      <c r="J42" s="31"/>
      <c r="K42" s="35"/>
    </row>
    <row r="43" spans="2:11" x14ac:dyDescent="0.3">
      <c r="B43" s="8" t="s">
        <v>2327</v>
      </c>
      <c r="C43" s="57" t="s">
        <v>1403</v>
      </c>
      <c r="D43" s="54" t="s">
        <v>2328</v>
      </c>
      <c r="E43" s="6" t="s">
        <v>43</v>
      </c>
      <c r="F43" s="19">
        <v>2567870</v>
      </c>
      <c r="G43" s="24">
        <v>2754.04</v>
      </c>
      <c r="H43" s="24">
        <v>1.56</v>
      </c>
      <c r="I43" s="31"/>
      <c r="J43" s="31"/>
      <c r="K43" s="35"/>
    </row>
    <row r="44" spans="2:11" x14ac:dyDescent="0.3">
      <c r="B44" s="8" t="s">
        <v>225</v>
      </c>
      <c r="C44" s="57" t="s">
        <v>226</v>
      </c>
      <c r="D44" s="54" t="s">
        <v>227</v>
      </c>
      <c r="E44" s="6" t="s">
        <v>194</v>
      </c>
      <c r="F44" s="19">
        <v>281395</v>
      </c>
      <c r="G44" s="24">
        <v>2715.46</v>
      </c>
      <c r="H44" s="24">
        <v>1.54</v>
      </c>
      <c r="I44" s="31"/>
      <c r="J44" s="31"/>
      <c r="K44" s="35"/>
    </row>
    <row r="45" spans="2:11" x14ac:dyDescent="0.3">
      <c r="B45" s="8" t="s">
        <v>2370</v>
      </c>
      <c r="C45" s="57" t="s">
        <v>600</v>
      </c>
      <c r="D45" s="54" t="s">
        <v>2371</v>
      </c>
      <c r="E45" s="6" t="s">
        <v>142</v>
      </c>
      <c r="F45" s="19">
        <v>6605</v>
      </c>
      <c r="G45" s="24">
        <v>2667.43</v>
      </c>
      <c r="H45" s="24">
        <v>1.51</v>
      </c>
      <c r="I45" s="31"/>
      <c r="J45" s="31"/>
      <c r="K45" s="35"/>
    </row>
    <row r="46" spans="2:11" x14ac:dyDescent="0.3">
      <c r="B46" s="8" t="s">
        <v>2405</v>
      </c>
      <c r="C46" s="57" t="s">
        <v>2406</v>
      </c>
      <c r="D46" s="54" t="s">
        <v>2407</v>
      </c>
      <c r="E46" s="6" t="s">
        <v>164</v>
      </c>
      <c r="F46" s="19">
        <v>213275</v>
      </c>
      <c r="G46" s="24">
        <v>2626.69</v>
      </c>
      <c r="H46" s="24">
        <v>1.49</v>
      </c>
      <c r="I46" s="31"/>
      <c r="J46" s="31"/>
      <c r="K46" s="35"/>
    </row>
    <row r="47" spans="2:11" x14ac:dyDescent="0.3">
      <c r="B47" s="8" t="s">
        <v>953</v>
      </c>
      <c r="C47" s="57" t="s">
        <v>954</v>
      </c>
      <c r="D47" s="54" t="s">
        <v>955</v>
      </c>
      <c r="E47" s="6" t="s">
        <v>171</v>
      </c>
      <c r="F47" s="19">
        <v>449114</v>
      </c>
      <c r="G47" s="24">
        <v>2375.81</v>
      </c>
      <c r="H47" s="24">
        <v>1.34</v>
      </c>
      <c r="I47" s="31"/>
      <c r="J47" s="31"/>
      <c r="K47" s="35"/>
    </row>
    <row r="48" spans="2:11" x14ac:dyDescent="0.3">
      <c r="B48" s="8" t="s">
        <v>531</v>
      </c>
      <c r="C48" s="57" t="s">
        <v>532</v>
      </c>
      <c r="D48" s="54" t="s">
        <v>533</v>
      </c>
      <c r="E48" s="6" t="s">
        <v>65</v>
      </c>
      <c r="F48" s="19">
        <v>108605</v>
      </c>
      <c r="G48" s="24">
        <v>2336.96</v>
      </c>
      <c r="H48" s="24">
        <v>1.32</v>
      </c>
      <c r="I48" s="31"/>
      <c r="J48" s="31"/>
      <c r="K48" s="35"/>
    </row>
    <row r="49" spans="2:11" x14ac:dyDescent="0.3">
      <c r="B49" s="8" t="s">
        <v>2321</v>
      </c>
      <c r="C49" s="57" t="s">
        <v>2322</v>
      </c>
      <c r="D49" s="54" t="s">
        <v>2323</v>
      </c>
      <c r="E49" s="6" t="s">
        <v>126</v>
      </c>
      <c r="F49" s="19">
        <v>233477</v>
      </c>
      <c r="G49" s="24">
        <v>2299.0500000000002</v>
      </c>
      <c r="H49" s="24">
        <v>1.3</v>
      </c>
      <c r="I49" s="31"/>
      <c r="J49" s="31"/>
      <c r="K49" s="35"/>
    </row>
    <row r="50" spans="2:11" x14ac:dyDescent="0.3">
      <c r="B50" s="8" t="s">
        <v>2345</v>
      </c>
      <c r="C50" s="57" t="s">
        <v>2346</v>
      </c>
      <c r="D50" s="54" t="s">
        <v>2347</v>
      </c>
      <c r="E50" s="6" t="s">
        <v>126</v>
      </c>
      <c r="F50" s="19">
        <v>275701</v>
      </c>
      <c r="G50" s="24">
        <v>2228.77</v>
      </c>
      <c r="H50" s="24">
        <v>1.26</v>
      </c>
      <c r="I50" s="31"/>
      <c r="J50" s="31"/>
      <c r="K50" s="35"/>
    </row>
    <row r="51" spans="2:11" x14ac:dyDescent="0.3">
      <c r="B51" s="8" t="s">
        <v>112</v>
      </c>
      <c r="C51" s="57" t="s">
        <v>113</v>
      </c>
      <c r="D51" s="54" t="s">
        <v>114</v>
      </c>
      <c r="E51" s="6" t="s">
        <v>115</v>
      </c>
      <c r="F51" s="19">
        <v>39946</v>
      </c>
      <c r="G51" s="24">
        <v>2201.02</v>
      </c>
      <c r="H51" s="24">
        <v>1.25</v>
      </c>
      <c r="I51" s="31"/>
      <c r="J51" s="31"/>
      <c r="K51" s="35"/>
    </row>
    <row r="52" spans="2:11" x14ac:dyDescent="0.3">
      <c r="B52" s="8" t="s">
        <v>2336</v>
      </c>
      <c r="C52" s="57" t="s">
        <v>2337</v>
      </c>
      <c r="D52" s="54" t="s">
        <v>2338</v>
      </c>
      <c r="E52" s="6" t="s">
        <v>126</v>
      </c>
      <c r="F52" s="19">
        <v>407813</v>
      </c>
      <c r="G52" s="24">
        <v>2100.44</v>
      </c>
      <c r="H52" s="24">
        <v>1.19</v>
      </c>
      <c r="I52" s="31"/>
      <c r="J52" s="31"/>
      <c r="K52" s="35"/>
    </row>
    <row r="53" spans="2:11" x14ac:dyDescent="0.3">
      <c r="B53" s="8" t="s">
        <v>143</v>
      </c>
      <c r="C53" s="57" t="s">
        <v>144</v>
      </c>
      <c r="D53" s="54" t="s">
        <v>145</v>
      </c>
      <c r="E53" s="6" t="s">
        <v>115</v>
      </c>
      <c r="F53" s="19">
        <v>67359</v>
      </c>
      <c r="G53" s="24">
        <v>2043.27</v>
      </c>
      <c r="H53" s="24">
        <v>1.1599999999999999</v>
      </c>
      <c r="I53" s="31"/>
      <c r="J53" s="31"/>
      <c r="K53" s="35"/>
    </row>
    <row r="54" spans="2:11" x14ac:dyDescent="0.3">
      <c r="B54" s="8" t="s">
        <v>2459</v>
      </c>
      <c r="C54" s="57" t="s">
        <v>2460</v>
      </c>
      <c r="D54" s="54" t="s">
        <v>2461</v>
      </c>
      <c r="E54" s="6" t="s">
        <v>86</v>
      </c>
      <c r="F54" s="19">
        <v>190204</v>
      </c>
      <c r="G54" s="24">
        <v>1844.6</v>
      </c>
      <c r="H54" s="24">
        <v>1.04</v>
      </c>
      <c r="I54" s="31"/>
      <c r="J54" s="31"/>
      <c r="K54" s="35"/>
    </row>
    <row r="55" spans="2:11" x14ac:dyDescent="0.3">
      <c r="B55" s="8" t="s">
        <v>408</v>
      </c>
      <c r="C55" s="57" t="s">
        <v>409</v>
      </c>
      <c r="D55" s="54" t="s">
        <v>410</v>
      </c>
      <c r="E55" s="6" t="s">
        <v>82</v>
      </c>
      <c r="F55" s="19">
        <v>298167</v>
      </c>
      <c r="G55" s="24">
        <v>1836.56</v>
      </c>
      <c r="H55" s="24">
        <v>1.04</v>
      </c>
      <c r="I55" s="31"/>
      <c r="J55" s="31"/>
      <c r="K55" s="35"/>
    </row>
    <row r="56" spans="2:11" x14ac:dyDescent="0.3">
      <c r="B56" s="8" t="s">
        <v>2511</v>
      </c>
      <c r="C56" s="57" t="s">
        <v>712</v>
      </c>
      <c r="D56" s="54" t="s">
        <v>2512</v>
      </c>
      <c r="E56" s="6" t="s">
        <v>90</v>
      </c>
      <c r="F56" s="19">
        <v>1360913</v>
      </c>
      <c r="G56" s="24">
        <v>1746.6</v>
      </c>
      <c r="H56" s="24">
        <v>0.99</v>
      </c>
      <c r="I56" s="31"/>
      <c r="J56" s="31"/>
      <c r="K56" s="35"/>
    </row>
    <row r="57" spans="2:11" x14ac:dyDescent="0.3">
      <c r="B57" s="8" t="s">
        <v>452</v>
      </c>
      <c r="C57" s="57" t="s">
        <v>453</v>
      </c>
      <c r="D57" s="54" t="s">
        <v>454</v>
      </c>
      <c r="E57" s="6" t="s">
        <v>82</v>
      </c>
      <c r="F57" s="19">
        <v>169076</v>
      </c>
      <c r="G57" s="24">
        <v>1513.23</v>
      </c>
      <c r="H57" s="24">
        <v>0.86</v>
      </c>
      <c r="I57" s="31"/>
      <c r="J57" s="31"/>
      <c r="K57" s="35"/>
    </row>
    <row r="58" spans="2:11" x14ac:dyDescent="0.3">
      <c r="B58" s="8" t="s">
        <v>440</v>
      </c>
      <c r="C58" s="57" t="s">
        <v>441</v>
      </c>
      <c r="D58" s="54" t="s">
        <v>442</v>
      </c>
      <c r="E58" s="6" t="s">
        <v>157</v>
      </c>
      <c r="F58" s="19">
        <v>296210</v>
      </c>
      <c r="G58" s="24">
        <v>1195.95</v>
      </c>
      <c r="H58" s="24">
        <v>0.68</v>
      </c>
      <c r="I58" s="31"/>
      <c r="J58" s="31"/>
      <c r="K58" s="35"/>
    </row>
    <row r="59" spans="2:11" x14ac:dyDescent="0.3">
      <c r="B59" s="8" t="s">
        <v>3053</v>
      </c>
      <c r="C59" s="57" t="s">
        <v>641</v>
      </c>
      <c r="D59" s="54" t="s">
        <v>3054</v>
      </c>
      <c r="E59" s="6" t="s">
        <v>90</v>
      </c>
      <c r="F59" s="19">
        <v>708918</v>
      </c>
      <c r="G59" s="24">
        <v>807.24</v>
      </c>
      <c r="H59" s="24">
        <v>0.46</v>
      </c>
      <c r="I59" s="31"/>
      <c r="J59" s="31"/>
      <c r="K59" s="35"/>
    </row>
    <row r="60" spans="2:11" x14ac:dyDescent="0.3">
      <c r="C60" s="58" t="s">
        <v>172</v>
      </c>
      <c r="D60" s="54"/>
      <c r="E60" s="6"/>
      <c r="F60" s="19"/>
      <c r="G60" s="25">
        <v>176554.96</v>
      </c>
      <c r="H60" s="25">
        <v>99.94</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184</v>
      </c>
      <c r="C102" s="57" t="s">
        <v>185</v>
      </c>
      <c r="D102" s="54"/>
      <c r="E102" s="6"/>
      <c r="F102" s="19"/>
      <c r="G102" s="24">
        <v>115.99</v>
      </c>
      <c r="H102" s="24">
        <v>7.0000000000000007E-2</v>
      </c>
      <c r="I102" s="31"/>
      <c r="J102" s="31"/>
      <c r="K102" s="35"/>
    </row>
    <row r="103" spans="1:54" x14ac:dyDescent="0.3">
      <c r="C103" s="58" t="s">
        <v>172</v>
      </c>
      <c r="D103" s="54"/>
      <c r="E103" s="6"/>
      <c r="F103" s="19"/>
      <c r="G103" s="25">
        <v>115.99</v>
      </c>
      <c r="H103" s="25">
        <v>7.0000000000000007E-2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5242</v>
      </c>
      <c r="D106" s="54"/>
      <c r="E106" s="6"/>
      <c r="F106" s="19"/>
      <c r="G106" s="24" t="s">
        <v>2</v>
      </c>
      <c r="H106" s="24" t="s">
        <v>2</v>
      </c>
      <c r="I106" s="31"/>
      <c r="J106" s="31"/>
      <c r="K106" s="35"/>
      <c r="L106" s="3"/>
      <c r="AI106" s="3"/>
      <c r="AV106" s="3"/>
      <c r="AX106" s="3"/>
      <c r="BB106" s="3"/>
    </row>
    <row r="107" spans="1:54" x14ac:dyDescent="0.3">
      <c r="B107" s="8"/>
      <c r="C107" s="57" t="s">
        <v>186</v>
      </c>
      <c r="D107" s="54"/>
      <c r="E107" s="6"/>
      <c r="F107" s="19"/>
      <c r="G107" s="24">
        <v>79.489999999999995</v>
      </c>
      <c r="H107" s="24">
        <v>-1.0000000000000002E-2</v>
      </c>
      <c r="I107" s="31"/>
      <c r="J107" s="31"/>
      <c r="K107" s="35"/>
    </row>
    <row r="108" spans="1:54" x14ac:dyDescent="0.3">
      <c r="C108" s="58" t="s">
        <v>172</v>
      </c>
      <c r="D108" s="54"/>
      <c r="E108" s="6"/>
      <c r="F108" s="19"/>
      <c r="G108" s="25">
        <v>79.489999999999995</v>
      </c>
      <c r="H108" s="25">
        <v>-1.0000000000000002E-2</v>
      </c>
      <c r="I108" s="31"/>
      <c r="J108" s="31"/>
      <c r="K108" s="35"/>
    </row>
    <row r="109" spans="1:54" x14ac:dyDescent="0.3">
      <c r="C109" s="57"/>
      <c r="D109" s="54"/>
      <c r="E109" s="6"/>
      <c r="F109" s="19"/>
      <c r="G109" s="24"/>
      <c r="H109" s="24"/>
      <c r="I109" s="31"/>
      <c r="J109" s="31"/>
      <c r="K109" s="35"/>
    </row>
    <row r="110" spans="1:54" x14ac:dyDescent="0.3">
      <c r="C110" s="60" t="s">
        <v>187</v>
      </c>
      <c r="D110" s="55"/>
      <c r="E110" s="5"/>
      <c r="F110" s="20"/>
      <c r="G110" s="26">
        <v>176750.44</v>
      </c>
      <c r="H110" s="26">
        <v>99.999999999999986</v>
      </c>
      <c r="I110" s="32"/>
      <c r="J110" s="32"/>
      <c r="K110" s="36"/>
    </row>
    <row r="113" spans="3:11" x14ac:dyDescent="0.3">
      <c r="C113" s="1" t="s">
        <v>188</v>
      </c>
    </row>
    <row r="114" spans="3:11" x14ac:dyDescent="0.3">
      <c r="C114" s="37" t="s">
        <v>189</v>
      </c>
      <c r="D114" s="37"/>
      <c r="E114" s="37"/>
      <c r="F114" s="37"/>
      <c r="G114" s="37"/>
      <c r="H114" s="37"/>
      <c r="I114" s="37"/>
      <c r="J114" s="37"/>
      <c r="K114" s="37"/>
    </row>
    <row r="115" spans="3:11" x14ac:dyDescent="0.3">
      <c r="C115" s="2" t="s">
        <v>190</v>
      </c>
    </row>
    <row r="116" spans="3:11" x14ac:dyDescent="0.3">
      <c r="C116" s="2" t="s">
        <v>191</v>
      </c>
    </row>
    <row r="117" spans="3:11" ht="30" customHeight="1" x14ac:dyDescent="0.3">
      <c r="C117" s="92" t="s">
        <v>192</v>
      </c>
      <c r="D117" s="93"/>
      <c r="E117" s="93"/>
      <c r="F117" s="93"/>
      <c r="G117" s="93"/>
      <c r="H117" s="93"/>
      <c r="I117" s="93"/>
      <c r="J117" s="93"/>
      <c r="K117" s="93"/>
    </row>
    <row r="118" spans="3:11" x14ac:dyDescent="0.3">
      <c r="C118" s="2" t="s">
        <v>193</v>
      </c>
    </row>
    <row r="120" spans="3:11" x14ac:dyDescent="0.3">
      <c r="C120" s="1" t="s">
        <v>5367</v>
      </c>
      <c r="E120" s="88" t="s">
        <v>5368</v>
      </c>
    </row>
    <row r="121" spans="3:11" x14ac:dyDescent="0.3">
      <c r="E121" s="2" t="s">
        <v>5403</v>
      </c>
    </row>
  </sheetData>
  <mergeCells count="1">
    <mergeCell ref="C117:K117"/>
  </mergeCells>
  <hyperlinks>
    <hyperlink ref="J2" location="'Index'!A1" display="'Index'!A1" xr:uid="{9D199362-5FF5-48AD-B29D-548AB32466DC}"/>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C2BC9-B548-4A9B-9FD4-74C50677CE13}">
  <sheetPr codeName="Sheet113"/>
  <dimension ref="A1:IV95"/>
  <sheetViews>
    <sheetView showGridLines="0" zoomScale="90" zoomScaleNormal="90" workbookViewId="0">
      <pane ySplit="6" topLeftCell="A7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758</v>
      </c>
      <c r="J2" s="38" t="s">
        <v>4951</v>
      </c>
    </row>
    <row r="3" spans="1:54" ht="16.2" x14ac:dyDescent="0.35">
      <c r="C3" s="1" t="s">
        <v>28</v>
      </c>
      <c r="D3" s="21" t="s">
        <v>759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760</v>
      </c>
      <c r="C18" s="57" t="s">
        <v>239</v>
      </c>
      <c r="D18" s="54" t="s">
        <v>761</v>
      </c>
      <c r="E18" s="6" t="s">
        <v>632</v>
      </c>
      <c r="F18" s="19">
        <v>7500</v>
      </c>
      <c r="G18" s="24">
        <v>7877.71</v>
      </c>
      <c r="H18" s="24">
        <v>3.94</v>
      </c>
      <c r="I18" s="31">
        <v>7.3998999999999997</v>
      </c>
      <c r="J18" s="31"/>
      <c r="K18" s="35" t="s">
        <v>617</v>
      </c>
    </row>
    <row r="19" spans="2:11" x14ac:dyDescent="0.3">
      <c r="B19" s="8" t="s">
        <v>762</v>
      </c>
      <c r="C19" s="57" t="s">
        <v>763</v>
      </c>
      <c r="D19" s="54" t="s">
        <v>764</v>
      </c>
      <c r="E19" s="6" t="s">
        <v>625</v>
      </c>
      <c r="F19" s="19">
        <v>7500</v>
      </c>
      <c r="G19" s="24">
        <v>7483.55</v>
      </c>
      <c r="H19" s="24">
        <v>3.74</v>
      </c>
      <c r="I19" s="31">
        <v>6.69</v>
      </c>
      <c r="J19" s="31"/>
      <c r="K19" s="35" t="s">
        <v>617</v>
      </c>
    </row>
    <row r="20" spans="2:11" x14ac:dyDescent="0.3">
      <c r="B20" s="8" t="s">
        <v>765</v>
      </c>
      <c r="C20" s="57" t="s">
        <v>766</v>
      </c>
      <c r="D20" s="54" t="s">
        <v>767</v>
      </c>
      <c r="E20" s="6" t="s">
        <v>768</v>
      </c>
      <c r="F20" s="19">
        <v>7500</v>
      </c>
      <c r="G20" s="24">
        <v>7239.33</v>
      </c>
      <c r="H20" s="24">
        <v>3.62</v>
      </c>
      <c r="I20" s="31">
        <v>7.9850000000000003</v>
      </c>
      <c r="J20" s="31"/>
      <c r="K20" s="35" t="s">
        <v>617</v>
      </c>
    </row>
    <row r="21" spans="2:11" x14ac:dyDescent="0.3">
      <c r="B21" s="8" t="s">
        <v>769</v>
      </c>
      <c r="C21" s="57" t="s">
        <v>770</v>
      </c>
      <c r="D21" s="54" t="s">
        <v>771</v>
      </c>
      <c r="E21" s="6" t="s">
        <v>772</v>
      </c>
      <c r="F21" s="19">
        <v>5900</v>
      </c>
      <c r="G21" s="24">
        <v>5910.22</v>
      </c>
      <c r="H21" s="24">
        <v>2.95</v>
      </c>
      <c r="I21" s="31">
        <v>8.7451000000000008</v>
      </c>
      <c r="J21" s="31"/>
      <c r="K21" s="35" t="s">
        <v>617</v>
      </c>
    </row>
    <row r="22" spans="2:11" x14ac:dyDescent="0.3">
      <c r="B22" s="8" t="s">
        <v>721</v>
      </c>
      <c r="C22" s="57" t="s">
        <v>692</v>
      </c>
      <c r="D22" s="54" t="s">
        <v>722</v>
      </c>
      <c r="E22" s="6" t="s">
        <v>694</v>
      </c>
      <c r="F22" s="19">
        <v>5500</v>
      </c>
      <c r="G22" s="24">
        <v>5535.6</v>
      </c>
      <c r="H22" s="24">
        <v>2.77</v>
      </c>
      <c r="I22" s="31">
        <v>8.8949999999999996</v>
      </c>
      <c r="J22" s="31"/>
      <c r="K22" s="35" t="s">
        <v>617</v>
      </c>
    </row>
    <row r="23" spans="2:11" x14ac:dyDescent="0.3">
      <c r="B23" s="8" t="s">
        <v>646</v>
      </c>
      <c r="C23" s="57" t="s">
        <v>647</v>
      </c>
      <c r="D23" s="54" t="s">
        <v>648</v>
      </c>
      <c r="E23" s="6" t="s">
        <v>649</v>
      </c>
      <c r="F23" s="19">
        <v>5000</v>
      </c>
      <c r="G23" s="24">
        <v>5109.91</v>
      </c>
      <c r="H23" s="24">
        <v>2.5499999999999998</v>
      </c>
      <c r="I23" s="31">
        <v>7.5038</v>
      </c>
      <c r="J23" s="31"/>
      <c r="K23" s="35" t="s">
        <v>617</v>
      </c>
    </row>
    <row r="24" spans="2:11" x14ac:dyDescent="0.3">
      <c r="B24" s="8" t="s">
        <v>773</v>
      </c>
      <c r="C24" s="57" t="s">
        <v>774</v>
      </c>
      <c r="D24" s="54" t="s">
        <v>775</v>
      </c>
      <c r="E24" s="6" t="s">
        <v>776</v>
      </c>
      <c r="F24" s="19">
        <v>5000</v>
      </c>
      <c r="G24" s="24">
        <v>5062.51</v>
      </c>
      <c r="H24" s="24">
        <v>2.5299999999999998</v>
      </c>
      <c r="I24" s="31">
        <v>8.3953000000000007</v>
      </c>
      <c r="J24" s="31"/>
      <c r="K24" s="35" t="s">
        <v>617</v>
      </c>
    </row>
    <row r="25" spans="2:11" x14ac:dyDescent="0.3">
      <c r="B25" s="8" t="s">
        <v>777</v>
      </c>
      <c r="C25" s="57" t="s">
        <v>607</v>
      </c>
      <c r="D25" s="54" t="s">
        <v>778</v>
      </c>
      <c r="E25" s="6" t="s">
        <v>621</v>
      </c>
      <c r="F25" s="19">
        <v>7500</v>
      </c>
      <c r="G25" s="24">
        <v>3762.51</v>
      </c>
      <c r="H25" s="24">
        <v>1.88</v>
      </c>
      <c r="I25" s="31">
        <v>7.5324999999999998</v>
      </c>
      <c r="J25" s="31"/>
      <c r="K25" s="35" t="s">
        <v>617</v>
      </c>
    </row>
    <row r="26" spans="2:11" x14ac:dyDescent="0.3">
      <c r="B26" s="8" t="s">
        <v>684</v>
      </c>
      <c r="C26" s="57" t="s">
        <v>685</v>
      </c>
      <c r="D26" s="54" t="s">
        <v>686</v>
      </c>
      <c r="E26" s="6" t="s">
        <v>625</v>
      </c>
      <c r="F26" s="19">
        <v>2500</v>
      </c>
      <c r="G26" s="24">
        <v>2618</v>
      </c>
      <c r="H26" s="24">
        <v>1.31</v>
      </c>
      <c r="I26" s="31">
        <v>7.4016000000000002</v>
      </c>
      <c r="J26" s="31"/>
      <c r="K26" s="35" t="s">
        <v>617</v>
      </c>
    </row>
    <row r="27" spans="2:11" x14ac:dyDescent="0.3">
      <c r="B27" s="8" t="s">
        <v>779</v>
      </c>
      <c r="C27" s="57" t="s">
        <v>780</v>
      </c>
      <c r="D27" s="54" t="s">
        <v>781</v>
      </c>
      <c r="E27" s="6" t="s">
        <v>776</v>
      </c>
      <c r="F27" s="19">
        <v>2500</v>
      </c>
      <c r="G27" s="24">
        <v>2525.88</v>
      </c>
      <c r="H27" s="24">
        <v>1.26</v>
      </c>
      <c r="I27" s="31">
        <v>7.42</v>
      </c>
      <c r="J27" s="31"/>
      <c r="K27" s="35" t="s">
        <v>617</v>
      </c>
    </row>
    <row r="28" spans="2:11" x14ac:dyDescent="0.3">
      <c r="B28" s="8" t="s">
        <v>782</v>
      </c>
      <c r="C28" s="57" t="s">
        <v>783</v>
      </c>
      <c r="D28" s="54" t="s">
        <v>784</v>
      </c>
      <c r="E28" s="6" t="s">
        <v>639</v>
      </c>
      <c r="F28" s="19">
        <v>2500</v>
      </c>
      <c r="G28" s="24">
        <v>2494.89</v>
      </c>
      <c r="H28" s="24">
        <v>1.25</v>
      </c>
      <c r="I28" s="31">
        <v>7.8</v>
      </c>
      <c r="J28" s="31"/>
      <c r="K28" s="35" t="s">
        <v>617</v>
      </c>
    </row>
    <row r="29" spans="2:11" x14ac:dyDescent="0.3">
      <c r="B29" s="8" t="s">
        <v>785</v>
      </c>
      <c r="C29" s="57" t="s">
        <v>783</v>
      </c>
      <c r="D29" s="54" t="s">
        <v>786</v>
      </c>
      <c r="E29" s="6" t="s">
        <v>639</v>
      </c>
      <c r="F29" s="19">
        <v>2500</v>
      </c>
      <c r="G29" s="24">
        <v>2493.9299999999998</v>
      </c>
      <c r="H29" s="24">
        <v>1.25</v>
      </c>
      <c r="I29" s="31">
        <v>7.8</v>
      </c>
      <c r="J29" s="31"/>
      <c r="K29" s="35" t="s">
        <v>617</v>
      </c>
    </row>
    <row r="30" spans="2:11" x14ac:dyDescent="0.3">
      <c r="B30" s="8" t="s">
        <v>787</v>
      </c>
      <c r="C30" s="57" t="s">
        <v>783</v>
      </c>
      <c r="D30" s="54" t="s">
        <v>788</v>
      </c>
      <c r="E30" s="6" t="s">
        <v>639</v>
      </c>
      <c r="F30" s="19">
        <v>2500</v>
      </c>
      <c r="G30" s="24">
        <v>2492.6</v>
      </c>
      <c r="H30" s="24">
        <v>1.25</v>
      </c>
      <c r="I30" s="31">
        <v>7.8014000000000001</v>
      </c>
      <c r="J30" s="31"/>
      <c r="K30" s="35" t="s">
        <v>617</v>
      </c>
    </row>
    <row r="31" spans="2:11" x14ac:dyDescent="0.3">
      <c r="B31" s="8" t="s">
        <v>789</v>
      </c>
      <c r="C31" s="57" t="s">
        <v>783</v>
      </c>
      <c r="D31" s="54" t="s">
        <v>790</v>
      </c>
      <c r="E31" s="6" t="s">
        <v>639</v>
      </c>
      <c r="F31" s="19">
        <v>2500</v>
      </c>
      <c r="G31" s="24">
        <v>2492.2600000000002</v>
      </c>
      <c r="H31" s="24">
        <v>1.25</v>
      </c>
      <c r="I31" s="31">
        <v>7.8</v>
      </c>
      <c r="J31" s="31"/>
      <c r="K31" s="35" t="s">
        <v>617</v>
      </c>
    </row>
    <row r="32" spans="2:11" x14ac:dyDescent="0.3">
      <c r="B32" s="8" t="s">
        <v>723</v>
      </c>
      <c r="C32" s="57" t="s">
        <v>724</v>
      </c>
      <c r="D32" s="54" t="s">
        <v>725</v>
      </c>
      <c r="E32" s="6" t="s">
        <v>726</v>
      </c>
      <c r="F32" s="19">
        <v>4500</v>
      </c>
      <c r="G32" s="24">
        <v>2259.25</v>
      </c>
      <c r="H32" s="24">
        <v>1.1299999999999999</v>
      </c>
      <c r="I32" s="31">
        <v>8.8199000000000005</v>
      </c>
      <c r="J32" s="31"/>
      <c r="K32" s="35" t="s">
        <v>617</v>
      </c>
    </row>
    <row r="33" spans="2:11" x14ac:dyDescent="0.3">
      <c r="B33" s="8" t="s">
        <v>791</v>
      </c>
      <c r="C33" s="57" t="s">
        <v>792</v>
      </c>
      <c r="D33" s="54" t="s">
        <v>793</v>
      </c>
      <c r="E33" s="6" t="s">
        <v>694</v>
      </c>
      <c r="F33" s="19">
        <v>3000</v>
      </c>
      <c r="G33" s="24">
        <v>751.77</v>
      </c>
      <c r="H33" s="24">
        <v>0.38</v>
      </c>
      <c r="I33" s="31">
        <v>7.0846999999999998</v>
      </c>
      <c r="J33" s="31"/>
      <c r="K33" s="35" t="s">
        <v>617</v>
      </c>
    </row>
    <row r="34" spans="2:11" x14ac:dyDescent="0.3">
      <c r="C34" s="58" t="s">
        <v>172</v>
      </c>
      <c r="D34" s="54"/>
      <c r="E34" s="6"/>
      <c r="F34" s="19"/>
      <c r="G34" s="25">
        <v>66109.919999999998</v>
      </c>
      <c r="H34" s="25">
        <v>33.06</v>
      </c>
      <c r="I34" s="31"/>
      <c r="J34" s="31"/>
      <c r="K34" s="35"/>
    </row>
    <row r="35" spans="2:11" x14ac:dyDescent="0.3">
      <c r="C35" s="57"/>
      <c r="D35" s="54"/>
      <c r="E35" s="6"/>
      <c r="F35" s="19"/>
      <c r="G35" s="24"/>
      <c r="H35" s="24"/>
      <c r="I35" s="31"/>
      <c r="J35" s="31"/>
      <c r="K35" s="35"/>
    </row>
    <row r="36" spans="2:11" x14ac:dyDescent="0.3">
      <c r="C36" s="58" t="s">
        <v>7</v>
      </c>
      <c r="D36" s="54"/>
      <c r="E36" s="6"/>
      <c r="F36" s="19"/>
      <c r="G36" s="24" t="s">
        <v>2</v>
      </c>
      <c r="H36" s="24" t="s">
        <v>2</v>
      </c>
      <c r="I36" s="31"/>
      <c r="J36" s="31"/>
      <c r="K36" s="35"/>
    </row>
    <row r="37" spans="2:11" x14ac:dyDescent="0.3">
      <c r="C37" s="57"/>
      <c r="D37" s="54"/>
      <c r="E37" s="6"/>
      <c r="F37" s="19"/>
      <c r="G37" s="24"/>
      <c r="H37" s="24"/>
      <c r="I37" s="31"/>
      <c r="J37" s="31"/>
      <c r="K37" s="35"/>
    </row>
    <row r="38" spans="2:11" x14ac:dyDescent="0.3">
      <c r="C38" s="58" t="s">
        <v>8</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9" t="s">
        <v>9</v>
      </c>
      <c r="D40" s="54"/>
      <c r="E40" s="6"/>
      <c r="F40" s="19"/>
      <c r="G40" s="24"/>
      <c r="H40" s="24"/>
      <c r="I40" s="31"/>
      <c r="J40" s="31"/>
      <c r="K40" s="35"/>
    </row>
    <row r="41" spans="2:11" x14ac:dyDescent="0.3">
      <c r="B41" s="8" t="s">
        <v>730</v>
      </c>
      <c r="C41" s="57" t="s">
        <v>731</v>
      </c>
      <c r="D41" s="54" t="s">
        <v>732</v>
      </c>
      <c r="E41" s="6" t="s">
        <v>183</v>
      </c>
      <c r="F41" s="19">
        <v>74500000</v>
      </c>
      <c r="G41" s="24">
        <v>76379.41</v>
      </c>
      <c r="H41" s="24">
        <v>38.18</v>
      </c>
      <c r="I41" s="31">
        <v>6.5233752999999997</v>
      </c>
      <c r="J41" s="31"/>
      <c r="K41" s="35"/>
    </row>
    <row r="42" spans="2:11" x14ac:dyDescent="0.3">
      <c r="B42" s="8" t="s">
        <v>736</v>
      </c>
      <c r="C42" s="57" t="s">
        <v>737</v>
      </c>
      <c r="D42" s="54" t="s">
        <v>738</v>
      </c>
      <c r="E42" s="6" t="s">
        <v>183</v>
      </c>
      <c r="F42" s="19">
        <v>31500000</v>
      </c>
      <c r="G42" s="24">
        <v>32133.56</v>
      </c>
      <c r="H42" s="24">
        <v>16.059999999999999</v>
      </c>
      <c r="I42" s="31">
        <v>6.8098239999999999</v>
      </c>
      <c r="J42" s="31"/>
      <c r="K42" s="35"/>
    </row>
    <row r="43" spans="2:11" x14ac:dyDescent="0.3">
      <c r="B43" s="8" t="s">
        <v>733</v>
      </c>
      <c r="C43" s="57" t="s">
        <v>734</v>
      </c>
      <c r="D43" s="54" t="s">
        <v>735</v>
      </c>
      <c r="E43" s="6" t="s">
        <v>183</v>
      </c>
      <c r="F43" s="19">
        <v>5500000</v>
      </c>
      <c r="G43" s="24">
        <v>5541.23</v>
      </c>
      <c r="H43" s="24">
        <v>2.77</v>
      </c>
      <c r="I43" s="31">
        <v>7.1525086</v>
      </c>
      <c r="J43" s="31"/>
      <c r="K43" s="35"/>
    </row>
    <row r="44" spans="2:11" x14ac:dyDescent="0.3">
      <c r="C44" s="58" t="s">
        <v>172</v>
      </c>
      <c r="D44" s="54"/>
      <c r="E44" s="6"/>
      <c r="F44" s="19"/>
      <c r="G44" s="25">
        <v>114054.2</v>
      </c>
      <c r="H44" s="25">
        <v>57.01</v>
      </c>
      <c r="I44" s="31"/>
      <c r="J44" s="31"/>
      <c r="K44" s="35"/>
    </row>
    <row r="45" spans="2:11" x14ac:dyDescent="0.3">
      <c r="C45" s="57"/>
      <c r="D45" s="54"/>
      <c r="E45" s="6"/>
      <c r="F45" s="19"/>
      <c r="G45" s="24"/>
      <c r="H45" s="24"/>
      <c r="I45" s="31"/>
      <c r="J45" s="31"/>
      <c r="K45" s="35"/>
    </row>
    <row r="46" spans="2:11" x14ac:dyDescent="0.3">
      <c r="C46" s="59" t="s">
        <v>10</v>
      </c>
      <c r="D46" s="54"/>
      <c r="E46" s="6"/>
      <c r="F46" s="19"/>
      <c r="G46" s="24"/>
      <c r="H46" s="24"/>
      <c r="I46" s="31"/>
      <c r="J46" s="31"/>
      <c r="K46" s="35"/>
    </row>
    <row r="47" spans="2:11" x14ac:dyDescent="0.3">
      <c r="B47" s="8" t="s">
        <v>794</v>
      </c>
      <c r="C47" s="57" t="s">
        <v>795</v>
      </c>
      <c r="D47" s="54" t="s">
        <v>796</v>
      </c>
      <c r="E47" s="6" t="s">
        <v>183</v>
      </c>
      <c r="F47" s="19">
        <v>10000000</v>
      </c>
      <c r="G47" s="24">
        <v>10007.19</v>
      </c>
      <c r="H47" s="24">
        <v>5</v>
      </c>
      <c r="I47" s="31">
        <v>7.0079321999999999</v>
      </c>
      <c r="J47" s="31"/>
      <c r="K47" s="35"/>
    </row>
    <row r="48" spans="2:11" x14ac:dyDescent="0.3">
      <c r="C48" s="58" t="s">
        <v>172</v>
      </c>
      <c r="D48" s="54"/>
      <c r="E48" s="6"/>
      <c r="F48" s="19"/>
      <c r="G48" s="25">
        <v>10007.19</v>
      </c>
      <c r="H48" s="25">
        <v>5</v>
      </c>
      <c r="I48" s="31"/>
      <c r="J48" s="31"/>
      <c r="K48" s="35"/>
    </row>
    <row r="49" spans="1:11" x14ac:dyDescent="0.3">
      <c r="C49" s="57"/>
      <c r="D49" s="54"/>
      <c r="E49" s="6"/>
      <c r="F49" s="19"/>
      <c r="G49" s="24"/>
      <c r="H49" s="24"/>
      <c r="I49" s="31"/>
      <c r="J49" s="31"/>
      <c r="K49" s="35"/>
    </row>
    <row r="50" spans="1:11" x14ac:dyDescent="0.3">
      <c r="C50" s="58" t="s">
        <v>11</v>
      </c>
      <c r="D50" s="54"/>
      <c r="E50" s="6"/>
      <c r="F50" s="19"/>
      <c r="G50" s="24"/>
      <c r="H50" s="24"/>
      <c r="I50" s="31"/>
      <c r="J50" s="31"/>
      <c r="K50" s="35"/>
    </row>
    <row r="51" spans="1:11" x14ac:dyDescent="0.3">
      <c r="C51" s="57"/>
      <c r="D51" s="54"/>
      <c r="E51" s="6"/>
      <c r="F51" s="19"/>
      <c r="G51" s="24"/>
      <c r="H51" s="24"/>
      <c r="I51" s="31"/>
      <c r="J51" s="31"/>
      <c r="K51" s="35"/>
    </row>
    <row r="52" spans="1:11" x14ac:dyDescent="0.3">
      <c r="C52" s="58" t="s">
        <v>13</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14</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15</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16</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17</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20</v>
      </c>
      <c r="D65" s="54"/>
      <c r="E65" s="6"/>
      <c r="F65" s="19"/>
      <c r="G65" s="24"/>
      <c r="H65" s="24"/>
      <c r="I65" s="31"/>
      <c r="J65" s="31"/>
      <c r="K65" s="35"/>
    </row>
    <row r="66" spans="1:54" x14ac:dyDescent="0.3">
      <c r="B66" s="8" t="s">
        <v>797</v>
      </c>
      <c r="C66" s="57" t="s">
        <v>5274</v>
      </c>
      <c r="D66" s="54" t="s">
        <v>798</v>
      </c>
      <c r="E66" s="6" t="s">
        <v>799</v>
      </c>
      <c r="F66" s="19">
        <v>4914.8670000000002</v>
      </c>
      <c r="G66" s="24">
        <v>554.88</v>
      </c>
      <c r="H66" s="24">
        <v>0.28000000000000003</v>
      </c>
      <c r="I66" s="31">
        <v>5.58</v>
      </c>
      <c r="J66" s="31"/>
      <c r="K66" s="35"/>
    </row>
    <row r="67" spans="1:54" x14ac:dyDescent="0.3">
      <c r="C67" s="58" t="s">
        <v>172</v>
      </c>
      <c r="D67" s="54"/>
      <c r="E67" s="6"/>
      <c r="F67" s="19"/>
      <c r="G67" s="25">
        <v>554.88</v>
      </c>
      <c r="H67" s="25">
        <v>0.28000000000000003</v>
      </c>
      <c r="I67" s="31"/>
      <c r="J67" s="31"/>
      <c r="K67" s="35"/>
    </row>
    <row r="68" spans="1:54" x14ac:dyDescent="0.3">
      <c r="C68" s="57"/>
      <c r="D68" s="54"/>
      <c r="E68" s="6"/>
      <c r="F68" s="19"/>
      <c r="G68" s="24"/>
      <c r="H68" s="24"/>
      <c r="I68" s="31"/>
      <c r="J68" s="31"/>
      <c r="K68" s="35"/>
    </row>
    <row r="69" spans="1:54" x14ac:dyDescent="0.3">
      <c r="C69" s="58" t="s">
        <v>21</v>
      </c>
      <c r="D69" s="54"/>
      <c r="E69" s="6"/>
      <c r="F69" s="19"/>
      <c r="G69" s="24" t="s">
        <v>2</v>
      </c>
      <c r="H69" s="24" t="s">
        <v>2</v>
      </c>
      <c r="I69" s="31"/>
      <c r="J69" s="31"/>
      <c r="K69" s="35"/>
    </row>
    <row r="70" spans="1:54" x14ac:dyDescent="0.3">
      <c r="C70" s="57"/>
      <c r="D70" s="54"/>
      <c r="E70" s="6"/>
      <c r="F70" s="19"/>
      <c r="G70" s="24"/>
      <c r="H70" s="24"/>
      <c r="I70" s="31"/>
      <c r="J70" s="31"/>
      <c r="K70" s="35"/>
    </row>
    <row r="71" spans="1:54" x14ac:dyDescent="0.3">
      <c r="C71" s="58" t="s">
        <v>22</v>
      </c>
      <c r="D71" s="54"/>
      <c r="E71" s="6"/>
      <c r="F71" s="19"/>
      <c r="G71" s="24" t="s">
        <v>2</v>
      </c>
      <c r="H71" s="24" t="s">
        <v>2</v>
      </c>
      <c r="I71" s="31"/>
      <c r="J71" s="31"/>
      <c r="K71" s="35"/>
    </row>
    <row r="72" spans="1:54" x14ac:dyDescent="0.3">
      <c r="C72" s="57"/>
      <c r="D72" s="54"/>
      <c r="E72" s="6"/>
      <c r="F72" s="19"/>
      <c r="G72" s="24"/>
      <c r="H72" s="24"/>
      <c r="I72" s="31"/>
      <c r="J72" s="31"/>
      <c r="K72" s="35"/>
    </row>
    <row r="73" spans="1:54" x14ac:dyDescent="0.3">
      <c r="C73" s="58" t="s">
        <v>23</v>
      </c>
      <c r="D73" s="54"/>
      <c r="E73" s="6"/>
      <c r="F73" s="19"/>
      <c r="G73" s="24" t="s">
        <v>2</v>
      </c>
      <c r="H73" s="24" t="s">
        <v>2</v>
      </c>
      <c r="I73" s="31"/>
      <c r="J73" s="31"/>
      <c r="K73" s="35"/>
    </row>
    <row r="74" spans="1:54" x14ac:dyDescent="0.3">
      <c r="C74" s="57"/>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184</v>
      </c>
      <c r="C76" s="57" t="s">
        <v>185</v>
      </c>
      <c r="D76" s="54"/>
      <c r="E76" s="6"/>
      <c r="F76" s="19"/>
      <c r="G76" s="24">
        <v>5744.63</v>
      </c>
      <c r="H76" s="24">
        <v>2.87</v>
      </c>
      <c r="I76" s="31"/>
      <c r="J76" s="31"/>
      <c r="K76" s="35"/>
    </row>
    <row r="77" spans="1:54" x14ac:dyDescent="0.3">
      <c r="C77" s="58" t="s">
        <v>172</v>
      </c>
      <c r="D77" s="54"/>
      <c r="E77" s="6"/>
      <c r="F77" s="19"/>
      <c r="G77" s="25">
        <v>5744.63</v>
      </c>
      <c r="H77" s="25">
        <v>2.87</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5242</v>
      </c>
      <c r="D80" s="54"/>
      <c r="E80" s="6"/>
      <c r="F80" s="19"/>
      <c r="G80" s="24" t="s">
        <v>2</v>
      </c>
      <c r="H80" s="24" t="s">
        <v>2</v>
      </c>
      <c r="I80" s="31"/>
      <c r="J80" s="31"/>
      <c r="K80" s="35"/>
      <c r="L80" s="3"/>
      <c r="AI80" s="3"/>
      <c r="AV80" s="3"/>
      <c r="AX80" s="3"/>
      <c r="BB80" s="3"/>
    </row>
    <row r="81" spans="2:11" x14ac:dyDescent="0.3">
      <c r="B81" s="8"/>
      <c r="C81" s="57" t="s">
        <v>186</v>
      </c>
      <c r="D81" s="54"/>
      <c r="E81" s="6"/>
      <c r="F81" s="19"/>
      <c r="G81" s="24">
        <v>3582.67</v>
      </c>
      <c r="H81" s="24">
        <v>1.78</v>
      </c>
      <c r="I81" s="31"/>
      <c r="J81" s="31"/>
      <c r="K81" s="35"/>
    </row>
    <row r="82" spans="2:11" x14ac:dyDescent="0.3">
      <c r="C82" s="58" t="s">
        <v>172</v>
      </c>
      <c r="D82" s="54"/>
      <c r="E82" s="6"/>
      <c r="F82" s="19"/>
      <c r="G82" s="25">
        <v>3582.67</v>
      </c>
      <c r="H82" s="25">
        <v>1.78</v>
      </c>
      <c r="I82" s="31"/>
      <c r="J82" s="31"/>
      <c r="K82" s="35"/>
    </row>
    <row r="83" spans="2:11" x14ac:dyDescent="0.3">
      <c r="C83" s="57"/>
      <c r="D83" s="54"/>
      <c r="E83" s="6"/>
      <c r="F83" s="19"/>
      <c r="G83" s="24"/>
      <c r="H83" s="24"/>
      <c r="I83" s="31"/>
      <c r="J83" s="31"/>
      <c r="K83" s="35"/>
    </row>
    <row r="84" spans="2:11" x14ac:dyDescent="0.3">
      <c r="C84" s="60" t="s">
        <v>187</v>
      </c>
      <c r="D84" s="55"/>
      <c r="E84" s="5"/>
      <c r="F84" s="20"/>
      <c r="G84" s="26">
        <v>200053.49</v>
      </c>
      <c r="H84" s="26">
        <v>100</v>
      </c>
      <c r="I84" s="32"/>
      <c r="J84" s="32"/>
      <c r="K84" s="36"/>
    </row>
    <row r="87" spans="2:11" x14ac:dyDescent="0.3">
      <c r="C87" s="1" t="s">
        <v>188</v>
      </c>
    </row>
    <row r="88" spans="2:11" x14ac:dyDescent="0.3">
      <c r="C88" s="37" t="s">
        <v>189</v>
      </c>
      <c r="D88" s="37"/>
      <c r="E88" s="37"/>
      <c r="F88" s="37"/>
      <c r="G88" s="37"/>
      <c r="H88" s="37"/>
      <c r="I88" s="37"/>
      <c r="J88" s="37"/>
      <c r="K88" s="37"/>
    </row>
    <row r="89" spans="2:11" x14ac:dyDescent="0.3">
      <c r="C89" s="2" t="s">
        <v>190</v>
      </c>
    </row>
    <row r="90" spans="2:11" x14ac:dyDescent="0.3">
      <c r="C90" s="2" t="s">
        <v>191</v>
      </c>
    </row>
    <row r="91" spans="2:11" ht="30" customHeight="1" x14ac:dyDescent="0.3">
      <c r="C91" s="92" t="s">
        <v>192</v>
      </c>
      <c r="D91" s="93"/>
      <c r="E91" s="93"/>
      <c r="F91" s="93"/>
      <c r="G91" s="93"/>
      <c r="H91" s="93"/>
      <c r="I91" s="93"/>
      <c r="J91" s="93"/>
      <c r="K91" s="93"/>
    </row>
    <row r="92" spans="2:11" x14ac:dyDescent="0.3">
      <c r="C92" s="2" t="s">
        <v>193</v>
      </c>
    </row>
    <row r="94" spans="2:11" x14ac:dyDescent="0.3">
      <c r="C94" s="1" t="s">
        <v>5367</v>
      </c>
      <c r="E94" s="88" t="s">
        <v>5368</v>
      </c>
    </row>
    <row r="95" spans="2:11" x14ac:dyDescent="0.3">
      <c r="E95" s="2" t="s">
        <v>5374</v>
      </c>
    </row>
  </sheetData>
  <mergeCells count="1">
    <mergeCell ref="C91:K91"/>
  </mergeCells>
  <hyperlinks>
    <hyperlink ref="J2" location="'Index'!A1" display="'Index'!A1" xr:uid="{E9787D6D-A691-4729-A8A7-FAA741B62B0A}"/>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BE219-91E4-42FC-B481-4148E2661AFF}">
  <sheetPr codeName="Sheet177"/>
  <dimension ref="A1:IV88"/>
  <sheetViews>
    <sheetView showGridLines="0" zoomScale="90" zoomScaleNormal="90" workbookViewId="0">
      <pane ySplit="6" topLeftCell="A68"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3463</v>
      </c>
      <c r="J2" s="38" t="s">
        <v>4951</v>
      </c>
    </row>
    <row r="3" spans="1:54" ht="16.2" x14ac:dyDescent="0.35">
      <c r="C3" s="1" t="s">
        <v>28</v>
      </c>
      <c r="D3" s="21" t="s">
        <v>3464</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3465</v>
      </c>
      <c r="C26" s="57" t="s">
        <v>3466</v>
      </c>
      <c r="D26" s="54" t="s">
        <v>3467</v>
      </c>
      <c r="E26" s="6" t="s">
        <v>183</v>
      </c>
      <c r="F26" s="19">
        <v>9500000</v>
      </c>
      <c r="G26" s="24">
        <v>9680.24</v>
      </c>
      <c r="H26" s="24">
        <v>24.67</v>
      </c>
      <c r="I26" s="31">
        <v>5.8789499999999997</v>
      </c>
      <c r="J26" s="31"/>
      <c r="K26" s="35"/>
    </row>
    <row r="27" spans="1:11" x14ac:dyDescent="0.3">
      <c r="B27" s="8" t="s">
        <v>3468</v>
      </c>
      <c r="C27" s="57" t="s">
        <v>3469</v>
      </c>
      <c r="D27" s="54" t="s">
        <v>3470</v>
      </c>
      <c r="E27" s="6" t="s">
        <v>183</v>
      </c>
      <c r="F27" s="19">
        <v>6000000</v>
      </c>
      <c r="G27" s="24">
        <v>6114.58</v>
      </c>
      <c r="H27" s="24">
        <v>15.58</v>
      </c>
      <c r="I27" s="31">
        <v>5.8840950999999997</v>
      </c>
      <c r="J27" s="31"/>
      <c r="K27" s="35"/>
    </row>
    <row r="28" spans="1:11" x14ac:dyDescent="0.3">
      <c r="B28" s="8" t="s">
        <v>3471</v>
      </c>
      <c r="C28" s="57" t="s">
        <v>3472</v>
      </c>
      <c r="D28" s="54" t="s">
        <v>3473</v>
      </c>
      <c r="E28" s="6" t="s">
        <v>183</v>
      </c>
      <c r="F28" s="19">
        <v>4500000</v>
      </c>
      <c r="G28" s="24">
        <v>4586.72</v>
      </c>
      <c r="H28" s="24">
        <v>11.69</v>
      </c>
      <c r="I28" s="31">
        <v>5.8429219999999997</v>
      </c>
      <c r="J28" s="31"/>
      <c r="K28" s="35"/>
    </row>
    <row r="29" spans="1:11" x14ac:dyDescent="0.3">
      <c r="B29" s="8" t="s">
        <v>3474</v>
      </c>
      <c r="C29" s="57" t="s">
        <v>3475</v>
      </c>
      <c r="D29" s="54" t="s">
        <v>3476</v>
      </c>
      <c r="E29" s="6" t="s">
        <v>183</v>
      </c>
      <c r="F29" s="19">
        <v>2500000</v>
      </c>
      <c r="G29" s="24">
        <v>2541.73</v>
      </c>
      <c r="H29" s="24">
        <v>6.48</v>
      </c>
      <c r="I29" s="31">
        <v>5.8594409000000001</v>
      </c>
      <c r="J29" s="31"/>
      <c r="K29" s="35"/>
    </row>
    <row r="30" spans="1:11" x14ac:dyDescent="0.3">
      <c r="B30" s="8" t="s">
        <v>3477</v>
      </c>
      <c r="C30" s="57" t="s">
        <v>3478</v>
      </c>
      <c r="D30" s="54" t="s">
        <v>3479</v>
      </c>
      <c r="E30" s="6" t="s">
        <v>183</v>
      </c>
      <c r="F30" s="19">
        <v>2000000</v>
      </c>
      <c r="G30" s="24">
        <v>2038.63</v>
      </c>
      <c r="H30" s="24">
        <v>5.2</v>
      </c>
      <c r="I30" s="31">
        <v>5.8579489000000002</v>
      </c>
      <c r="J30" s="31"/>
      <c r="K30" s="35"/>
    </row>
    <row r="31" spans="1:11" x14ac:dyDescent="0.3">
      <c r="B31" s="8" t="s">
        <v>3480</v>
      </c>
      <c r="C31" s="57" t="s">
        <v>3481</v>
      </c>
      <c r="D31" s="54" t="s">
        <v>3482</v>
      </c>
      <c r="E31" s="6" t="s">
        <v>183</v>
      </c>
      <c r="F31" s="19">
        <v>1000000</v>
      </c>
      <c r="G31" s="24">
        <v>1019.1</v>
      </c>
      <c r="H31" s="24">
        <v>2.6</v>
      </c>
      <c r="I31" s="31">
        <v>5.8429219999999997</v>
      </c>
      <c r="J31" s="31"/>
      <c r="K31" s="35"/>
    </row>
    <row r="32" spans="1:11" x14ac:dyDescent="0.3">
      <c r="C32" s="58" t="s">
        <v>172</v>
      </c>
      <c r="D32" s="54"/>
      <c r="E32" s="6"/>
      <c r="F32" s="19"/>
      <c r="G32" s="25">
        <v>25981</v>
      </c>
      <c r="H32" s="25">
        <v>66.22</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3483</v>
      </c>
      <c r="C44" s="57" t="s">
        <v>3484</v>
      </c>
      <c r="D44" s="54" t="s">
        <v>3485</v>
      </c>
      <c r="E44" s="6" t="s">
        <v>183</v>
      </c>
      <c r="F44" s="19">
        <v>4714500</v>
      </c>
      <c r="G44" s="24">
        <v>4492.53</v>
      </c>
      <c r="H44" s="24">
        <v>11.45</v>
      </c>
      <c r="I44" s="31">
        <v>5.6850379999999996</v>
      </c>
      <c r="J44" s="31"/>
      <c r="K44" s="35"/>
    </row>
    <row r="45" spans="1:11" x14ac:dyDescent="0.3">
      <c r="B45" s="8" t="s">
        <v>3486</v>
      </c>
      <c r="C45" s="57" t="s">
        <v>3487</v>
      </c>
      <c r="D45" s="54" t="s">
        <v>3488</v>
      </c>
      <c r="E45" s="6" t="s">
        <v>183</v>
      </c>
      <c r="F45" s="19">
        <v>1471900</v>
      </c>
      <c r="G45" s="24">
        <v>1402.38</v>
      </c>
      <c r="H45" s="24">
        <v>3.57</v>
      </c>
      <c r="I45" s="31">
        <v>5.6850379999999996</v>
      </c>
      <c r="J45" s="31"/>
      <c r="K45" s="35"/>
    </row>
    <row r="46" spans="1:11" x14ac:dyDescent="0.3">
      <c r="B46" s="8" t="s">
        <v>3417</v>
      </c>
      <c r="C46" s="57" t="s">
        <v>3418</v>
      </c>
      <c r="D46" s="54" t="s">
        <v>3419</v>
      </c>
      <c r="E46" s="6" t="s">
        <v>183</v>
      </c>
      <c r="F46" s="19">
        <v>1150000</v>
      </c>
      <c r="G46" s="24">
        <v>1104.81</v>
      </c>
      <c r="H46" s="24">
        <v>2.82</v>
      </c>
      <c r="I46" s="31">
        <v>5.6850379999999996</v>
      </c>
      <c r="J46" s="31"/>
      <c r="K46" s="35"/>
    </row>
    <row r="47" spans="1:11" x14ac:dyDescent="0.3">
      <c r="B47" s="8" t="s">
        <v>3489</v>
      </c>
      <c r="C47" s="57" t="s">
        <v>3490</v>
      </c>
      <c r="D47" s="54" t="s">
        <v>3491</v>
      </c>
      <c r="E47" s="6" t="s">
        <v>183</v>
      </c>
      <c r="F47" s="19">
        <v>1022000</v>
      </c>
      <c r="G47" s="24">
        <v>973.28</v>
      </c>
      <c r="H47" s="24">
        <v>2.48</v>
      </c>
      <c r="I47" s="31">
        <v>5.6850379999999996</v>
      </c>
      <c r="J47" s="31"/>
      <c r="K47" s="35"/>
    </row>
    <row r="48" spans="1:11" x14ac:dyDescent="0.3">
      <c r="B48" s="8" t="s">
        <v>3492</v>
      </c>
      <c r="C48" s="57" t="s">
        <v>3493</v>
      </c>
      <c r="D48" s="54" t="s">
        <v>3494</v>
      </c>
      <c r="E48" s="6" t="s">
        <v>183</v>
      </c>
      <c r="F48" s="19">
        <v>1015300</v>
      </c>
      <c r="G48" s="24">
        <v>966.31</v>
      </c>
      <c r="H48" s="24">
        <v>2.46</v>
      </c>
      <c r="I48" s="31">
        <v>5.6850379999999996</v>
      </c>
      <c r="J48" s="31"/>
      <c r="K48" s="35"/>
    </row>
    <row r="49" spans="1:11" x14ac:dyDescent="0.3">
      <c r="B49" s="8" t="s">
        <v>3495</v>
      </c>
      <c r="C49" s="57" t="s">
        <v>3496</v>
      </c>
      <c r="D49" s="54" t="s">
        <v>3497</v>
      </c>
      <c r="E49" s="6" t="s">
        <v>183</v>
      </c>
      <c r="F49" s="19">
        <v>700000</v>
      </c>
      <c r="G49" s="24">
        <v>666.84</v>
      </c>
      <c r="H49" s="24">
        <v>1.7</v>
      </c>
      <c r="I49" s="31">
        <v>5.6850379999999996</v>
      </c>
      <c r="J49" s="31"/>
      <c r="K49" s="35"/>
    </row>
    <row r="50" spans="1:11" x14ac:dyDescent="0.3">
      <c r="B50" s="8" t="s">
        <v>3498</v>
      </c>
      <c r="C50" s="57" t="s">
        <v>3499</v>
      </c>
      <c r="D50" s="54" t="s">
        <v>3500</v>
      </c>
      <c r="E50" s="6" t="s">
        <v>183</v>
      </c>
      <c r="F50" s="19">
        <v>575000</v>
      </c>
      <c r="G50" s="24">
        <v>548.17999999999995</v>
      </c>
      <c r="H50" s="24">
        <v>1.4</v>
      </c>
      <c r="I50" s="31">
        <v>5.6850379999999996</v>
      </c>
      <c r="J50" s="31"/>
      <c r="K50" s="35"/>
    </row>
    <row r="51" spans="1:11" x14ac:dyDescent="0.3">
      <c r="B51" s="8" t="s">
        <v>3426</v>
      </c>
      <c r="C51" s="57" t="s">
        <v>3427</v>
      </c>
      <c r="D51" s="54" t="s">
        <v>3428</v>
      </c>
      <c r="E51" s="6" t="s">
        <v>183</v>
      </c>
      <c r="F51" s="19">
        <v>552000</v>
      </c>
      <c r="G51" s="24">
        <v>533.74</v>
      </c>
      <c r="H51" s="24">
        <v>1.36</v>
      </c>
      <c r="I51" s="31">
        <v>5.6340621000000004</v>
      </c>
      <c r="J51" s="31"/>
      <c r="K51" s="35"/>
    </row>
    <row r="52" spans="1:11" x14ac:dyDescent="0.3">
      <c r="B52" s="8" t="s">
        <v>3501</v>
      </c>
      <c r="C52" s="57" t="s">
        <v>3502</v>
      </c>
      <c r="D52" s="54" t="s">
        <v>3503</v>
      </c>
      <c r="E52" s="6" t="s">
        <v>183</v>
      </c>
      <c r="F52" s="19">
        <v>275000</v>
      </c>
      <c r="G52" s="24">
        <v>263.63</v>
      </c>
      <c r="H52" s="24">
        <v>0.67</v>
      </c>
      <c r="I52" s="31">
        <v>5.6850379999999996</v>
      </c>
      <c r="J52" s="31"/>
      <c r="K52" s="35"/>
    </row>
    <row r="53" spans="1:11" x14ac:dyDescent="0.3">
      <c r="B53" s="8" t="s">
        <v>3429</v>
      </c>
      <c r="C53" s="57" t="s">
        <v>3430</v>
      </c>
      <c r="D53" s="54" t="s">
        <v>3431</v>
      </c>
      <c r="E53" s="6" t="s">
        <v>183</v>
      </c>
      <c r="F53" s="19">
        <v>157000</v>
      </c>
      <c r="G53" s="24">
        <v>151.63999999999999</v>
      </c>
      <c r="H53" s="24">
        <v>0.39</v>
      </c>
      <c r="I53" s="31">
        <v>5.6350897</v>
      </c>
      <c r="J53" s="31"/>
      <c r="K53" s="35"/>
    </row>
    <row r="54" spans="1:11" x14ac:dyDescent="0.3">
      <c r="B54" s="8" t="s">
        <v>3423</v>
      </c>
      <c r="C54" s="57" t="s">
        <v>3424</v>
      </c>
      <c r="D54" s="54" t="s">
        <v>3425</v>
      </c>
      <c r="E54" s="6" t="s">
        <v>183</v>
      </c>
      <c r="F54" s="19">
        <v>75000</v>
      </c>
      <c r="G54" s="24">
        <v>72.739999999999995</v>
      </c>
      <c r="H54" s="24">
        <v>0.19</v>
      </c>
      <c r="I54" s="31">
        <v>5.6306712000000001</v>
      </c>
      <c r="J54" s="31"/>
      <c r="K54" s="35"/>
    </row>
    <row r="55" spans="1:11" x14ac:dyDescent="0.3">
      <c r="C55" s="58" t="s">
        <v>172</v>
      </c>
      <c r="D55" s="54"/>
      <c r="E55" s="6"/>
      <c r="F55" s="19"/>
      <c r="G55" s="25">
        <v>11176.08</v>
      </c>
      <c r="H55" s="25">
        <v>28.49</v>
      </c>
      <c r="I55" s="31"/>
      <c r="J55" s="31"/>
      <c r="K55" s="35"/>
    </row>
    <row r="56" spans="1:11" x14ac:dyDescent="0.3">
      <c r="C56" s="57"/>
      <c r="D56" s="54"/>
      <c r="E56" s="6"/>
      <c r="F56" s="19"/>
      <c r="G56" s="24"/>
      <c r="H56" s="24"/>
      <c r="I56" s="31"/>
      <c r="J56" s="31"/>
      <c r="K56" s="35"/>
    </row>
    <row r="57" spans="1:11" x14ac:dyDescent="0.3">
      <c r="A57" s="10"/>
      <c r="B57" s="28"/>
      <c r="C57" s="58" t="s">
        <v>18</v>
      </c>
      <c r="D57" s="54"/>
      <c r="E57" s="6"/>
      <c r="F57" s="19"/>
      <c r="G57" s="24"/>
      <c r="H57" s="24"/>
      <c r="I57" s="31"/>
      <c r="J57" s="31"/>
      <c r="K57" s="35"/>
    </row>
    <row r="58" spans="1:11" x14ac:dyDescent="0.3">
      <c r="A58" s="28"/>
      <c r="B58" s="28"/>
      <c r="C58" s="58" t="s">
        <v>19</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20</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21</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22</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23</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C68" s="59" t="s">
        <v>24</v>
      </c>
      <c r="D68" s="54"/>
      <c r="E68" s="6"/>
      <c r="F68" s="19"/>
      <c r="G68" s="24"/>
      <c r="H68" s="24"/>
      <c r="I68" s="31"/>
      <c r="J68" s="31"/>
      <c r="K68" s="35"/>
    </row>
    <row r="69" spans="1:54" x14ac:dyDescent="0.3">
      <c r="B69" s="8" t="s">
        <v>184</v>
      </c>
      <c r="C69" s="57" t="s">
        <v>185</v>
      </c>
      <c r="D69" s="54"/>
      <c r="E69" s="6"/>
      <c r="F69" s="19"/>
      <c r="G69" s="24">
        <v>1775.41</v>
      </c>
      <c r="H69" s="24">
        <v>4.5199999999999996</v>
      </c>
      <c r="I69" s="31"/>
      <c r="J69" s="31"/>
      <c r="K69" s="35"/>
    </row>
    <row r="70" spans="1:54" x14ac:dyDescent="0.3">
      <c r="C70" s="58" t="s">
        <v>172</v>
      </c>
      <c r="D70" s="54"/>
      <c r="E70" s="6"/>
      <c r="F70" s="19"/>
      <c r="G70" s="25">
        <v>1775.41</v>
      </c>
      <c r="H70" s="25">
        <v>4.5199999999999996</v>
      </c>
      <c r="I70" s="31"/>
      <c r="J70" s="31"/>
      <c r="K70" s="35"/>
    </row>
    <row r="71" spans="1:54" x14ac:dyDescent="0.3">
      <c r="C71" s="57"/>
      <c r="D71" s="54"/>
      <c r="E71" s="6"/>
      <c r="F71" s="19"/>
      <c r="G71" s="24"/>
      <c r="H71" s="24"/>
      <c r="I71" s="31"/>
      <c r="J71" s="31"/>
      <c r="K71" s="35"/>
    </row>
    <row r="72" spans="1:54" x14ac:dyDescent="0.3">
      <c r="A72" s="10"/>
      <c r="B72" s="28"/>
      <c r="C72" s="58" t="s">
        <v>25</v>
      </c>
      <c r="D72" s="54"/>
      <c r="E72" s="6"/>
      <c r="F72" s="19"/>
      <c r="G72" s="24"/>
      <c r="H72" s="24"/>
      <c r="I72" s="31"/>
      <c r="J72" s="31"/>
      <c r="K72" s="35"/>
    </row>
    <row r="73" spans="1:54" s="2" customFormat="1" ht="13.8" x14ac:dyDescent="0.3">
      <c r="A73" s="28"/>
      <c r="B73" s="28"/>
      <c r="C73" s="57" t="s">
        <v>5242</v>
      </c>
      <c r="D73" s="54"/>
      <c r="E73" s="6"/>
      <c r="F73" s="19"/>
      <c r="G73" s="24" t="s">
        <v>2</v>
      </c>
      <c r="H73" s="24" t="s">
        <v>2</v>
      </c>
      <c r="I73" s="31"/>
      <c r="J73" s="31"/>
      <c r="K73" s="35"/>
      <c r="L73" s="3"/>
      <c r="AI73" s="3"/>
      <c r="AV73" s="3"/>
      <c r="AX73" s="3"/>
      <c r="BB73" s="3"/>
    </row>
    <row r="74" spans="1:54" x14ac:dyDescent="0.3">
      <c r="B74" s="8"/>
      <c r="C74" s="57" t="s">
        <v>186</v>
      </c>
      <c r="D74" s="54"/>
      <c r="E74" s="6"/>
      <c r="F74" s="19"/>
      <c r="G74" s="24">
        <v>304.79000000000002</v>
      </c>
      <c r="H74" s="24">
        <v>0.77</v>
      </c>
      <c r="I74" s="31"/>
      <c r="J74" s="31"/>
      <c r="K74" s="35"/>
    </row>
    <row r="75" spans="1:54" x14ac:dyDescent="0.3">
      <c r="C75" s="58" t="s">
        <v>172</v>
      </c>
      <c r="D75" s="54"/>
      <c r="E75" s="6"/>
      <c r="F75" s="19"/>
      <c r="G75" s="25">
        <v>304.79000000000002</v>
      </c>
      <c r="H75" s="25">
        <v>0.77</v>
      </c>
      <c r="I75" s="31"/>
      <c r="J75" s="31"/>
      <c r="K75" s="35"/>
    </row>
    <row r="76" spans="1:54" x14ac:dyDescent="0.3">
      <c r="C76" s="57"/>
      <c r="D76" s="54"/>
      <c r="E76" s="6"/>
      <c r="F76" s="19"/>
      <c r="G76" s="24"/>
      <c r="H76" s="24"/>
      <c r="I76" s="31"/>
      <c r="J76" s="31"/>
      <c r="K76" s="35"/>
    </row>
    <row r="77" spans="1:54" x14ac:dyDescent="0.3">
      <c r="C77" s="60" t="s">
        <v>187</v>
      </c>
      <c r="D77" s="55"/>
      <c r="E77" s="5"/>
      <c r="F77" s="20"/>
      <c r="G77" s="26">
        <v>39237.279999999999</v>
      </c>
      <c r="H77" s="26">
        <v>99.999999999999986</v>
      </c>
      <c r="I77" s="32"/>
      <c r="J77" s="32"/>
      <c r="K77" s="36"/>
    </row>
    <row r="80" spans="1:54" x14ac:dyDescent="0.3">
      <c r="C80" s="1" t="s">
        <v>188</v>
      </c>
    </row>
    <row r="81" spans="3:11" x14ac:dyDescent="0.3">
      <c r="C81" s="37" t="s">
        <v>189</v>
      </c>
      <c r="D81" s="37"/>
      <c r="E81" s="37"/>
      <c r="F81" s="37"/>
      <c r="G81" s="37"/>
      <c r="H81" s="37"/>
      <c r="I81" s="37"/>
      <c r="J81" s="37"/>
      <c r="K81" s="37"/>
    </row>
    <row r="82" spans="3:11" x14ac:dyDescent="0.3">
      <c r="C82" s="2" t="s">
        <v>190</v>
      </c>
    </row>
    <row r="83" spans="3:11" x14ac:dyDescent="0.3">
      <c r="C83" s="2" t="s">
        <v>191</v>
      </c>
    </row>
    <row r="84" spans="3:11" ht="30" customHeight="1" x14ac:dyDescent="0.3">
      <c r="C84" s="92" t="s">
        <v>192</v>
      </c>
      <c r="D84" s="93"/>
      <c r="E84" s="93"/>
      <c r="F84" s="93"/>
      <c r="G84" s="93"/>
      <c r="H84" s="93"/>
      <c r="I84" s="93"/>
      <c r="J84" s="93"/>
      <c r="K84" s="93"/>
    </row>
    <row r="85" spans="3:11" x14ac:dyDescent="0.3">
      <c r="C85" s="2" t="s">
        <v>193</v>
      </c>
    </row>
    <row r="87" spans="3:11" x14ac:dyDescent="0.3">
      <c r="C87" s="1" t="s">
        <v>5367</v>
      </c>
      <c r="E87" s="88" t="s">
        <v>5368</v>
      </c>
    </row>
    <row r="88" spans="3:11" x14ac:dyDescent="0.3">
      <c r="E88" s="2" t="s">
        <v>5374</v>
      </c>
    </row>
  </sheetData>
  <mergeCells count="1">
    <mergeCell ref="C84:K84"/>
  </mergeCells>
  <hyperlinks>
    <hyperlink ref="J2" location="'Index'!A1" display="'Index'!A1" xr:uid="{3D2C48BA-F1EA-4180-AB01-152FFC5A632D}"/>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D04C1-F3FE-4782-9DDA-F4E1F64070F1}">
  <sheetPr codeName="Sheet178"/>
  <dimension ref="A1:IV89"/>
  <sheetViews>
    <sheetView showGridLines="0" zoomScale="90" zoomScaleNormal="90" workbookViewId="0">
      <pane ySplit="6" topLeftCell="A6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3504</v>
      </c>
      <c r="J2" s="38" t="s">
        <v>4951</v>
      </c>
    </row>
    <row r="3" spans="1:54" ht="16.2" x14ac:dyDescent="0.35">
      <c r="C3" s="1" t="s">
        <v>28</v>
      </c>
      <c r="D3" s="21" t="s">
        <v>3505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3506</v>
      </c>
      <c r="C26" s="57" t="s">
        <v>3507</v>
      </c>
      <c r="D26" s="54" t="s">
        <v>3508</v>
      </c>
      <c r="E26" s="6" t="s">
        <v>183</v>
      </c>
      <c r="F26" s="19">
        <v>5500000</v>
      </c>
      <c r="G26" s="24">
        <v>5592.31</v>
      </c>
      <c r="H26" s="24">
        <v>24.31</v>
      </c>
      <c r="I26" s="31">
        <v>5.8052655</v>
      </c>
      <c r="J26" s="31"/>
      <c r="K26" s="35"/>
    </row>
    <row r="27" spans="1:11" x14ac:dyDescent="0.3">
      <c r="B27" s="8" t="s">
        <v>3474</v>
      </c>
      <c r="C27" s="57" t="s">
        <v>3475</v>
      </c>
      <c r="D27" s="54" t="s">
        <v>3476</v>
      </c>
      <c r="E27" s="6" t="s">
        <v>183</v>
      </c>
      <c r="F27" s="19">
        <v>3500000</v>
      </c>
      <c r="G27" s="24">
        <v>3558.42</v>
      </c>
      <c r="H27" s="24">
        <v>15.47</v>
      </c>
      <c r="I27" s="31">
        <v>5.8594409000000001</v>
      </c>
      <c r="J27" s="31"/>
      <c r="K27" s="35"/>
    </row>
    <row r="28" spans="1:11" x14ac:dyDescent="0.3">
      <c r="B28" s="8" t="s">
        <v>3509</v>
      </c>
      <c r="C28" s="57" t="s">
        <v>3510</v>
      </c>
      <c r="D28" s="54" t="s">
        <v>3511</v>
      </c>
      <c r="E28" s="6" t="s">
        <v>183</v>
      </c>
      <c r="F28" s="19">
        <v>2000000</v>
      </c>
      <c r="G28" s="24">
        <v>2033.55</v>
      </c>
      <c r="H28" s="24">
        <v>8.84</v>
      </c>
      <c r="I28" s="31">
        <v>5.8378220000000001</v>
      </c>
      <c r="J28" s="31"/>
      <c r="K28" s="35"/>
    </row>
    <row r="29" spans="1:11" x14ac:dyDescent="0.3">
      <c r="B29" s="8" t="s">
        <v>3397</v>
      </c>
      <c r="C29" s="57" t="s">
        <v>3398</v>
      </c>
      <c r="D29" s="54" t="s">
        <v>3399</v>
      </c>
      <c r="E29" s="6" t="s">
        <v>183</v>
      </c>
      <c r="F29" s="19">
        <v>2000000</v>
      </c>
      <c r="G29" s="24">
        <v>2029.04</v>
      </c>
      <c r="H29" s="24">
        <v>8.82</v>
      </c>
      <c r="I29" s="31">
        <v>5.7692655000000004</v>
      </c>
      <c r="J29" s="31"/>
      <c r="K29" s="35"/>
    </row>
    <row r="30" spans="1:11" x14ac:dyDescent="0.3">
      <c r="B30" s="8" t="s">
        <v>3512</v>
      </c>
      <c r="C30" s="57" t="s">
        <v>3513</v>
      </c>
      <c r="D30" s="54" t="s">
        <v>3514</v>
      </c>
      <c r="E30" s="6" t="s">
        <v>183</v>
      </c>
      <c r="F30" s="19">
        <v>1000000</v>
      </c>
      <c r="G30" s="24">
        <v>1019.08</v>
      </c>
      <c r="H30" s="24">
        <v>4.43</v>
      </c>
      <c r="I30" s="31">
        <v>5.8645908999999996</v>
      </c>
      <c r="J30" s="31"/>
      <c r="K30" s="35"/>
    </row>
    <row r="31" spans="1:11" x14ac:dyDescent="0.3">
      <c r="B31" s="8" t="s">
        <v>3515</v>
      </c>
      <c r="C31" s="57" t="s">
        <v>3516</v>
      </c>
      <c r="D31" s="54" t="s">
        <v>3517</v>
      </c>
      <c r="E31" s="6" t="s">
        <v>183</v>
      </c>
      <c r="F31" s="19">
        <v>1000000</v>
      </c>
      <c r="G31" s="24">
        <v>1016.73</v>
      </c>
      <c r="H31" s="24">
        <v>4.42</v>
      </c>
      <c r="I31" s="31">
        <v>5.8635051000000002</v>
      </c>
      <c r="J31" s="31"/>
      <c r="K31" s="35"/>
    </row>
    <row r="32" spans="1:11" x14ac:dyDescent="0.3">
      <c r="B32" s="8" t="s">
        <v>3518</v>
      </c>
      <c r="C32" s="57" t="s">
        <v>3519</v>
      </c>
      <c r="D32" s="54" t="s">
        <v>3520</v>
      </c>
      <c r="E32" s="6" t="s">
        <v>183</v>
      </c>
      <c r="F32" s="19">
        <v>750000</v>
      </c>
      <c r="G32" s="24">
        <v>764.52</v>
      </c>
      <c r="H32" s="24">
        <v>3.32</v>
      </c>
      <c r="I32" s="31">
        <v>5.8429219999999997</v>
      </c>
      <c r="J32" s="31"/>
      <c r="K32" s="35"/>
    </row>
    <row r="33" spans="1:11" x14ac:dyDescent="0.3">
      <c r="B33" s="8" t="s">
        <v>3521</v>
      </c>
      <c r="C33" s="57" t="s">
        <v>3522</v>
      </c>
      <c r="D33" s="54" t="s">
        <v>3523</v>
      </c>
      <c r="E33" s="6" t="s">
        <v>183</v>
      </c>
      <c r="F33" s="19">
        <v>500000</v>
      </c>
      <c r="G33" s="24">
        <v>509.49</v>
      </c>
      <c r="H33" s="24">
        <v>2.21</v>
      </c>
      <c r="I33" s="31">
        <v>5.8859428999999999</v>
      </c>
      <c r="J33" s="31"/>
      <c r="K33" s="35"/>
    </row>
    <row r="34" spans="1:11" x14ac:dyDescent="0.3">
      <c r="C34" s="58" t="s">
        <v>172</v>
      </c>
      <c r="D34" s="54"/>
      <c r="E34" s="6"/>
      <c r="F34" s="19"/>
      <c r="G34" s="25">
        <v>16523.14</v>
      </c>
      <c r="H34" s="25">
        <v>71.819999999999993</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3489</v>
      </c>
      <c r="C46" s="57" t="s">
        <v>3490</v>
      </c>
      <c r="D46" s="54" t="s">
        <v>3491</v>
      </c>
      <c r="E46" s="6" t="s">
        <v>183</v>
      </c>
      <c r="F46" s="19">
        <v>1519000</v>
      </c>
      <c r="G46" s="24">
        <v>1446.59</v>
      </c>
      <c r="H46" s="24">
        <v>6.29</v>
      </c>
      <c r="I46" s="31">
        <v>5.6850379999999996</v>
      </c>
      <c r="J46" s="31"/>
      <c r="K46" s="35"/>
    </row>
    <row r="47" spans="1:11" x14ac:dyDescent="0.3">
      <c r="B47" s="8" t="s">
        <v>3498</v>
      </c>
      <c r="C47" s="57" t="s">
        <v>3499</v>
      </c>
      <c r="D47" s="54" t="s">
        <v>3500</v>
      </c>
      <c r="E47" s="6" t="s">
        <v>183</v>
      </c>
      <c r="F47" s="19">
        <v>850000</v>
      </c>
      <c r="G47" s="24">
        <v>810.35</v>
      </c>
      <c r="H47" s="24">
        <v>3.52</v>
      </c>
      <c r="I47" s="31">
        <v>5.6850379999999996</v>
      </c>
      <c r="J47" s="31"/>
      <c r="K47" s="35"/>
    </row>
    <row r="48" spans="1:11" x14ac:dyDescent="0.3">
      <c r="B48" s="8" t="s">
        <v>3486</v>
      </c>
      <c r="C48" s="57" t="s">
        <v>3487</v>
      </c>
      <c r="D48" s="54" t="s">
        <v>3488</v>
      </c>
      <c r="E48" s="6" t="s">
        <v>183</v>
      </c>
      <c r="F48" s="19">
        <v>842900</v>
      </c>
      <c r="G48" s="24">
        <v>803.09</v>
      </c>
      <c r="H48" s="24">
        <v>3.49</v>
      </c>
      <c r="I48" s="31">
        <v>5.6850379999999996</v>
      </c>
      <c r="J48" s="31"/>
      <c r="K48" s="35"/>
    </row>
    <row r="49" spans="1:11" x14ac:dyDescent="0.3">
      <c r="B49" s="8" t="s">
        <v>3495</v>
      </c>
      <c r="C49" s="57" t="s">
        <v>3496</v>
      </c>
      <c r="D49" s="54" t="s">
        <v>3497</v>
      </c>
      <c r="E49" s="6" t="s">
        <v>183</v>
      </c>
      <c r="F49" s="19">
        <v>770000</v>
      </c>
      <c r="G49" s="24">
        <v>733.52</v>
      </c>
      <c r="H49" s="24">
        <v>3.19</v>
      </c>
      <c r="I49" s="31">
        <v>5.6850379999999996</v>
      </c>
      <c r="J49" s="31"/>
      <c r="K49" s="35"/>
    </row>
    <row r="50" spans="1:11" x14ac:dyDescent="0.3">
      <c r="B50" s="8" t="s">
        <v>3417</v>
      </c>
      <c r="C50" s="57" t="s">
        <v>3418</v>
      </c>
      <c r="D50" s="54" t="s">
        <v>3419</v>
      </c>
      <c r="E50" s="6" t="s">
        <v>183</v>
      </c>
      <c r="F50" s="19">
        <v>760000</v>
      </c>
      <c r="G50" s="24">
        <v>730.14</v>
      </c>
      <c r="H50" s="24">
        <v>3.17</v>
      </c>
      <c r="I50" s="31">
        <v>5.6850379999999996</v>
      </c>
      <c r="J50" s="31"/>
      <c r="K50" s="35"/>
    </row>
    <row r="51" spans="1:11" x14ac:dyDescent="0.3">
      <c r="B51" s="8" t="s">
        <v>3426</v>
      </c>
      <c r="C51" s="57" t="s">
        <v>3427</v>
      </c>
      <c r="D51" s="54" t="s">
        <v>3428</v>
      </c>
      <c r="E51" s="6" t="s">
        <v>183</v>
      </c>
      <c r="F51" s="19">
        <v>754000</v>
      </c>
      <c r="G51" s="24">
        <v>729.05</v>
      </c>
      <c r="H51" s="24">
        <v>3.17</v>
      </c>
      <c r="I51" s="31">
        <v>5.6340621000000004</v>
      </c>
      <c r="J51" s="31"/>
      <c r="K51" s="35"/>
    </row>
    <row r="52" spans="1:11" x14ac:dyDescent="0.3">
      <c r="B52" s="8" t="s">
        <v>2707</v>
      </c>
      <c r="C52" s="57" t="s">
        <v>2708</v>
      </c>
      <c r="D52" s="54" t="s">
        <v>2709</v>
      </c>
      <c r="E52" s="6" t="s">
        <v>183</v>
      </c>
      <c r="F52" s="19">
        <v>250000</v>
      </c>
      <c r="G52" s="24">
        <v>247.35</v>
      </c>
      <c r="H52" s="24">
        <v>1.08</v>
      </c>
      <c r="I52" s="31">
        <v>5.4413</v>
      </c>
      <c r="J52" s="31"/>
      <c r="K52" s="35"/>
    </row>
    <row r="53" spans="1:11" x14ac:dyDescent="0.3">
      <c r="B53" s="8" t="s">
        <v>3441</v>
      </c>
      <c r="C53" s="57" t="s">
        <v>3442</v>
      </c>
      <c r="D53" s="54" t="s">
        <v>3443</v>
      </c>
      <c r="E53" s="6" t="s">
        <v>183</v>
      </c>
      <c r="F53" s="19">
        <v>188000</v>
      </c>
      <c r="G53" s="24">
        <v>184.12</v>
      </c>
      <c r="H53" s="24">
        <v>0.8</v>
      </c>
      <c r="I53" s="31">
        <v>5.4961000000000002</v>
      </c>
      <c r="J53" s="31"/>
      <c r="K53" s="35"/>
    </row>
    <row r="54" spans="1:11" x14ac:dyDescent="0.3">
      <c r="B54" s="8" t="s">
        <v>3483</v>
      </c>
      <c r="C54" s="57" t="s">
        <v>3484</v>
      </c>
      <c r="D54" s="54" t="s">
        <v>3485</v>
      </c>
      <c r="E54" s="6" t="s">
        <v>183</v>
      </c>
      <c r="F54" s="19">
        <v>150000</v>
      </c>
      <c r="G54" s="24">
        <v>142.94</v>
      </c>
      <c r="H54" s="24">
        <v>0.62</v>
      </c>
      <c r="I54" s="31">
        <v>5.6850379999999996</v>
      </c>
      <c r="J54" s="31"/>
      <c r="K54" s="35"/>
    </row>
    <row r="55" spans="1:11" x14ac:dyDescent="0.3">
      <c r="B55" s="8" t="s">
        <v>3423</v>
      </c>
      <c r="C55" s="57" t="s">
        <v>3424</v>
      </c>
      <c r="D55" s="54" t="s">
        <v>3425</v>
      </c>
      <c r="E55" s="6" t="s">
        <v>183</v>
      </c>
      <c r="F55" s="19">
        <v>135000</v>
      </c>
      <c r="G55" s="24">
        <v>130.93</v>
      </c>
      <c r="H55" s="24">
        <v>0.56999999999999995</v>
      </c>
      <c r="I55" s="31">
        <v>5.6306712000000001</v>
      </c>
      <c r="J55" s="31"/>
      <c r="K55" s="35"/>
    </row>
    <row r="56" spans="1:11" x14ac:dyDescent="0.3">
      <c r="C56" s="58" t="s">
        <v>172</v>
      </c>
      <c r="D56" s="54"/>
      <c r="E56" s="6"/>
      <c r="F56" s="19"/>
      <c r="G56" s="25">
        <v>5958.08</v>
      </c>
      <c r="H56" s="25">
        <v>25.9</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184</v>
      </c>
      <c r="C70" s="57" t="s">
        <v>185</v>
      </c>
      <c r="D70" s="54"/>
      <c r="E70" s="6"/>
      <c r="F70" s="19"/>
      <c r="G70" s="24">
        <v>108.79</v>
      </c>
      <c r="H70" s="24">
        <v>0.47</v>
      </c>
      <c r="I70" s="31"/>
      <c r="J70" s="31"/>
      <c r="K70" s="35"/>
    </row>
    <row r="71" spans="1:54" x14ac:dyDescent="0.3">
      <c r="C71" s="58" t="s">
        <v>172</v>
      </c>
      <c r="D71" s="54"/>
      <c r="E71" s="6"/>
      <c r="F71" s="19"/>
      <c r="G71" s="25">
        <v>108.79</v>
      </c>
      <c r="H71" s="25">
        <v>0.47</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5242</v>
      </c>
      <c r="D74" s="54"/>
      <c r="E74" s="6"/>
      <c r="F74" s="19"/>
      <c r="G74" s="24" t="s">
        <v>2</v>
      </c>
      <c r="H74" s="24" t="s">
        <v>2</v>
      </c>
      <c r="I74" s="31"/>
      <c r="J74" s="31"/>
      <c r="K74" s="35"/>
      <c r="L74" s="3"/>
      <c r="AI74" s="3"/>
      <c r="AV74" s="3"/>
      <c r="AX74" s="3"/>
      <c r="BB74" s="3"/>
    </row>
    <row r="75" spans="1:54" x14ac:dyDescent="0.3">
      <c r="B75" s="8"/>
      <c r="C75" s="57" t="s">
        <v>186</v>
      </c>
      <c r="D75" s="54"/>
      <c r="E75" s="6"/>
      <c r="F75" s="19"/>
      <c r="G75" s="24">
        <v>417.55</v>
      </c>
      <c r="H75" s="24">
        <v>1.81</v>
      </c>
      <c r="I75" s="31"/>
      <c r="J75" s="31"/>
      <c r="K75" s="35"/>
    </row>
    <row r="76" spans="1:54" x14ac:dyDescent="0.3">
      <c r="C76" s="58" t="s">
        <v>172</v>
      </c>
      <c r="D76" s="54"/>
      <c r="E76" s="6"/>
      <c r="F76" s="19"/>
      <c r="G76" s="25">
        <v>417.55</v>
      </c>
      <c r="H76" s="25">
        <v>1.81</v>
      </c>
      <c r="I76" s="31"/>
      <c r="J76" s="31"/>
      <c r="K76" s="35"/>
    </row>
    <row r="77" spans="1:54" x14ac:dyDescent="0.3">
      <c r="C77" s="57"/>
      <c r="D77" s="54"/>
      <c r="E77" s="6"/>
      <c r="F77" s="19"/>
      <c r="G77" s="24"/>
      <c r="H77" s="24"/>
      <c r="I77" s="31"/>
      <c r="J77" s="31"/>
      <c r="K77" s="35"/>
    </row>
    <row r="78" spans="1:54" x14ac:dyDescent="0.3">
      <c r="C78" s="60" t="s">
        <v>187</v>
      </c>
      <c r="D78" s="55"/>
      <c r="E78" s="5"/>
      <c r="F78" s="20"/>
      <c r="G78" s="26">
        <v>23007.56</v>
      </c>
      <c r="H78" s="26">
        <v>100</v>
      </c>
      <c r="I78" s="32"/>
      <c r="J78" s="32"/>
      <c r="K78" s="36"/>
    </row>
    <row r="81" spans="3:11" x14ac:dyDescent="0.3">
      <c r="C81" s="1" t="s">
        <v>188</v>
      </c>
    </row>
    <row r="82" spans="3:11" x14ac:dyDescent="0.3">
      <c r="C82" s="37" t="s">
        <v>189</v>
      </c>
      <c r="D82" s="37"/>
      <c r="E82" s="37"/>
      <c r="F82" s="37"/>
      <c r="G82" s="37"/>
      <c r="H82" s="37"/>
      <c r="I82" s="37"/>
      <c r="J82" s="37"/>
      <c r="K82" s="37"/>
    </row>
    <row r="83" spans="3:11" x14ac:dyDescent="0.3">
      <c r="C83" s="2" t="s">
        <v>190</v>
      </c>
    </row>
    <row r="84" spans="3:11" x14ac:dyDescent="0.3">
      <c r="C84" s="2" t="s">
        <v>191</v>
      </c>
    </row>
    <row r="85" spans="3:11" ht="30" customHeight="1" x14ac:dyDescent="0.3">
      <c r="C85" s="92" t="s">
        <v>192</v>
      </c>
      <c r="D85" s="93"/>
      <c r="E85" s="93"/>
      <c r="F85" s="93"/>
      <c r="G85" s="93"/>
      <c r="H85" s="93"/>
      <c r="I85" s="93"/>
      <c r="J85" s="93"/>
      <c r="K85" s="93"/>
    </row>
    <row r="86" spans="3:11" x14ac:dyDescent="0.3">
      <c r="C86" s="2" t="s">
        <v>193</v>
      </c>
    </row>
    <row r="88" spans="3:11" x14ac:dyDescent="0.3">
      <c r="C88" s="1" t="s">
        <v>5367</v>
      </c>
      <c r="E88" s="88" t="s">
        <v>5368</v>
      </c>
    </row>
    <row r="89" spans="3:11" x14ac:dyDescent="0.3">
      <c r="E89" s="2" t="s">
        <v>5374</v>
      </c>
    </row>
  </sheetData>
  <mergeCells count="1">
    <mergeCell ref="C85:K85"/>
  </mergeCells>
  <hyperlinks>
    <hyperlink ref="J2" location="'Index'!A1" display="'Index'!A1" xr:uid="{8572BC63-9FDF-4EE5-B720-9E4659486AC8}"/>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6D5BE-E08C-490C-B0E4-4D71B04F4A05}">
  <sheetPr codeName="Sheet179"/>
  <dimension ref="A1:IV100"/>
  <sheetViews>
    <sheetView showGridLines="0" zoomScale="90" zoomScaleNormal="90" workbookViewId="0">
      <pane ySplit="6" topLeftCell="A8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3524</v>
      </c>
      <c r="J2" s="38" t="s">
        <v>4951</v>
      </c>
    </row>
    <row r="3" spans="1:54" ht="16.2" x14ac:dyDescent="0.35">
      <c r="C3" s="1" t="s">
        <v>28</v>
      </c>
      <c r="D3" s="21" t="s">
        <v>3525</v>
      </c>
      <c r="F3" s="76" t="s">
        <v>5296</v>
      </c>
      <c r="G3" s="13" t="s">
        <v>4896</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377</v>
      </c>
      <c r="C10" s="57" t="s">
        <v>378</v>
      </c>
      <c r="D10" s="54" t="s">
        <v>379</v>
      </c>
      <c r="E10" s="6" t="s">
        <v>97</v>
      </c>
      <c r="F10" s="19">
        <v>50456</v>
      </c>
      <c r="G10" s="24">
        <v>207.85</v>
      </c>
      <c r="H10" s="24">
        <v>9.89</v>
      </c>
      <c r="I10" s="31"/>
      <c r="J10" s="31"/>
      <c r="K10" s="35"/>
    </row>
    <row r="11" spans="1:54" x14ac:dyDescent="0.3">
      <c r="B11" s="8" t="s">
        <v>383</v>
      </c>
      <c r="C11" s="57" t="s">
        <v>384</v>
      </c>
      <c r="D11" s="54" t="s">
        <v>385</v>
      </c>
      <c r="E11" s="6" t="s">
        <v>257</v>
      </c>
      <c r="F11" s="19">
        <v>10688</v>
      </c>
      <c r="G11" s="24">
        <v>204.6</v>
      </c>
      <c r="H11" s="24">
        <v>9.73</v>
      </c>
      <c r="I11" s="31"/>
      <c r="J11" s="31"/>
      <c r="K11" s="35"/>
    </row>
    <row r="12" spans="1:54" x14ac:dyDescent="0.3">
      <c r="B12" s="8" t="s">
        <v>380</v>
      </c>
      <c r="C12" s="57" t="s">
        <v>381</v>
      </c>
      <c r="D12" s="54" t="s">
        <v>382</v>
      </c>
      <c r="E12" s="6" t="s">
        <v>65</v>
      </c>
      <c r="F12" s="19">
        <v>5714</v>
      </c>
      <c r="G12" s="24">
        <v>183.03</v>
      </c>
      <c r="H12" s="24">
        <v>8.7100000000000009</v>
      </c>
      <c r="I12" s="31"/>
      <c r="J12" s="31"/>
      <c r="K12" s="35"/>
    </row>
    <row r="13" spans="1:54" x14ac:dyDescent="0.3">
      <c r="B13" s="8" t="s">
        <v>94</v>
      </c>
      <c r="C13" s="57" t="s">
        <v>95</v>
      </c>
      <c r="D13" s="54" t="s">
        <v>96</v>
      </c>
      <c r="E13" s="6" t="s">
        <v>97</v>
      </c>
      <c r="F13" s="19">
        <v>5739</v>
      </c>
      <c r="G13" s="24">
        <v>144.69</v>
      </c>
      <c r="H13" s="24">
        <v>6.88</v>
      </c>
      <c r="I13" s="31"/>
      <c r="J13" s="31"/>
      <c r="K13" s="35"/>
    </row>
    <row r="14" spans="1:54" x14ac:dyDescent="0.3">
      <c r="B14" s="8" t="s">
        <v>577</v>
      </c>
      <c r="C14" s="57" t="s">
        <v>578</v>
      </c>
      <c r="D14" s="54" t="s">
        <v>579</v>
      </c>
      <c r="E14" s="6" t="s">
        <v>157</v>
      </c>
      <c r="F14" s="19">
        <v>44947</v>
      </c>
      <c r="G14" s="24">
        <v>138.35</v>
      </c>
      <c r="H14" s="24">
        <v>6.58</v>
      </c>
      <c r="I14" s="31"/>
      <c r="J14" s="31"/>
      <c r="K14" s="35"/>
    </row>
    <row r="15" spans="1:54" x14ac:dyDescent="0.3">
      <c r="B15" s="8" t="s">
        <v>62</v>
      </c>
      <c r="C15" s="57" t="s">
        <v>63</v>
      </c>
      <c r="D15" s="54" t="s">
        <v>64</v>
      </c>
      <c r="E15" s="6" t="s">
        <v>65</v>
      </c>
      <c r="F15" s="19">
        <v>849</v>
      </c>
      <c r="G15" s="24">
        <v>107.04</v>
      </c>
      <c r="H15" s="24">
        <v>5.09</v>
      </c>
      <c r="I15" s="31"/>
      <c r="J15" s="31"/>
      <c r="K15" s="35"/>
    </row>
    <row r="16" spans="1:54" x14ac:dyDescent="0.3">
      <c r="B16" s="8" t="s">
        <v>596</v>
      </c>
      <c r="C16" s="57" t="s">
        <v>597</v>
      </c>
      <c r="D16" s="54" t="s">
        <v>598</v>
      </c>
      <c r="E16" s="6" t="s">
        <v>134</v>
      </c>
      <c r="F16" s="19">
        <v>2668</v>
      </c>
      <c r="G16" s="24">
        <v>89.31</v>
      </c>
      <c r="H16" s="24">
        <v>4.25</v>
      </c>
      <c r="I16" s="31"/>
      <c r="J16" s="31"/>
      <c r="K16" s="35"/>
    </row>
    <row r="17" spans="2:11" x14ac:dyDescent="0.3">
      <c r="B17" s="8" t="s">
        <v>549</v>
      </c>
      <c r="C17" s="57" t="s">
        <v>550</v>
      </c>
      <c r="D17" s="54" t="s">
        <v>551</v>
      </c>
      <c r="E17" s="6" t="s">
        <v>196</v>
      </c>
      <c r="F17" s="19">
        <v>1269</v>
      </c>
      <c r="G17" s="24">
        <v>75</v>
      </c>
      <c r="H17" s="24">
        <v>3.57</v>
      </c>
      <c r="I17" s="31"/>
      <c r="J17" s="31"/>
      <c r="K17" s="35"/>
    </row>
    <row r="18" spans="2:11" x14ac:dyDescent="0.3">
      <c r="B18" s="8" t="s">
        <v>808</v>
      </c>
      <c r="C18" s="57" t="s">
        <v>809</v>
      </c>
      <c r="D18" s="54" t="s">
        <v>810</v>
      </c>
      <c r="E18" s="6" t="s">
        <v>157</v>
      </c>
      <c r="F18" s="19">
        <v>1437</v>
      </c>
      <c r="G18" s="24">
        <v>72.11</v>
      </c>
      <c r="H18" s="24">
        <v>3.43</v>
      </c>
      <c r="I18" s="31"/>
      <c r="J18" s="31"/>
      <c r="K18" s="35"/>
    </row>
    <row r="19" spans="2:11" x14ac:dyDescent="0.3">
      <c r="B19" s="8" t="s">
        <v>207</v>
      </c>
      <c r="C19" s="57" t="s">
        <v>208</v>
      </c>
      <c r="D19" s="54" t="s">
        <v>209</v>
      </c>
      <c r="E19" s="6" t="s">
        <v>134</v>
      </c>
      <c r="F19" s="19">
        <v>2926</v>
      </c>
      <c r="G19" s="24">
        <v>70.11</v>
      </c>
      <c r="H19" s="24">
        <v>3.33</v>
      </c>
      <c r="I19" s="31"/>
      <c r="J19" s="31"/>
      <c r="K19" s="35"/>
    </row>
    <row r="20" spans="2:11" x14ac:dyDescent="0.3">
      <c r="B20" s="8" t="s">
        <v>562</v>
      </c>
      <c r="C20" s="57" t="s">
        <v>563</v>
      </c>
      <c r="D20" s="54" t="s">
        <v>564</v>
      </c>
      <c r="E20" s="6" t="s">
        <v>138</v>
      </c>
      <c r="F20" s="19">
        <v>4806</v>
      </c>
      <c r="G20" s="24">
        <v>59.88</v>
      </c>
      <c r="H20" s="24">
        <v>2.85</v>
      </c>
      <c r="I20" s="31"/>
      <c r="J20" s="31"/>
      <c r="K20" s="35"/>
    </row>
    <row r="21" spans="2:11" x14ac:dyDescent="0.3">
      <c r="B21" s="8" t="s">
        <v>959</v>
      </c>
      <c r="C21" s="57" t="s">
        <v>960</v>
      </c>
      <c r="D21" s="54" t="s">
        <v>961</v>
      </c>
      <c r="E21" s="6" t="s">
        <v>65</v>
      </c>
      <c r="F21" s="19">
        <v>716</v>
      </c>
      <c r="G21" s="24">
        <v>57.34</v>
      </c>
      <c r="H21" s="24">
        <v>2.73</v>
      </c>
      <c r="I21" s="31"/>
      <c r="J21" s="31"/>
      <c r="K21" s="35"/>
    </row>
    <row r="22" spans="2:11" x14ac:dyDescent="0.3">
      <c r="B22" s="8" t="s">
        <v>1048</v>
      </c>
      <c r="C22" s="57" t="s">
        <v>1049</v>
      </c>
      <c r="D22" s="54" t="s">
        <v>1050</v>
      </c>
      <c r="E22" s="6" t="s">
        <v>325</v>
      </c>
      <c r="F22" s="19">
        <v>2319</v>
      </c>
      <c r="G22" s="24">
        <v>52.12</v>
      </c>
      <c r="H22" s="24">
        <v>2.48</v>
      </c>
      <c r="I22" s="31"/>
      <c r="J22" s="31"/>
      <c r="K22" s="35"/>
    </row>
    <row r="23" spans="2:11" x14ac:dyDescent="0.3">
      <c r="B23" s="8" t="s">
        <v>1054</v>
      </c>
      <c r="C23" s="57" t="s">
        <v>1055</v>
      </c>
      <c r="D23" s="54" t="s">
        <v>1056</v>
      </c>
      <c r="E23" s="6" t="s">
        <v>138</v>
      </c>
      <c r="F23" s="19">
        <v>653</v>
      </c>
      <c r="G23" s="24">
        <v>48.96</v>
      </c>
      <c r="H23" s="24">
        <v>2.33</v>
      </c>
      <c r="I23" s="31"/>
      <c r="J23" s="31"/>
      <c r="K23" s="35"/>
    </row>
    <row r="24" spans="2:11" x14ac:dyDescent="0.3">
      <c r="B24" s="8" t="s">
        <v>101</v>
      </c>
      <c r="C24" s="57" t="s">
        <v>102</v>
      </c>
      <c r="D24" s="54" t="s">
        <v>103</v>
      </c>
      <c r="E24" s="6" t="s">
        <v>65</v>
      </c>
      <c r="F24" s="19">
        <v>889</v>
      </c>
      <c r="G24" s="24">
        <v>48.61</v>
      </c>
      <c r="H24" s="24">
        <v>2.31</v>
      </c>
      <c r="I24" s="31"/>
      <c r="J24" s="31"/>
      <c r="K24" s="35"/>
    </row>
    <row r="25" spans="2:11" x14ac:dyDescent="0.3">
      <c r="B25" s="8" t="s">
        <v>593</v>
      </c>
      <c r="C25" s="57" t="s">
        <v>594</v>
      </c>
      <c r="D25" s="54" t="s">
        <v>595</v>
      </c>
      <c r="E25" s="6" t="s">
        <v>253</v>
      </c>
      <c r="F25" s="19">
        <v>8668</v>
      </c>
      <c r="G25" s="24">
        <v>45.3</v>
      </c>
      <c r="H25" s="24">
        <v>2.15</v>
      </c>
      <c r="I25" s="31"/>
      <c r="J25" s="31"/>
      <c r="K25" s="35"/>
    </row>
    <row r="26" spans="2:11" x14ac:dyDescent="0.3">
      <c r="B26" s="8" t="s">
        <v>1057</v>
      </c>
      <c r="C26" s="57" t="s">
        <v>1058</v>
      </c>
      <c r="D26" s="54" t="s">
        <v>1059</v>
      </c>
      <c r="E26" s="6" t="s">
        <v>499</v>
      </c>
      <c r="F26" s="19">
        <v>4211</v>
      </c>
      <c r="G26" s="24">
        <v>45.19</v>
      </c>
      <c r="H26" s="24">
        <v>2.15</v>
      </c>
      <c r="I26" s="31"/>
      <c r="J26" s="31"/>
      <c r="K26" s="35"/>
    </row>
    <row r="27" spans="2:11" x14ac:dyDescent="0.3">
      <c r="B27" s="8" t="s">
        <v>487</v>
      </c>
      <c r="C27" s="57" t="s">
        <v>488</v>
      </c>
      <c r="D27" s="54" t="s">
        <v>489</v>
      </c>
      <c r="E27" s="6" t="s">
        <v>325</v>
      </c>
      <c r="F27" s="19">
        <v>763</v>
      </c>
      <c r="G27" s="24">
        <v>44.03</v>
      </c>
      <c r="H27" s="24">
        <v>2.09</v>
      </c>
      <c r="I27" s="31"/>
      <c r="J27" s="31"/>
      <c r="K27" s="35"/>
    </row>
    <row r="28" spans="2:11" x14ac:dyDescent="0.3">
      <c r="B28" s="8" t="s">
        <v>2375</v>
      </c>
      <c r="C28" s="57" t="s">
        <v>2376</v>
      </c>
      <c r="D28" s="54" t="s">
        <v>2377</v>
      </c>
      <c r="E28" s="6" t="s">
        <v>126</v>
      </c>
      <c r="F28" s="19">
        <v>10859</v>
      </c>
      <c r="G28" s="24">
        <v>43.19</v>
      </c>
      <c r="H28" s="24">
        <v>2.0499999999999998</v>
      </c>
      <c r="I28" s="31"/>
      <c r="J28" s="31"/>
      <c r="K28" s="35"/>
    </row>
    <row r="29" spans="2:11" x14ac:dyDescent="0.3">
      <c r="B29" s="8" t="s">
        <v>98</v>
      </c>
      <c r="C29" s="57" t="s">
        <v>99</v>
      </c>
      <c r="D29" s="54" t="s">
        <v>100</v>
      </c>
      <c r="E29" s="6" t="s">
        <v>65</v>
      </c>
      <c r="F29" s="19">
        <v>1519</v>
      </c>
      <c r="G29" s="24">
        <v>42.56</v>
      </c>
      <c r="H29" s="24">
        <v>2.02</v>
      </c>
      <c r="I29" s="31"/>
      <c r="J29" s="31"/>
      <c r="K29" s="35"/>
    </row>
    <row r="30" spans="2:11" x14ac:dyDescent="0.3">
      <c r="B30" s="8" t="s">
        <v>2351</v>
      </c>
      <c r="C30" s="57" t="s">
        <v>2352</v>
      </c>
      <c r="D30" s="54" t="s">
        <v>2353</v>
      </c>
      <c r="E30" s="6" t="s">
        <v>149</v>
      </c>
      <c r="F30" s="19">
        <v>5679</v>
      </c>
      <c r="G30" s="24">
        <v>42.07</v>
      </c>
      <c r="H30" s="24">
        <v>2</v>
      </c>
      <c r="I30" s="31"/>
      <c r="J30" s="31"/>
      <c r="K30" s="35"/>
    </row>
    <row r="31" spans="2:11" x14ac:dyDescent="0.3">
      <c r="B31" s="8" t="s">
        <v>552</v>
      </c>
      <c r="C31" s="57" t="s">
        <v>553</v>
      </c>
      <c r="D31" s="54" t="s">
        <v>554</v>
      </c>
      <c r="E31" s="6" t="s">
        <v>157</v>
      </c>
      <c r="F31" s="19">
        <v>952</v>
      </c>
      <c r="G31" s="24">
        <v>40.630000000000003</v>
      </c>
      <c r="H31" s="24">
        <v>1.93</v>
      </c>
      <c r="I31" s="31"/>
      <c r="J31" s="31"/>
      <c r="K31" s="35"/>
    </row>
    <row r="32" spans="2:11" x14ac:dyDescent="0.3">
      <c r="B32" s="8" t="s">
        <v>980</v>
      </c>
      <c r="C32" s="57" t="s">
        <v>981</v>
      </c>
      <c r="D32" s="54" t="s">
        <v>982</v>
      </c>
      <c r="E32" s="6" t="s">
        <v>65</v>
      </c>
      <c r="F32" s="19">
        <v>840</v>
      </c>
      <c r="G32" s="24">
        <v>35.79</v>
      </c>
      <c r="H32" s="24">
        <v>1.7</v>
      </c>
      <c r="I32" s="31"/>
      <c r="J32" s="31"/>
      <c r="K32" s="35"/>
    </row>
    <row r="33" spans="2:11" x14ac:dyDescent="0.3">
      <c r="B33" s="8" t="s">
        <v>2387</v>
      </c>
      <c r="C33" s="57" t="s">
        <v>2388</v>
      </c>
      <c r="D33" s="54" t="s">
        <v>2389</v>
      </c>
      <c r="E33" s="6" t="s">
        <v>157</v>
      </c>
      <c r="F33" s="19">
        <v>2510</v>
      </c>
      <c r="G33" s="24">
        <v>34.950000000000003</v>
      </c>
      <c r="H33" s="24">
        <v>1.66</v>
      </c>
      <c r="I33" s="31"/>
      <c r="J33" s="31"/>
      <c r="K33" s="35"/>
    </row>
    <row r="34" spans="2:11" x14ac:dyDescent="0.3">
      <c r="B34" s="8" t="s">
        <v>264</v>
      </c>
      <c r="C34" s="57" t="s">
        <v>265</v>
      </c>
      <c r="D34" s="54" t="s">
        <v>266</v>
      </c>
      <c r="E34" s="6" t="s">
        <v>171</v>
      </c>
      <c r="F34" s="19">
        <v>2602</v>
      </c>
      <c r="G34" s="24">
        <v>32.76</v>
      </c>
      <c r="H34" s="24">
        <v>1.56</v>
      </c>
      <c r="I34" s="31"/>
      <c r="J34" s="31"/>
      <c r="K34" s="35"/>
    </row>
    <row r="35" spans="2:11" x14ac:dyDescent="0.3">
      <c r="B35" s="8" t="s">
        <v>2339</v>
      </c>
      <c r="C35" s="57" t="s">
        <v>2340</v>
      </c>
      <c r="D35" s="54" t="s">
        <v>2341</v>
      </c>
      <c r="E35" s="6" t="s">
        <v>164</v>
      </c>
      <c r="F35" s="19">
        <v>4149</v>
      </c>
      <c r="G35" s="24">
        <v>32.54</v>
      </c>
      <c r="H35" s="24">
        <v>1.55</v>
      </c>
      <c r="I35" s="31"/>
      <c r="J35" s="31"/>
      <c r="K35" s="35"/>
    </row>
    <row r="36" spans="2:11" x14ac:dyDescent="0.3">
      <c r="B36" s="8" t="s">
        <v>3050</v>
      </c>
      <c r="C36" s="57" t="s">
        <v>3051</v>
      </c>
      <c r="D36" s="54" t="s">
        <v>3052</v>
      </c>
      <c r="E36" s="6" t="s">
        <v>126</v>
      </c>
      <c r="F36" s="19">
        <v>5090</v>
      </c>
      <c r="G36" s="24">
        <v>29.93</v>
      </c>
      <c r="H36" s="24">
        <v>1.42</v>
      </c>
      <c r="I36" s="31"/>
      <c r="J36" s="31"/>
      <c r="K36" s="35"/>
    </row>
    <row r="37" spans="2:11" x14ac:dyDescent="0.3">
      <c r="B37" s="8" t="s">
        <v>824</v>
      </c>
      <c r="C37" s="57" t="s">
        <v>825</v>
      </c>
      <c r="D37" s="54" t="s">
        <v>826</v>
      </c>
      <c r="E37" s="6" t="s">
        <v>253</v>
      </c>
      <c r="F37" s="19">
        <v>1910</v>
      </c>
      <c r="G37" s="24">
        <v>25.6</v>
      </c>
      <c r="H37" s="24">
        <v>1.22</v>
      </c>
      <c r="I37" s="31"/>
      <c r="J37" s="31"/>
      <c r="K37" s="35"/>
    </row>
    <row r="38" spans="2:11" x14ac:dyDescent="0.3">
      <c r="B38" s="8" t="s">
        <v>2487</v>
      </c>
      <c r="C38" s="57" t="s">
        <v>2488</v>
      </c>
      <c r="D38" s="54" t="s">
        <v>2489</v>
      </c>
      <c r="E38" s="6" t="s">
        <v>134</v>
      </c>
      <c r="F38" s="19">
        <v>1632</v>
      </c>
      <c r="G38" s="24">
        <v>24.49</v>
      </c>
      <c r="H38" s="24">
        <v>1.1599999999999999</v>
      </c>
      <c r="I38" s="31"/>
      <c r="J38" s="31"/>
      <c r="K38" s="35"/>
    </row>
    <row r="39" spans="2:11" x14ac:dyDescent="0.3">
      <c r="B39" s="8" t="s">
        <v>168</v>
      </c>
      <c r="C39" s="57" t="s">
        <v>169</v>
      </c>
      <c r="D39" s="54" t="s">
        <v>170</v>
      </c>
      <c r="E39" s="6" t="s">
        <v>171</v>
      </c>
      <c r="F39" s="19">
        <v>852</v>
      </c>
      <c r="G39" s="24">
        <v>19.13</v>
      </c>
      <c r="H39" s="24">
        <v>0.91</v>
      </c>
      <c r="I39" s="31"/>
      <c r="J39" s="31"/>
      <c r="K39" s="35"/>
    </row>
    <row r="40" spans="2:11" x14ac:dyDescent="0.3">
      <c r="C40" s="58" t="s">
        <v>172</v>
      </c>
      <c r="D40" s="54"/>
      <c r="E40" s="6"/>
      <c r="F40" s="19"/>
      <c r="G40" s="25">
        <v>2097.16</v>
      </c>
      <c r="H40" s="25">
        <v>99.73</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16</v>
      </c>
      <c r="D66" s="54"/>
      <c r="E66" s="6"/>
      <c r="F66" s="19"/>
      <c r="G66" s="24" t="s">
        <v>2</v>
      </c>
      <c r="H66" s="24" t="s">
        <v>2</v>
      </c>
      <c r="I66" s="31"/>
      <c r="J66" s="31"/>
      <c r="K66" s="35"/>
    </row>
    <row r="67" spans="3:11" x14ac:dyDescent="0.3">
      <c r="C67" s="57"/>
      <c r="D67" s="54"/>
      <c r="E67" s="6"/>
      <c r="F67" s="19"/>
      <c r="G67" s="24"/>
      <c r="H67" s="24"/>
      <c r="I67" s="31"/>
      <c r="J67" s="31"/>
      <c r="K67" s="35"/>
    </row>
    <row r="68" spans="3:11" x14ac:dyDescent="0.3">
      <c r="C68" s="58" t="s">
        <v>17</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18</v>
      </c>
      <c r="D70" s="54"/>
      <c r="E70" s="6"/>
      <c r="F70" s="19"/>
      <c r="G70" s="24"/>
      <c r="H70" s="24"/>
      <c r="I70" s="31"/>
      <c r="J70" s="31"/>
      <c r="K70" s="35"/>
    </row>
    <row r="71" spans="3:11" x14ac:dyDescent="0.3">
      <c r="C71" s="57"/>
      <c r="D71" s="54"/>
      <c r="E71" s="6"/>
      <c r="F71" s="19"/>
      <c r="G71" s="24"/>
      <c r="H71" s="24"/>
      <c r="I71" s="31"/>
      <c r="J71" s="31"/>
      <c r="K71" s="35"/>
    </row>
    <row r="72" spans="3:11" x14ac:dyDescent="0.3">
      <c r="C72" s="58" t="s">
        <v>19</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20</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21</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22</v>
      </c>
      <c r="D78" s="54"/>
      <c r="E78" s="6"/>
      <c r="F78" s="19"/>
      <c r="G78" s="24" t="s">
        <v>2</v>
      </c>
      <c r="H78" s="24" t="s">
        <v>2</v>
      </c>
      <c r="I78" s="31"/>
      <c r="J78" s="31"/>
      <c r="K78" s="35"/>
    </row>
    <row r="79" spans="3:11" x14ac:dyDescent="0.3">
      <c r="C79" s="57"/>
      <c r="D79" s="54"/>
      <c r="E79" s="6"/>
      <c r="F79" s="19"/>
      <c r="G79" s="24"/>
      <c r="H79" s="24"/>
      <c r="I79" s="31"/>
      <c r="J79" s="31"/>
      <c r="K79" s="35"/>
    </row>
    <row r="80" spans="3:11" x14ac:dyDescent="0.3">
      <c r="C80" s="58" t="s">
        <v>23</v>
      </c>
      <c r="D80" s="54"/>
      <c r="E80" s="6"/>
      <c r="F80" s="19"/>
      <c r="G80" s="24" t="s">
        <v>2</v>
      </c>
      <c r="H80" s="24" t="s">
        <v>2</v>
      </c>
      <c r="I80" s="31"/>
      <c r="J80" s="31"/>
      <c r="K80" s="35"/>
    </row>
    <row r="81" spans="1:54" x14ac:dyDescent="0.3">
      <c r="C81" s="57"/>
      <c r="D81" s="54"/>
      <c r="E81" s="6"/>
      <c r="F81" s="19"/>
      <c r="G81" s="24"/>
      <c r="H81" s="24"/>
      <c r="I81" s="31"/>
      <c r="J81" s="31"/>
      <c r="K81" s="35"/>
    </row>
    <row r="82" spans="1:54" x14ac:dyDescent="0.3">
      <c r="C82" s="58" t="s">
        <v>24</v>
      </c>
      <c r="D82" s="54"/>
      <c r="E82" s="6"/>
      <c r="F82" s="19"/>
      <c r="G82" s="24" t="s">
        <v>2</v>
      </c>
      <c r="H82" s="24" t="s">
        <v>2</v>
      </c>
      <c r="I82" s="31"/>
      <c r="J82" s="31"/>
      <c r="K82" s="35"/>
    </row>
    <row r="83" spans="1:54" x14ac:dyDescent="0.3">
      <c r="C83" s="57"/>
      <c r="D83" s="54"/>
      <c r="E83" s="6"/>
      <c r="F83" s="19"/>
      <c r="G83" s="24"/>
      <c r="H83" s="24"/>
      <c r="I83" s="31"/>
      <c r="J83" s="31"/>
      <c r="K83" s="35"/>
    </row>
    <row r="84" spans="1:54" x14ac:dyDescent="0.3">
      <c r="A84" s="10"/>
      <c r="B84" s="28"/>
      <c r="C84" s="58" t="s">
        <v>25</v>
      </c>
      <c r="D84" s="54"/>
      <c r="E84" s="6"/>
      <c r="F84" s="19"/>
      <c r="G84" s="24"/>
      <c r="H84" s="24"/>
      <c r="I84" s="31"/>
      <c r="J84" s="31"/>
      <c r="K84" s="35"/>
    </row>
    <row r="85" spans="1:54" s="2" customFormat="1" ht="13.8" x14ac:dyDescent="0.3">
      <c r="A85" s="28"/>
      <c r="B85" s="28"/>
      <c r="C85" s="57" t="s">
        <v>5242</v>
      </c>
      <c r="D85" s="54"/>
      <c r="E85" s="6"/>
      <c r="F85" s="19"/>
      <c r="G85" s="24" t="s">
        <v>2</v>
      </c>
      <c r="H85" s="24" t="s">
        <v>2</v>
      </c>
      <c r="I85" s="31"/>
      <c r="J85" s="31"/>
      <c r="K85" s="35"/>
      <c r="L85" s="3"/>
      <c r="AI85" s="3"/>
      <c r="AV85" s="3"/>
      <c r="AX85" s="3"/>
      <c r="BB85" s="3"/>
    </row>
    <row r="86" spans="1:54" x14ac:dyDescent="0.3">
      <c r="B86" s="8"/>
      <c r="C86" s="57" t="s">
        <v>186</v>
      </c>
      <c r="D86" s="54"/>
      <c r="E86" s="6"/>
      <c r="F86" s="19"/>
      <c r="G86" s="24">
        <v>5.31</v>
      </c>
      <c r="H86" s="24">
        <v>0.27</v>
      </c>
      <c r="I86" s="31"/>
      <c r="J86" s="31"/>
      <c r="K86" s="35"/>
    </row>
    <row r="87" spans="1:54" x14ac:dyDescent="0.3">
      <c r="C87" s="58" t="s">
        <v>172</v>
      </c>
      <c r="D87" s="54"/>
      <c r="E87" s="6"/>
      <c r="F87" s="19"/>
      <c r="G87" s="25">
        <v>5.31</v>
      </c>
      <c r="H87" s="25">
        <v>0.27</v>
      </c>
      <c r="I87" s="31"/>
      <c r="J87" s="31"/>
      <c r="K87" s="35"/>
    </row>
    <row r="88" spans="1:54" x14ac:dyDescent="0.3">
      <c r="C88" s="57"/>
      <c r="D88" s="54"/>
      <c r="E88" s="6"/>
      <c r="F88" s="19"/>
      <c r="G88" s="24"/>
      <c r="H88" s="24"/>
      <c r="I88" s="31"/>
      <c r="J88" s="31"/>
      <c r="K88" s="35"/>
    </row>
    <row r="89" spans="1:54" x14ac:dyDescent="0.3">
      <c r="C89" s="60" t="s">
        <v>187</v>
      </c>
      <c r="D89" s="55"/>
      <c r="E89" s="5"/>
      <c r="F89" s="20"/>
      <c r="G89" s="26">
        <v>2102.4699999999998</v>
      </c>
      <c r="H89" s="26">
        <v>100</v>
      </c>
      <c r="I89" s="32"/>
      <c r="J89" s="32"/>
      <c r="K89" s="36"/>
    </row>
    <row r="92" spans="1:54" x14ac:dyDescent="0.3">
      <c r="C92" s="1" t="s">
        <v>188</v>
      </c>
    </row>
    <row r="93" spans="1:54" x14ac:dyDescent="0.3">
      <c r="C93" s="37" t="s">
        <v>189</v>
      </c>
      <c r="D93" s="37"/>
      <c r="E93" s="37"/>
      <c r="F93" s="37"/>
      <c r="G93" s="37"/>
      <c r="H93" s="37"/>
      <c r="I93" s="37"/>
      <c r="J93" s="37"/>
      <c r="K93" s="37"/>
    </row>
    <row r="94" spans="1:54" x14ac:dyDescent="0.3">
      <c r="C94" s="2" t="s">
        <v>190</v>
      </c>
    </row>
    <row r="95" spans="1:54" x14ac:dyDescent="0.3">
      <c r="C95" s="2" t="s">
        <v>191</v>
      </c>
    </row>
    <row r="96" spans="1:54" ht="30" customHeight="1" x14ac:dyDescent="0.3">
      <c r="C96" s="92" t="s">
        <v>192</v>
      </c>
      <c r="D96" s="93"/>
      <c r="E96" s="93"/>
      <c r="F96" s="93"/>
      <c r="G96" s="93"/>
      <c r="H96" s="93"/>
      <c r="I96" s="93"/>
      <c r="J96" s="93"/>
      <c r="K96" s="93"/>
    </row>
    <row r="97" spans="3:5" x14ac:dyDescent="0.3">
      <c r="C97" s="2" t="s">
        <v>193</v>
      </c>
    </row>
    <row r="99" spans="3:5" x14ac:dyDescent="0.3">
      <c r="C99" s="1" t="s">
        <v>5367</v>
      </c>
      <c r="E99" s="88" t="s">
        <v>5368</v>
      </c>
    </row>
    <row r="100" spans="3:5" x14ac:dyDescent="0.3">
      <c r="E100" s="2" t="s">
        <v>5375</v>
      </c>
    </row>
  </sheetData>
  <mergeCells count="1">
    <mergeCell ref="C96:K96"/>
  </mergeCells>
  <hyperlinks>
    <hyperlink ref="J2" location="'Index'!A1" display="'Index'!A1" xr:uid="{82B20D6D-F47C-4FC7-B590-720932885BB8}"/>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9B146-0B07-43FB-8089-4C975D8A8548}">
  <sheetPr codeName="Sheet180"/>
  <dimension ref="A1:IV82"/>
  <sheetViews>
    <sheetView showGridLines="0" zoomScale="90" zoomScaleNormal="90" workbookViewId="0">
      <pane ySplit="6" topLeftCell="A6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3527</v>
      </c>
      <c r="J2" s="38" t="s">
        <v>4951</v>
      </c>
    </row>
    <row r="3" spans="1:54" ht="16.2" x14ac:dyDescent="0.35">
      <c r="C3" s="1" t="s">
        <v>28</v>
      </c>
      <c r="D3" s="21" t="s">
        <v>3528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3529</v>
      </c>
      <c r="C26" s="57" t="s">
        <v>3530</v>
      </c>
      <c r="D26" s="54" t="s">
        <v>3531</v>
      </c>
      <c r="E26" s="6" t="s">
        <v>183</v>
      </c>
      <c r="F26" s="19">
        <v>4000000</v>
      </c>
      <c r="G26" s="24">
        <v>4076.36</v>
      </c>
      <c r="H26" s="24">
        <v>30.36</v>
      </c>
      <c r="I26" s="31">
        <v>5.8336117999999999</v>
      </c>
      <c r="J26" s="31"/>
      <c r="K26" s="35"/>
    </row>
    <row r="27" spans="1:11" x14ac:dyDescent="0.3">
      <c r="B27" s="8" t="s">
        <v>3477</v>
      </c>
      <c r="C27" s="57" t="s">
        <v>3478</v>
      </c>
      <c r="D27" s="54" t="s">
        <v>3479</v>
      </c>
      <c r="E27" s="6" t="s">
        <v>183</v>
      </c>
      <c r="F27" s="19">
        <v>3562100</v>
      </c>
      <c r="G27" s="24">
        <v>3630.9</v>
      </c>
      <c r="H27" s="24">
        <v>27.04</v>
      </c>
      <c r="I27" s="31">
        <v>5.8579489000000002</v>
      </c>
      <c r="J27" s="31"/>
      <c r="K27" s="35"/>
    </row>
    <row r="28" spans="1:11" x14ac:dyDescent="0.3">
      <c r="B28" s="8" t="s">
        <v>3532</v>
      </c>
      <c r="C28" s="57" t="s">
        <v>3533</v>
      </c>
      <c r="D28" s="54" t="s">
        <v>3534</v>
      </c>
      <c r="E28" s="6" t="s">
        <v>183</v>
      </c>
      <c r="F28" s="19">
        <v>1800000</v>
      </c>
      <c r="G28" s="24">
        <v>1834.04</v>
      </c>
      <c r="H28" s="24">
        <v>13.66</v>
      </c>
      <c r="I28" s="31">
        <v>5.8635051000000002</v>
      </c>
      <c r="J28" s="31"/>
      <c r="K28" s="35"/>
    </row>
    <row r="29" spans="1:11" x14ac:dyDescent="0.3">
      <c r="B29" s="8" t="s">
        <v>3535</v>
      </c>
      <c r="C29" s="57" t="s">
        <v>3536</v>
      </c>
      <c r="D29" s="54" t="s">
        <v>3537</v>
      </c>
      <c r="E29" s="6" t="s">
        <v>183</v>
      </c>
      <c r="F29" s="19">
        <v>200000</v>
      </c>
      <c r="G29" s="24">
        <v>203.8</v>
      </c>
      <c r="H29" s="24">
        <v>1.52</v>
      </c>
      <c r="I29" s="31">
        <v>5.8223845000000001</v>
      </c>
      <c r="J29" s="31"/>
      <c r="K29" s="35"/>
    </row>
    <row r="30" spans="1:11" x14ac:dyDescent="0.3">
      <c r="C30" s="58" t="s">
        <v>172</v>
      </c>
      <c r="D30" s="54"/>
      <c r="E30" s="6"/>
      <c r="F30" s="19"/>
      <c r="G30" s="25">
        <v>9745.1</v>
      </c>
      <c r="H30" s="25">
        <v>72.58</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3498</v>
      </c>
      <c r="C42" s="57" t="s">
        <v>3499</v>
      </c>
      <c r="D42" s="54" t="s">
        <v>3500</v>
      </c>
      <c r="E42" s="6" t="s">
        <v>183</v>
      </c>
      <c r="F42" s="19">
        <v>619600</v>
      </c>
      <c r="G42" s="24">
        <v>590.70000000000005</v>
      </c>
      <c r="H42" s="24">
        <v>4.4000000000000004</v>
      </c>
      <c r="I42" s="31">
        <v>5.6850379999999996</v>
      </c>
      <c r="J42" s="31"/>
      <c r="K42" s="35"/>
    </row>
    <row r="43" spans="1:11" x14ac:dyDescent="0.3">
      <c r="B43" s="8" t="s">
        <v>3486</v>
      </c>
      <c r="C43" s="57" t="s">
        <v>3487</v>
      </c>
      <c r="D43" s="54" t="s">
        <v>3488</v>
      </c>
      <c r="E43" s="6" t="s">
        <v>183</v>
      </c>
      <c r="F43" s="19">
        <v>615000</v>
      </c>
      <c r="G43" s="24">
        <v>585.95000000000005</v>
      </c>
      <c r="H43" s="24">
        <v>4.3600000000000003</v>
      </c>
      <c r="I43" s="31">
        <v>5.6850379999999996</v>
      </c>
      <c r="J43" s="31"/>
      <c r="K43" s="35"/>
    </row>
    <row r="44" spans="1:11" x14ac:dyDescent="0.3">
      <c r="B44" s="8" t="s">
        <v>3495</v>
      </c>
      <c r="C44" s="57" t="s">
        <v>3496</v>
      </c>
      <c r="D44" s="54" t="s">
        <v>3497</v>
      </c>
      <c r="E44" s="6" t="s">
        <v>183</v>
      </c>
      <c r="F44" s="19">
        <v>575000</v>
      </c>
      <c r="G44" s="24">
        <v>547.76</v>
      </c>
      <c r="H44" s="24">
        <v>4.08</v>
      </c>
      <c r="I44" s="31">
        <v>5.6850379999999996</v>
      </c>
      <c r="J44" s="31"/>
      <c r="K44" s="35"/>
    </row>
    <row r="45" spans="1:11" x14ac:dyDescent="0.3">
      <c r="B45" s="8" t="s">
        <v>3489</v>
      </c>
      <c r="C45" s="57" t="s">
        <v>3490</v>
      </c>
      <c r="D45" s="54" t="s">
        <v>3491</v>
      </c>
      <c r="E45" s="6" t="s">
        <v>183</v>
      </c>
      <c r="F45" s="19">
        <v>461100</v>
      </c>
      <c r="G45" s="24">
        <v>439.12</v>
      </c>
      <c r="H45" s="24">
        <v>3.27</v>
      </c>
      <c r="I45" s="31">
        <v>5.6850379999999996</v>
      </c>
      <c r="J45" s="31"/>
      <c r="K45" s="35"/>
    </row>
    <row r="46" spans="1:11" x14ac:dyDescent="0.3">
      <c r="B46" s="8" t="s">
        <v>3417</v>
      </c>
      <c r="C46" s="57" t="s">
        <v>3418</v>
      </c>
      <c r="D46" s="54" t="s">
        <v>3419</v>
      </c>
      <c r="E46" s="6" t="s">
        <v>183</v>
      </c>
      <c r="F46" s="19">
        <v>455000</v>
      </c>
      <c r="G46" s="24">
        <v>437.12</v>
      </c>
      <c r="H46" s="24">
        <v>3.26</v>
      </c>
      <c r="I46" s="31">
        <v>5.6850379999999996</v>
      </c>
      <c r="J46" s="31"/>
      <c r="K46" s="35"/>
    </row>
    <row r="47" spans="1:11" x14ac:dyDescent="0.3">
      <c r="B47" s="8" t="s">
        <v>3483</v>
      </c>
      <c r="C47" s="57" t="s">
        <v>3484</v>
      </c>
      <c r="D47" s="54" t="s">
        <v>3485</v>
      </c>
      <c r="E47" s="6" t="s">
        <v>183</v>
      </c>
      <c r="F47" s="19">
        <v>200000</v>
      </c>
      <c r="G47" s="24">
        <v>190.58</v>
      </c>
      <c r="H47" s="24">
        <v>1.42</v>
      </c>
      <c r="I47" s="31">
        <v>5.6850379999999996</v>
      </c>
      <c r="J47" s="31"/>
      <c r="K47" s="35"/>
    </row>
    <row r="48" spans="1:11" x14ac:dyDescent="0.3">
      <c r="B48" s="8" t="s">
        <v>3426</v>
      </c>
      <c r="C48" s="57" t="s">
        <v>3427</v>
      </c>
      <c r="D48" s="54" t="s">
        <v>3428</v>
      </c>
      <c r="E48" s="6" t="s">
        <v>183</v>
      </c>
      <c r="F48" s="19">
        <v>55000</v>
      </c>
      <c r="G48" s="24">
        <v>53.18</v>
      </c>
      <c r="H48" s="24">
        <v>0.4</v>
      </c>
      <c r="I48" s="31">
        <v>5.6340621000000004</v>
      </c>
      <c r="J48" s="31"/>
      <c r="K48" s="35"/>
    </row>
    <row r="49" spans="1:11" x14ac:dyDescent="0.3">
      <c r="C49" s="58" t="s">
        <v>172</v>
      </c>
      <c r="D49" s="54"/>
      <c r="E49" s="6"/>
      <c r="F49" s="19"/>
      <c r="G49" s="25">
        <v>2844.41</v>
      </c>
      <c r="H49" s="25">
        <v>21.19</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184</v>
      </c>
      <c r="C63" s="57" t="s">
        <v>185</v>
      </c>
      <c r="D63" s="54"/>
      <c r="E63" s="6"/>
      <c r="F63" s="19"/>
      <c r="G63" s="24">
        <v>763</v>
      </c>
      <c r="H63" s="24">
        <v>5.68</v>
      </c>
      <c r="I63" s="31"/>
      <c r="J63" s="31"/>
      <c r="K63" s="35"/>
    </row>
    <row r="64" spans="1:11" x14ac:dyDescent="0.3">
      <c r="C64" s="58" t="s">
        <v>172</v>
      </c>
      <c r="D64" s="54"/>
      <c r="E64" s="6"/>
      <c r="F64" s="19"/>
      <c r="G64" s="25">
        <v>763</v>
      </c>
      <c r="H64" s="25">
        <v>5.68</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5242</v>
      </c>
      <c r="D67" s="54"/>
      <c r="E67" s="6"/>
      <c r="F67" s="19"/>
      <c r="G67" s="24" t="s">
        <v>2</v>
      </c>
      <c r="H67" s="24" t="s">
        <v>2</v>
      </c>
      <c r="I67" s="31"/>
      <c r="J67" s="31"/>
      <c r="K67" s="35"/>
      <c r="L67" s="3"/>
      <c r="AI67" s="3"/>
      <c r="AV67" s="3"/>
      <c r="AX67" s="3"/>
      <c r="BB67" s="3"/>
    </row>
    <row r="68" spans="1:54" x14ac:dyDescent="0.3">
      <c r="B68" s="8"/>
      <c r="C68" s="57" t="s">
        <v>186</v>
      </c>
      <c r="D68" s="54"/>
      <c r="E68" s="6"/>
      <c r="F68" s="19"/>
      <c r="G68" s="24">
        <v>74.23</v>
      </c>
      <c r="H68" s="24">
        <v>0.55000000000000004</v>
      </c>
      <c r="I68" s="31"/>
      <c r="J68" s="31"/>
      <c r="K68" s="35"/>
    </row>
    <row r="69" spans="1:54" x14ac:dyDescent="0.3">
      <c r="C69" s="58" t="s">
        <v>172</v>
      </c>
      <c r="D69" s="54"/>
      <c r="E69" s="6"/>
      <c r="F69" s="19"/>
      <c r="G69" s="25">
        <v>74.23</v>
      </c>
      <c r="H69" s="25">
        <v>0.55000000000000004</v>
      </c>
      <c r="I69" s="31"/>
      <c r="J69" s="31"/>
      <c r="K69" s="35"/>
    </row>
    <row r="70" spans="1:54" x14ac:dyDescent="0.3">
      <c r="C70" s="57"/>
      <c r="D70" s="54"/>
      <c r="E70" s="6"/>
      <c r="F70" s="19"/>
      <c r="G70" s="24"/>
      <c r="H70" s="24"/>
      <c r="I70" s="31"/>
      <c r="J70" s="31"/>
      <c r="K70" s="35"/>
    </row>
    <row r="71" spans="1:54" x14ac:dyDescent="0.3">
      <c r="C71" s="60" t="s">
        <v>187</v>
      </c>
      <c r="D71" s="55"/>
      <c r="E71" s="5"/>
      <c r="F71" s="20"/>
      <c r="G71" s="26">
        <v>13426.74</v>
      </c>
      <c r="H71" s="26">
        <v>99.999999999999986</v>
      </c>
      <c r="I71" s="32"/>
      <c r="J71" s="32"/>
      <c r="K71" s="36"/>
    </row>
    <row r="74" spans="1:54" x14ac:dyDescent="0.3">
      <c r="C74" s="1" t="s">
        <v>188</v>
      </c>
    </row>
    <row r="75" spans="1:54" x14ac:dyDescent="0.3">
      <c r="C75" s="37" t="s">
        <v>189</v>
      </c>
      <c r="D75" s="37"/>
      <c r="E75" s="37"/>
      <c r="F75" s="37"/>
      <c r="G75" s="37"/>
      <c r="H75" s="37"/>
      <c r="I75" s="37"/>
      <c r="J75" s="37"/>
      <c r="K75" s="37"/>
    </row>
    <row r="76" spans="1:54" x14ac:dyDescent="0.3">
      <c r="C76" s="2" t="s">
        <v>190</v>
      </c>
    </row>
    <row r="77" spans="1:54" x14ac:dyDescent="0.3">
      <c r="C77" s="2" t="s">
        <v>191</v>
      </c>
    </row>
    <row r="78" spans="1:54" ht="30" customHeight="1" x14ac:dyDescent="0.3">
      <c r="C78" s="92" t="s">
        <v>192</v>
      </c>
      <c r="D78" s="93"/>
      <c r="E78" s="93"/>
      <c r="F78" s="93"/>
      <c r="G78" s="93"/>
      <c r="H78" s="93"/>
      <c r="I78" s="93"/>
      <c r="J78" s="93"/>
      <c r="K78" s="93"/>
    </row>
    <row r="79" spans="1:54" x14ac:dyDescent="0.3">
      <c r="C79" s="2" t="s">
        <v>193</v>
      </c>
    </row>
    <row r="81" spans="3:5" x14ac:dyDescent="0.3">
      <c r="C81" s="1" t="s">
        <v>5367</v>
      </c>
      <c r="E81" s="88" t="s">
        <v>5368</v>
      </c>
    </row>
    <row r="82" spans="3:5" x14ac:dyDescent="0.3">
      <c r="E82" s="2" t="s">
        <v>5374</v>
      </c>
    </row>
  </sheetData>
  <mergeCells count="1">
    <mergeCell ref="C78:K78"/>
  </mergeCells>
  <hyperlinks>
    <hyperlink ref="J2" location="'Index'!A1" display="'Index'!A1" xr:uid="{B6C251BB-2496-4D12-BAD8-A3BF789008FB}"/>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48A27-6B27-4B40-A003-CFE99BEFE6A1}">
  <sheetPr codeName="Sheet181"/>
  <dimension ref="A1:IV71"/>
  <sheetViews>
    <sheetView showGridLines="0" zoomScale="90" zoomScaleNormal="90" workbookViewId="0">
      <pane ySplit="6" topLeftCell="A5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3538</v>
      </c>
      <c r="J2" s="38" t="s">
        <v>4951</v>
      </c>
    </row>
    <row r="3" spans="1:54" ht="16.2" x14ac:dyDescent="0.35">
      <c r="C3" s="1" t="s">
        <v>28</v>
      </c>
      <c r="D3" s="21" t="s">
        <v>3539</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184</v>
      </c>
      <c r="C52" s="57" t="s">
        <v>185</v>
      </c>
      <c r="D52" s="54"/>
      <c r="E52" s="6"/>
      <c r="F52" s="19"/>
      <c r="G52" s="24">
        <v>4677.9399999999996</v>
      </c>
      <c r="H52" s="24">
        <v>99.37</v>
      </c>
      <c r="I52" s="31"/>
      <c r="J52" s="31"/>
      <c r="K52" s="35"/>
    </row>
    <row r="53" spans="1:54" x14ac:dyDescent="0.3">
      <c r="C53" s="58" t="s">
        <v>172</v>
      </c>
      <c r="D53" s="54"/>
      <c r="E53" s="6"/>
      <c r="F53" s="19"/>
      <c r="G53" s="25">
        <v>4677.9399999999996</v>
      </c>
      <c r="H53" s="25">
        <v>99.37</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5242</v>
      </c>
      <c r="D56" s="54"/>
      <c r="E56" s="6"/>
      <c r="F56" s="19"/>
      <c r="G56" s="24" t="s">
        <v>2</v>
      </c>
      <c r="H56" s="24" t="s">
        <v>2</v>
      </c>
      <c r="I56" s="31"/>
      <c r="J56" s="31"/>
      <c r="K56" s="35"/>
      <c r="L56" s="3"/>
      <c r="AI56" s="3"/>
      <c r="AV56" s="3"/>
      <c r="AX56" s="3"/>
      <c r="BB56" s="3"/>
    </row>
    <row r="57" spans="1:54" x14ac:dyDescent="0.3">
      <c r="B57" s="8"/>
      <c r="C57" s="57" t="s">
        <v>186</v>
      </c>
      <c r="D57" s="54"/>
      <c r="E57" s="6"/>
      <c r="F57" s="19"/>
      <c r="G57" s="24">
        <v>29.66</v>
      </c>
      <c r="H57" s="24">
        <v>0.63</v>
      </c>
      <c r="I57" s="31"/>
      <c r="J57" s="31"/>
      <c r="K57" s="35"/>
    </row>
    <row r="58" spans="1:54" x14ac:dyDescent="0.3">
      <c r="C58" s="58" t="s">
        <v>172</v>
      </c>
      <c r="D58" s="54"/>
      <c r="E58" s="6"/>
      <c r="F58" s="19"/>
      <c r="G58" s="25">
        <v>29.66</v>
      </c>
      <c r="H58" s="25">
        <v>0.63</v>
      </c>
      <c r="I58" s="31"/>
      <c r="J58" s="31"/>
      <c r="K58" s="35"/>
    </row>
    <row r="59" spans="1:54" x14ac:dyDescent="0.3">
      <c r="C59" s="57"/>
      <c r="D59" s="54"/>
      <c r="E59" s="6"/>
      <c r="F59" s="19"/>
      <c r="G59" s="24"/>
      <c r="H59" s="24"/>
      <c r="I59" s="31"/>
      <c r="J59" s="31"/>
      <c r="K59" s="35"/>
    </row>
    <row r="60" spans="1:54" x14ac:dyDescent="0.3">
      <c r="C60" s="60" t="s">
        <v>187</v>
      </c>
      <c r="D60" s="55"/>
      <c r="E60" s="5"/>
      <c r="F60" s="20"/>
      <c r="G60" s="26">
        <v>4707.6000000000004</v>
      </c>
      <c r="H60" s="26">
        <v>100</v>
      </c>
      <c r="I60" s="32"/>
      <c r="J60" s="32"/>
      <c r="K60" s="36"/>
    </row>
    <row r="63" spans="1:54" x14ac:dyDescent="0.3">
      <c r="C63" s="1" t="s">
        <v>188</v>
      </c>
    </row>
    <row r="64" spans="1:54" x14ac:dyDescent="0.3">
      <c r="C64" s="37" t="s">
        <v>189</v>
      </c>
      <c r="D64" s="37"/>
      <c r="E64" s="37"/>
      <c r="F64" s="37"/>
      <c r="G64" s="37"/>
      <c r="H64" s="37"/>
      <c r="I64" s="37"/>
      <c r="J64" s="37"/>
      <c r="K64" s="37"/>
    </row>
    <row r="65" spans="3:11" x14ac:dyDescent="0.3">
      <c r="C65" s="2" t="s">
        <v>190</v>
      </c>
    </row>
    <row r="66" spans="3:11" x14ac:dyDescent="0.3">
      <c r="C66" s="2" t="s">
        <v>191</v>
      </c>
    </row>
    <row r="67" spans="3:11" ht="30" customHeight="1" x14ac:dyDescent="0.3">
      <c r="C67" s="92" t="s">
        <v>192</v>
      </c>
      <c r="D67" s="93"/>
      <c r="E67" s="93"/>
      <c r="F67" s="93"/>
      <c r="G67" s="93"/>
      <c r="H67" s="93"/>
      <c r="I67" s="93"/>
      <c r="J67" s="93"/>
      <c r="K67" s="93"/>
    </row>
    <row r="68" spans="3:11" x14ac:dyDescent="0.3">
      <c r="C68" s="2" t="s">
        <v>193</v>
      </c>
    </row>
    <row r="70" spans="3:11" x14ac:dyDescent="0.3">
      <c r="C70" s="1" t="s">
        <v>5367</v>
      </c>
      <c r="E70" s="88" t="s">
        <v>5368</v>
      </c>
    </row>
    <row r="71" spans="3:11" x14ac:dyDescent="0.3">
      <c r="E71" s="2" t="s">
        <v>5416</v>
      </c>
    </row>
  </sheetData>
  <mergeCells count="1">
    <mergeCell ref="C67:K67"/>
  </mergeCells>
  <hyperlinks>
    <hyperlink ref="J2" location="'Index'!A1" display="'Index'!A1" xr:uid="{88AB56EE-9A71-48EF-A409-E7BE9AC656DA}"/>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351D9-451E-49BA-B4D5-0EC5F4FFD929}">
  <sheetPr codeName="Sheet182"/>
  <dimension ref="A1:IV257"/>
  <sheetViews>
    <sheetView showGridLines="0" zoomScale="90" zoomScaleNormal="90" workbookViewId="0">
      <pane ySplit="6" topLeftCell="A238"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3540</v>
      </c>
      <c r="J2" s="38" t="s">
        <v>4951</v>
      </c>
    </row>
    <row r="3" spans="1:54" ht="16.2" x14ac:dyDescent="0.35">
      <c r="C3" s="1" t="s">
        <v>28</v>
      </c>
      <c r="D3" s="21" t="s">
        <v>3541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69</v>
      </c>
      <c r="C10" s="57" t="s">
        <v>70</v>
      </c>
      <c r="D10" s="54" t="s">
        <v>71</v>
      </c>
      <c r="E10" s="6" t="s">
        <v>72</v>
      </c>
      <c r="F10" s="19">
        <v>14686542</v>
      </c>
      <c r="G10" s="24">
        <v>204172.31</v>
      </c>
      <c r="H10" s="24">
        <v>5.58</v>
      </c>
      <c r="I10" s="31"/>
      <c r="J10" s="31"/>
      <c r="K10" s="35"/>
    </row>
    <row r="11" spans="1:54" x14ac:dyDescent="0.3">
      <c r="B11" s="8" t="s">
        <v>40</v>
      </c>
      <c r="C11" s="57" t="s">
        <v>41</v>
      </c>
      <c r="D11" s="54" t="s">
        <v>42</v>
      </c>
      <c r="E11" s="6" t="s">
        <v>43</v>
      </c>
      <c r="F11" s="19">
        <v>9823677</v>
      </c>
      <c r="G11" s="24">
        <v>198261.45</v>
      </c>
      <c r="H11" s="24">
        <v>5.42</v>
      </c>
      <c r="I11" s="31"/>
      <c r="J11" s="31"/>
      <c r="K11" s="35"/>
    </row>
    <row r="12" spans="1:54" x14ac:dyDescent="0.3">
      <c r="B12" s="8" t="s">
        <v>383</v>
      </c>
      <c r="C12" s="57" t="s">
        <v>384</v>
      </c>
      <c r="D12" s="54" t="s">
        <v>385</v>
      </c>
      <c r="E12" s="6" t="s">
        <v>257</v>
      </c>
      <c r="F12" s="19">
        <v>4640400</v>
      </c>
      <c r="G12" s="24">
        <v>88831.18</v>
      </c>
      <c r="H12" s="24">
        <v>2.4300000000000002</v>
      </c>
      <c r="I12" s="31"/>
      <c r="J12" s="31"/>
      <c r="K12" s="35"/>
    </row>
    <row r="13" spans="1:54" x14ac:dyDescent="0.3">
      <c r="B13" s="8" t="s">
        <v>315</v>
      </c>
      <c r="C13" s="57" t="s">
        <v>316</v>
      </c>
      <c r="D13" s="54" t="s">
        <v>317</v>
      </c>
      <c r="E13" s="6" t="s">
        <v>194</v>
      </c>
      <c r="F13" s="19">
        <v>55084230</v>
      </c>
      <c r="G13" s="24">
        <v>87000.03</v>
      </c>
      <c r="H13" s="24">
        <v>2.38</v>
      </c>
      <c r="I13" s="31"/>
      <c r="J13" s="31"/>
      <c r="K13" s="35"/>
    </row>
    <row r="14" spans="1:54" x14ac:dyDescent="0.3">
      <c r="B14" s="8" t="s">
        <v>398</v>
      </c>
      <c r="C14" s="57" t="s">
        <v>399</v>
      </c>
      <c r="D14" s="54" t="s">
        <v>400</v>
      </c>
      <c r="E14" s="6" t="s">
        <v>401</v>
      </c>
      <c r="F14" s="19">
        <v>46191418</v>
      </c>
      <c r="G14" s="24">
        <v>82072.91</v>
      </c>
      <c r="H14" s="24">
        <v>2.2400000000000002</v>
      </c>
      <c r="I14" s="31"/>
      <c r="J14" s="31"/>
      <c r="K14" s="35"/>
    </row>
    <row r="15" spans="1:54" x14ac:dyDescent="0.3">
      <c r="B15" s="8" t="s">
        <v>207</v>
      </c>
      <c r="C15" s="57" t="s">
        <v>208</v>
      </c>
      <c r="D15" s="54" t="s">
        <v>209</v>
      </c>
      <c r="E15" s="6" t="s">
        <v>134</v>
      </c>
      <c r="F15" s="19">
        <v>3400000</v>
      </c>
      <c r="G15" s="24">
        <v>81467.399999999994</v>
      </c>
      <c r="H15" s="24">
        <v>2.23</v>
      </c>
      <c r="I15" s="31"/>
      <c r="J15" s="31"/>
      <c r="K15" s="35"/>
    </row>
    <row r="16" spans="1:54" x14ac:dyDescent="0.3">
      <c r="B16" s="8" t="s">
        <v>377</v>
      </c>
      <c r="C16" s="57" t="s">
        <v>378</v>
      </c>
      <c r="D16" s="54" t="s">
        <v>379</v>
      </c>
      <c r="E16" s="6" t="s">
        <v>97</v>
      </c>
      <c r="F16" s="19">
        <v>19604213</v>
      </c>
      <c r="G16" s="24">
        <v>80759.56</v>
      </c>
      <c r="H16" s="24">
        <v>2.21</v>
      </c>
      <c r="I16" s="31"/>
      <c r="J16" s="31"/>
      <c r="K16" s="35"/>
    </row>
    <row r="17" spans="2:11" x14ac:dyDescent="0.3">
      <c r="B17" s="8" t="s">
        <v>51</v>
      </c>
      <c r="C17" s="57" t="s">
        <v>52</v>
      </c>
      <c r="D17" s="54" t="s">
        <v>53</v>
      </c>
      <c r="E17" s="6" t="s">
        <v>54</v>
      </c>
      <c r="F17" s="19">
        <v>1942250</v>
      </c>
      <c r="G17" s="24">
        <v>70629.919999999998</v>
      </c>
      <c r="H17" s="24">
        <v>1.93</v>
      </c>
      <c r="I17" s="31"/>
      <c r="J17" s="31"/>
      <c r="K17" s="35"/>
    </row>
    <row r="18" spans="2:11" x14ac:dyDescent="0.3">
      <c r="B18" s="8" t="s">
        <v>392</v>
      </c>
      <c r="C18" s="57" t="s">
        <v>393</v>
      </c>
      <c r="D18" s="54" t="s">
        <v>394</v>
      </c>
      <c r="E18" s="6" t="s">
        <v>65</v>
      </c>
      <c r="F18" s="19">
        <v>10567226</v>
      </c>
      <c r="G18" s="24">
        <v>70372.44</v>
      </c>
      <c r="H18" s="24">
        <v>1.92</v>
      </c>
      <c r="I18" s="31"/>
      <c r="J18" s="31"/>
      <c r="K18" s="35"/>
    </row>
    <row r="19" spans="2:11" x14ac:dyDescent="0.3">
      <c r="B19" s="8" t="s">
        <v>380</v>
      </c>
      <c r="C19" s="57" t="s">
        <v>381</v>
      </c>
      <c r="D19" s="54" t="s">
        <v>382</v>
      </c>
      <c r="E19" s="6" t="s">
        <v>65</v>
      </c>
      <c r="F19" s="19">
        <v>2048709</v>
      </c>
      <c r="G19" s="24">
        <v>65622.2</v>
      </c>
      <c r="H19" s="24">
        <v>1.8</v>
      </c>
      <c r="I19" s="31"/>
      <c r="J19" s="31"/>
      <c r="K19" s="35"/>
    </row>
    <row r="20" spans="2:11" x14ac:dyDescent="0.3">
      <c r="B20" s="8" t="s">
        <v>55</v>
      </c>
      <c r="C20" s="57" t="s">
        <v>56</v>
      </c>
      <c r="D20" s="54" t="s">
        <v>57</v>
      </c>
      <c r="E20" s="6" t="s">
        <v>43</v>
      </c>
      <c r="F20" s="19">
        <v>5950362</v>
      </c>
      <c r="G20" s="24">
        <v>63573.67</v>
      </c>
      <c r="H20" s="24">
        <v>1.74</v>
      </c>
      <c r="I20" s="31"/>
      <c r="J20" s="31"/>
      <c r="K20" s="35"/>
    </row>
    <row r="21" spans="2:11" x14ac:dyDescent="0.3">
      <c r="B21" s="8" t="s">
        <v>867</v>
      </c>
      <c r="C21" s="57" t="s">
        <v>868</v>
      </c>
      <c r="D21" s="54" t="s">
        <v>869</v>
      </c>
      <c r="E21" s="6" t="s">
        <v>50</v>
      </c>
      <c r="F21" s="19">
        <v>4319651</v>
      </c>
      <c r="G21" s="24">
        <v>63408.160000000003</v>
      </c>
      <c r="H21" s="24">
        <v>1.73</v>
      </c>
      <c r="I21" s="31"/>
      <c r="J21" s="31"/>
      <c r="K21" s="35"/>
    </row>
    <row r="22" spans="2:11" x14ac:dyDescent="0.3">
      <c r="B22" s="8" t="s">
        <v>300</v>
      </c>
      <c r="C22" s="57" t="s">
        <v>301</v>
      </c>
      <c r="D22" s="54" t="s">
        <v>302</v>
      </c>
      <c r="E22" s="6" t="s">
        <v>43</v>
      </c>
      <c r="F22" s="19">
        <v>26646950</v>
      </c>
      <c r="G22" s="24">
        <v>63385.1</v>
      </c>
      <c r="H22" s="24">
        <v>1.73</v>
      </c>
      <c r="I22" s="31"/>
      <c r="J22" s="31"/>
      <c r="K22" s="35"/>
    </row>
    <row r="23" spans="2:11" x14ac:dyDescent="0.3">
      <c r="B23" s="8" t="s">
        <v>386</v>
      </c>
      <c r="C23" s="57" t="s">
        <v>387</v>
      </c>
      <c r="D23" s="54" t="s">
        <v>388</v>
      </c>
      <c r="E23" s="6" t="s">
        <v>50</v>
      </c>
      <c r="F23" s="19">
        <v>4172687</v>
      </c>
      <c r="G23" s="24">
        <v>61075.62</v>
      </c>
      <c r="H23" s="24">
        <v>1.67</v>
      </c>
      <c r="I23" s="31"/>
      <c r="J23" s="31"/>
      <c r="K23" s="35"/>
    </row>
    <row r="24" spans="2:11" x14ac:dyDescent="0.3">
      <c r="B24" s="8" t="s">
        <v>288</v>
      </c>
      <c r="C24" s="57" t="s">
        <v>289</v>
      </c>
      <c r="D24" s="54" t="s">
        <v>290</v>
      </c>
      <c r="E24" s="6" t="s">
        <v>43</v>
      </c>
      <c r="F24" s="19">
        <v>55770108</v>
      </c>
      <c r="G24" s="24">
        <v>58770.54</v>
      </c>
      <c r="H24" s="24">
        <v>1.61</v>
      </c>
      <c r="I24" s="31"/>
      <c r="J24" s="31"/>
      <c r="K24" s="35"/>
    </row>
    <row r="25" spans="2:11" x14ac:dyDescent="0.3">
      <c r="B25" s="8" t="s">
        <v>962</v>
      </c>
      <c r="C25" s="57" t="s">
        <v>746</v>
      </c>
      <c r="D25" s="54" t="s">
        <v>963</v>
      </c>
      <c r="E25" s="6" t="s">
        <v>126</v>
      </c>
      <c r="F25" s="19">
        <v>34000000</v>
      </c>
      <c r="G25" s="24">
        <v>57633.4</v>
      </c>
      <c r="H25" s="24">
        <v>1.58</v>
      </c>
      <c r="I25" s="31"/>
      <c r="J25" s="31"/>
      <c r="K25" s="35"/>
    </row>
    <row r="26" spans="2:11" x14ac:dyDescent="0.3">
      <c r="B26" s="8" t="s">
        <v>238</v>
      </c>
      <c r="C26" s="57" t="s">
        <v>239</v>
      </c>
      <c r="D26" s="54" t="s">
        <v>240</v>
      </c>
      <c r="E26" s="6" t="s">
        <v>126</v>
      </c>
      <c r="F26" s="19">
        <v>4090223</v>
      </c>
      <c r="G26" s="24">
        <v>53581.919999999998</v>
      </c>
      <c r="H26" s="24">
        <v>1.47</v>
      </c>
      <c r="I26" s="31"/>
      <c r="J26" s="31"/>
      <c r="K26" s="35"/>
    </row>
    <row r="27" spans="2:11" x14ac:dyDescent="0.3">
      <c r="B27" s="8" t="s">
        <v>62</v>
      </c>
      <c r="C27" s="57" t="s">
        <v>63</v>
      </c>
      <c r="D27" s="54" t="s">
        <v>64</v>
      </c>
      <c r="E27" s="6" t="s">
        <v>65</v>
      </c>
      <c r="F27" s="19">
        <v>387350</v>
      </c>
      <c r="G27" s="24">
        <v>48837.09</v>
      </c>
      <c r="H27" s="24">
        <v>1.34</v>
      </c>
      <c r="I27" s="31"/>
      <c r="J27" s="31"/>
      <c r="K27" s="35"/>
    </row>
    <row r="28" spans="2:11" x14ac:dyDescent="0.3">
      <c r="B28" s="8" t="s">
        <v>73</v>
      </c>
      <c r="C28" s="57" t="s">
        <v>74</v>
      </c>
      <c r="D28" s="54" t="s">
        <v>75</v>
      </c>
      <c r="E28" s="6" t="s">
        <v>43</v>
      </c>
      <c r="F28" s="19">
        <v>5938709</v>
      </c>
      <c r="G28" s="24">
        <v>47304.79</v>
      </c>
      <c r="H28" s="24">
        <v>1.29</v>
      </c>
      <c r="I28" s="31"/>
      <c r="J28" s="31"/>
      <c r="K28" s="35"/>
    </row>
    <row r="29" spans="2:11" x14ac:dyDescent="0.3">
      <c r="B29" s="8" t="s">
        <v>458</v>
      </c>
      <c r="C29" s="57" t="s">
        <v>459</v>
      </c>
      <c r="D29" s="54" t="s">
        <v>460</v>
      </c>
      <c r="E29" s="6" t="s">
        <v>86</v>
      </c>
      <c r="F29" s="19">
        <v>2527099</v>
      </c>
      <c r="G29" s="24">
        <v>43130</v>
      </c>
      <c r="H29" s="24">
        <v>1.18</v>
      </c>
      <c r="I29" s="31"/>
      <c r="J29" s="31"/>
      <c r="K29" s="35"/>
    </row>
    <row r="30" spans="2:11" x14ac:dyDescent="0.3">
      <c r="B30" s="8" t="s">
        <v>956</v>
      </c>
      <c r="C30" s="57" t="s">
        <v>957</v>
      </c>
      <c r="D30" s="54" t="s">
        <v>958</v>
      </c>
      <c r="E30" s="6" t="s">
        <v>72</v>
      </c>
      <c r="F30" s="19">
        <v>28274557</v>
      </c>
      <c r="G30" s="24">
        <v>41173.410000000003</v>
      </c>
      <c r="H30" s="24">
        <v>1.1299999999999999</v>
      </c>
      <c r="I30" s="31"/>
      <c r="J30" s="31"/>
      <c r="K30" s="35"/>
    </row>
    <row r="31" spans="2:11" x14ac:dyDescent="0.3">
      <c r="B31" s="8" t="s">
        <v>510</v>
      </c>
      <c r="C31" s="57" t="s">
        <v>511</v>
      </c>
      <c r="D31" s="54" t="s">
        <v>512</v>
      </c>
      <c r="E31" s="6" t="s">
        <v>86</v>
      </c>
      <c r="F31" s="19">
        <v>10021205</v>
      </c>
      <c r="G31" s="24">
        <v>39223</v>
      </c>
      <c r="H31" s="24">
        <v>1.07</v>
      </c>
      <c r="I31" s="31"/>
      <c r="J31" s="31"/>
      <c r="K31" s="35"/>
    </row>
    <row r="32" spans="2:11" x14ac:dyDescent="0.3">
      <c r="B32" s="8" t="s">
        <v>66</v>
      </c>
      <c r="C32" s="57" t="s">
        <v>67</v>
      </c>
      <c r="D32" s="54" t="s">
        <v>68</v>
      </c>
      <c r="E32" s="6" t="s">
        <v>43</v>
      </c>
      <c r="F32" s="19">
        <v>1834800</v>
      </c>
      <c r="G32" s="24">
        <v>36303.35</v>
      </c>
      <c r="H32" s="24">
        <v>0.99</v>
      </c>
      <c r="I32" s="31"/>
      <c r="J32" s="31"/>
      <c r="K32" s="35"/>
    </row>
    <row r="33" spans="2:11" x14ac:dyDescent="0.3">
      <c r="B33" s="8" t="s">
        <v>408</v>
      </c>
      <c r="C33" s="57" t="s">
        <v>409</v>
      </c>
      <c r="D33" s="54" t="s">
        <v>410</v>
      </c>
      <c r="E33" s="6" t="s">
        <v>82</v>
      </c>
      <c r="F33" s="19">
        <v>5629765</v>
      </c>
      <c r="G33" s="24">
        <v>34676.54</v>
      </c>
      <c r="H33" s="24">
        <v>0.95</v>
      </c>
      <c r="I33" s="31"/>
      <c r="J33" s="31"/>
      <c r="K33" s="35"/>
    </row>
    <row r="34" spans="2:11" x14ac:dyDescent="0.3">
      <c r="B34" s="8" t="s">
        <v>2339</v>
      </c>
      <c r="C34" s="57" t="s">
        <v>2340</v>
      </c>
      <c r="D34" s="54" t="s">
        <v>2341</v>
      </c>
      <c r="E34" s="6" t="s">
        <v>164</v>
      </c>
      <c r="F34" s="19">
        <v>4398900</v>
      </c>
      <c r="G34" s="24">
        <v>34498.370000000003</v>
      </c>
      <c r="H34" s="24">
        <v>0.94</v>
      </c>
      <c r="I34" s="31"/>
      <c r="J34" s="31"/>
      <c r="K34" s="35"/>
    </row>
    <row r="35" spans="2:11" x14ac:dyDescent="0.3">
      <c r="B35" s="8" t="s">
        <v>228</v>
      </c>
      <c r="C35" s="57" t="s">
        <v>229</v>
      </c>
      <c r="D35" s="54" t="s">
        <v>230</v>
      </c>
      <c r="E35" s="6" t="s">
        <v>231</v>
      </c>
      <c r="F35" s="19">
        <v>28417245</v>
      </c>
      <c r="G35" s="24">
        <v>34399.08</v>
      </c>
      <c r="H35" s="24">
        <v>0.94</v>
      </c>
      <c r="I35" s="31"/>
      <c r="J35" s="31"/>
      <c r="K35" s="35"/>
    </row>
    <row r="36" spans="2:11" x14ac:dyDescent="0.3">
      <c r="B36" s="8" t="s">
        <v>374</v>
      </c>
      <c r="C36" s="57" t="s">
        <v>375</v>
      </c>
      <c r="D36" s="54" t="s">
        <v>376</v>
      </c>
      <c r="E36" s="6" t="s">
        <v>86</v>
      </c>
      <c r="F36" s="19">
        <v>2136949</v>
      </c>
      <c r="G36" s="24">
        <v>33221.01</v>
      </c>
      <c r="H36" s="24">
        <v>0.91</v>
      </c>
      <c r="I36" s="31"/>
      <c r="J36" s="31"/>
      <c r="K36" s="35"/>
    </row>
    <row r="37" spans="2:11" x14ac:dyDescent="0.3">
      <c r="B37" s="8" t="s">
        <v>254</v>
      </c>
      <c r="C37" s="57" t="s">
        <v>255</v>
      </c>
      <c r="D37" s="54" t="s">
        <v>256</v>
      </c>
      <c r="E37" s="6" t="s">
        <v>257</v>
      </c>
      <c r="F37" s="19">
        <v>9000000</v>
      </c>
      <c r="G37" s="24">
        <v>32670</v>
      </c>
      <c r="H37" s="24">
        <v>0.89</v>
      </c>
      <c r="I37" s="31"/>
      <c r="J37" s="31"/>
      <c r="K37" s="35"/>
    </row>
    <row r="38" spans="2:11" x14ac:dyDescent="0.3">
      <c r="B38" s="8" t="s">
        <v>953</v>
      </c>
      <c r="C38" s="57" t="s">
        <v>954</v>
      </c>
      <c r="D38" s="54" t="s">
        <v>955</v>
      </c>
      <c r="E38" s="6" t="s">
        <v>171</v>
      </c>
      <c r="F38" s="19">
        <v>5820171</v>
      </c>
      <c r="G38" s="24">
        <v>30788.7</v>
      </c>
      <c r="H38" s="24">
        <v>0.84</v>
      </c>
      <c r="I38" s="31"/>
      <c r="J38" s="31"/>
      <c r="K38" s="35"/>
    </row>
    <row r="39" spans="2:11" x14ac:dyDescent="0.3">
      <c r="B39" s="8" t="s">
        <v>824</v>
      </c>
      <c r="C39" s="57" t="s">
        <v>825</v>
      </c>
      <c r="D39" s="54" t="s">
        <v>826</v>
      </c>
      <c r="E39" s="6" t="s">
        <v>253</v>
      </c>
      <c r="F39" s="19">
        <v>2246700</v>
      </c>
      <c r="G39" s="24">
        <v>30110.27</v>
      </c>
      <c r="H39" s="24">
        <v>0.82</v>
      </c>
      <c r="I39" s="31"/>
      <c r="J39" s="31"/>
      <c r="K39" s="35"/>
    </row>
    <row r="40" spans="2:11" x14ac:dyDescent="0.3">
      <c r="B40" s="8" t="s">
        <v>44</v>
      </c>
      <c r="C40" s="57" t="s">
        <v>45</v>
      </c>
      <c r="D40" s="54" t="s">
        <v>46</v>
      </c>
      <c r="E40" s="6" t="s">
        <v>43</v>
      </c>
      <c r="F40" s="19">
        <v>2007421</v>
      </c>
      <c r="G40" s="24">
        <v>29737.93</v>
      </c>
      <c r="H40" s="24">
        <v>0.81</v>
      </c>
      <c r="I40" s="31"/>
      <c r="J40" s="31"/>
      <c r="K40" s="35"/>
    </row>
    <row r="41" spans="2:11" x14ac:dyDescent="0.3">
      <c r="B41" s="8" t="s">
        <v>427</v>
      </c>
      <c r="C41" s="57" t="s">
        <v>428</v>
      </c>
      <c r="D41" s="54" t="s">
        <v>429</v>
      </c>
      <c r="E41" s="6" t="s">
        <v>401</v>
      </c>
      <c r="F41" s="19">
        <v>9549400</v>
      </c>
      <c r="G41" s="24">
        <v>27521.37</v>
      </c>
      <c r="H41" s="24">
        <v>0.75</v>
      </c>
      <c r="I41" s="31"/>
      <c r="J41" s="31"/>
      <c r="K41" s="35"/>
    </row>
    <row r="42" spans="2:11" x14ac:dyDescent="0.3">
      <c r="B42" s="8" t="s">
        <v>389</v>
      </c>
      <c r="C42" s="57" t="s">
        <v>390</v>
      </c>
      <c r="D42" s="54" t="s">
        <v>391</v>
      </c>
      <c r="E42" s="6" t="s">
        <v>90</v>
      </c>
      <c r="F42" s="19">
        <v>9828172</v>
      </c>
      <c r="G42" s="24">
        <v>25307.54</v>
      </c>
      <c r="H42" s="24">
        <v>0.69</v>
      </c>
      <c r="I42" s="31"/>
      <c r="J42" s="31"/>
      <c r="K42" s="35"/>
    </row>
    <row r="43" spans="2:11" x14ac:dyDescent="0.3">
      <c r="B43" s="8" t="s">
        <v>405</v>
      </c>
      <c r="C43" s="57" t="s">
        <v>406</v>
      </c>
      <c r="D43" s="54" t="s">
        <v>407</v>
      </c>
      <c r="E43" s="6" t="s">
        <v>72</v>
      </c>
      <c r="F43" s="19">
        <v>7310800</v>
      </c>
      <c r="G43" s="24">
        <v>24074.46</v>
      </c>
      <c r="H43" s="24">
        <v>0.66</v>
      </c>
      <c r="I43" s="31"/>
      <c r="J43" s="31"/>
      <c r="K43" s="35"/>
    </row>
    <row r="44" spans="2:11" x14ac:dyDescent="0.3">
      <c r="B44" s="8" t="s">
        <v>411</v>
      </c>
      <c r="C44" s="57" t="s">
        <v>412</v>
      </c>
      <c r="D44" s="54" t="s">
        <v>413</v>
      </c>
      <c r="E44" s="6" t="s">
        <v>414</v>
      </c>
      <c r="F44" s="19">
        <v>9959575</v>
      </c>
      <c r="G44" s="24">
        <v>24002.58</v>
      </c>
      <c r="H44" s="24">
        <v>0.66</v>
      </c>
      <c r="I44" s="31"/>
      <c r="J44" s="31"/>
      <c r="K44" s="35"/>
    </row>
    <row r="45" spans="2:11" x14ac:dyDescent="0.3">
      <c r="B45" s="8" t="s">
        <v>559</v>
      </c>
      <c r="C45" s="57" t="s">
        <v>560</v>
      </c>
      <c r="D45" s="54" t="s">
        <v>561</v>
      </c>
      <c r="E45" s="6" t="s">
        <v>157</v>
      </c>
      <c r="F45" s="19">
        <v>16511500</v>
      </c>
      <c r="G45" s="24">
        <v>23040.15</v>
      </c>
      <c r="H45" s="24">
        <v>0.63</v>
      </c>
      <c r="I45" s="31"/>
      <c r="J45" s="31"/>
      <c r="K45" s="35"/>
    </row>
    <row r="46" spans="2:11" x14ac:dyDescent="0.3">
      <c r="B46" s="8" t="s">
        <v>94</v>
      </c>
      <c r="C46" s="57" t="s">
        <v>95</v>
      </c>
      <c r="D46" s="54" t="s">
        <v>96</v>
      </c>
      <c r="E46" s="6" t="s">
        <v>97</v>
      </c>
      <c r="F46" s="19">
        <v>894600</v>
      </c>
      <c r="G46" s="24">
        <v>22554.66</v>
      </c>
      <c r="H46" s="24">
        <v>0.62</v>
      </c>
      <c r="I46" s="31"/>
      <c r="J46" s="31"/>
      <c r="K46" s="35"/>
    </row>
    <row r="47" spans="2:11" x14ac:dyDescent="0.3">
      <c r="B47" s="8" t="s">
        <v>452</v>
      </c>
      <c r="C47" s="57" t="s">
        <v>453</v>
      </c>
      <c r="D47" s="54" t="s">
        <v>454</v>
      </c>
      <c r="E47" s="6" t="s">
        <v>82</v>
      </c>
      <c r="F47" s="19">
        <v>2418084</v>
      </c>
      <c r="G47" s="24">
        <v>21641.85</v>
      </c>
      <c r="H47" s="24">
        <v>0.59</v>
      </c>
      <c r="I47" s="31"/>
      <c r="J47" s="31"/>
      <c r="K47" s="35"/>
    </row>
    <row r="48" spans="2:11" x14ac:dyDescent="0.3">
      <c r="B48" s="8" t="s">
        <v>580</v>
      </c>
      <c r="C48" s="57" t="s">
        <v>581</v>
      </c>
      <c r="D48" s="54" t="s">
        <v>582</v>
      </c>
      <c r="E48" s="6" t="s">
        <v>90</v>
      </c>
      <c r="F48" s="19">
        <v>1079298</v>
      </c>
      <c r="G48" s="24">
        <v>21024.73</v>
      </c>
      <c r="H48" s="24">
        <v>0.57999999999999996</v>
      </c>
      <c r="I48" s="31"/>
      <c r="J48" s="31"/>
      <c r="K48" s="35"/>
    </row>
    <row r="49" spans="2:11" x14ac:dyDescent="0.3">
      <c r="B49" s="8" t="s">
        <v>549</v>
      </c>
      <c r="C49" s="57" t="s">
        <v>550</v>
      </c>
      <c r="D49" s="54" t="s">
        <v>551</v>
      </c>
      <c r="E49" s="6" t="s">
        <v>196</v>
      </c>
      <c r="F49" s="19">
        <v>333000</v>
      </c>
      <c r="G49" s="24">
        <v>19681.97</v>
      </c>
      <c r="H49" s="24">
        <v>0.54</v>
      </c>
      <c r="I49" s="31"/>
      <c r="J49" s="31"/>
      <c r="K49" s="35"/>
    </row>
    <row r="50" spans="2:11" x14ac:dyDescent="0.3">
      <c r="B50" s="8" t="s">
        <v>165</v>
      </c>
      <c r="C50" s="57" t="s">
        <v>166</v>
      </c>
      <c r="D50" s="54" t="s">
        <v>167</v>
      </c>
      <c r="E50" s="6" t="s">
        <v>122</v>
      </c>
      <c r="F50" s="19">
        <v>500800</v>
      </c>
      <c r="G50" s="24">
        <v>17805.939999999999</v>
      </c>
      <c r="H50" s="24">
        <v>0.49</v>
      </c>
      <c r="I50" s="31"/>
      <c r="J50" s="31"/>
      <c r="K50" s="35"/>
    </row>
    <row r="51" spans="2:11" x14ac:dyDescent="0.3">
      <c r="B51" s="8" t="s">
        <v>158</v>
      </c>
      <c r="C51" s="57" t="s">
        <v>159</v>
      </c>
      <c r="D51" s="54" t="s">
        <v>160</v>
      </c>
      <c r="E51" s="6" t="s">
        <v>142</v>
      </c>
      <c r="F51" s="19">
        <v>3880000</v>
      </c>
      <c r="G51" s="24">
        <v>17442.54</v>
      </c>
      <c r="H51" s="24">
        <v>0.48</v>
      </c>
      <c r="I51" s="31"/>
      <c r="J51" s="31"/>
      <c r="K51" s="35"/>
    </row>
    <row r="52" spans="2:11" x14ac:dyDescent="0.3">
      <c r="B52" s="8" t="s">
        <v>123</v>
      </c>
      <c r="C52" s="57" t="s">
        <v>124</v>
      </c>
      <c r="D52" s="54" t="s">
        <v>125</v>
      </c>
      <c r="E52" s="6" t="s">
        <v>126</v>
      </c>
      <c r="F52" s="19">
        <v>5892500</v>
      </c>
      <c r="G52" s="24">
        <v>17147.18</v>
      </c>
      <c r="H52" s="24">
        <v>0.47</v>
      </c>
      <c r="I52" s="31"/>
      <c r="J52" s="31"/>
      <c r="K52" s="35"/>
    </row>
    <row r="53" spans="2:11" x14ac:dyDescent="0.3">
      <c r="B53" s="8" t="s">
        <v>273</v>
      </c>
      <c r="C53" s="57" t="s">
        <v>274</v>
      </c>
      <c r="D53" s="54" t="s">
        <v>275</v>
      </c>
      <c r="E53" s="6" t="s">
        <v>196</v>
      </c>
      <c r="F53" s="19">
        <v>4000000</v>
      </c>
      <c r="G53" s="24">
        <v>17010</v>
      </c>
      <c r="H53" s="24">
        <v>0.47</v>
      </c>
      <c r="I53" s="31"/>
      <c r="J53" s="31"/>
      <c r="K53" s="35"/>
    </row>
    <row r="54" spans="2:11" x14ac:dyDescent="0.3">
      <c r="B54" s="8" t="s">
        <v>76</v>
      </c>
      <c r="C54" s="57" t="s">
        <v>77</v>
      </c>
      <c r="D54" s="54" t="s">
        <v>78</v>
      </c>
      <c r="E54" s="6" t="s">
        <v>50</v>
      </c>
      <c r="F54" s="19">
        <v>558362</v>
      </c>
      <c r="G54" s="24">
        <v>16956.34</v>
      </c>
      <c r="H54" s="24">
        <v>0.46</v>
      </c>
      <c r="I54" s="31"/>
      <c r="J54" s="31"/>
      <c r="K54" s="35"/>
    </row>
    <row r="55" spans="2:11" x14ac:dyDescent="0.3">
      <c r="B55" s="8" t="s">
        <v>2375</v>
      </c>
      <c r="C55" s="57" t="s">
        <v>2376</v>
      </c>
      <c r="D55" s="54" t="s">
        <v>2377</v>
      </c>
      <c r="E55" s="6" t="s">
        <v>126</v>
      </c>
      <c r="F55" s="19">
        <v>3951250</v>
      </c>
      <c r="G55" s="24">
        <v>15716.1</v>
      </c>
      <c r="H55" s="24">
        <v>0.43</v>
      </c>
      <c r="I55" s="31"/>
      <c r="J55" s="31"/>
      <c r="K55" s="35"/>
    </row>
    <row r="56" spans="2:11" x14ac:dyDescent="0.3">
      <c r="B56" s="8" t="s">
        <v>995</v>
      </c>
      <c r="C56" s="57" t="s">
        <v>996</v>
      </c>
      <c r="D56" s="54" t="s">
        <v>997</v>
      </c>
      <c r="E56" s="6" t="s">
        <v>196</v>
      </c>
      <c r="F56" s="19">
        <v>21008663</v>
      </c>
      <c r="G56" s="24">
        <v>14882.54</v>
      </c>
      <c r="H56" s="24">
        <v>0.41</v>
      </c>
      <c r="I56" s="31"/>
      <c r="J56" s="31"/>
      <c r="K56" s="35"/>
    </row>
    <row r="57" spans="2:11" x14ac:dyDescent="0.3">
      <c r="B57" s="8" t="s">
        <v>992</v>
      </c>
      <c r="C57" s="57" t="s">
        <v>993</v>
      </c>
      <c r="D57" s="54" t="s">
        <v>994</v>
      </c>
      <c r="E57" s="6" t="s">
        <v>122</v>
      </c>
      <c r="F57" s="19">
        <v>1578981</v>
      </c>
      <c r="G57" s="24">
        <v>14694</v>
      </c>
      <c r="H57" s="24">
        <v>0.4</v>
      </c>
      <c r="I57" s="31"/>
      <c r="J57" s="31"/>
      <c r="K57" s="35"/>
    </row>
    <row r="58" spans="2:11" x14ac:dyDescent="0.3">
      <c r="B58" s="8" t="s">
        <v>344</v>
      </c>
      <c r="C58" s="57" t="s">
        <v>345</v>
      </c>
      <c r="D58" s="54" t="s">
        <v>346</v>
      </c>
      <c r="E58" s="6" t="s">
        <v>50</v>
      </c>
      <c r="F58" s="19">
        <v>5542698</v>
      </c>
      <c r="G58" s="24">
        <v>13762.52</v>
      </c>
      <c r="H58" s="24">
        <v>0.38</v>
      </c>
      <c r="I58" s="31"/>
      <c r="J58" s="31"/>
      <c r="K58" s="35"/>
    </row>
    <row r="59" spans="2:11" x14ac:dyDescent="0.3">
      <c r="B59" s="8" t="s">
        <v>967</v>
      </c>
      <c r="C59" s="57" t="s">
        <v>968</v>
      </c>
      <c r="D59" s="54" t="s">
        <v>969</v>
      </c>
      <c r="E59" s="6" t="s">
        <v>43</v>
      </c>
      <c r="F59" s="19">
        <v>7764400</v>
      </c>
      <c r="G59" s="24">
        <v>13050.4</v>
      </c>
      <c r="H59" s="24">
        <v>0.36</v>
      </c>
      <c r="I59" s="31"/>
      <c r="J59" s="31"/>
      <c r="K59" s="35"/>
    </row>
    <row r="60" spans="2:11" x14ac:dyDescent="0.3">
      <c r="B60" s="8" t="s">
        <v>1879</v>
      </c>
      <c r="C60" s="57" t="s">
        <v>1880</v>
      </c>
      <c r="D60" s="54" t="s">
        <v>1881</v>
      </c>
      <c r="E60" s="6" t="s">
        <v>82</v>
      </c>
      <c r="F60" s="19">
        <v>670535</v>
      </c>
      <c r="G60" s="24">
        <v>12921.21</v>
      </c>
      <c r="H60" s="24">
        <v>0.35</v>
      </c>
      <c r="I60" s="31"/>
      <c r="J60" s="31"/>
      <c r="K60" s="35"/>
    </row>
    <row r="61" spans="2:11" x14ac:dyDescent="0.3">
      <c r="B61" s="8" t="s">
        <v>964</v>
      </c>
      <c r="C61" s="57" t="s">
        <v>965</v>
      </c>
      <c r="D61" s="54" t="s">
        <v>966</v>
      </c>
      <c r="E61" s="6" t="s">
        <v>61</v>
      </c>
      <c r="F61" s="19">
        <v>377543</v>
      </c>
      <c r="G61" s="24">
        <v>10368.84</v>
      </c>
      <c r="H61" s="24">
        <v>0.28000000000000003</v>
      </c>
      <c r="I61" s="31"/>
      <c r="J61" s="31"/>
      <c r="K61" s="35"/>
    </row>
    <row r="62" spans="2:11" x14ac:dyDescent="0.3">
      <c r="B62" s="8" t="s">
        <v>216</v>
      </c>
      <c r="C62" s="57" t="s">
        <v>217</v>
      </c>
      <c r="D62" s="54" t="s">
        <v>218</v>
      </c>
      <c r="E62" s="6" t="s">
        <v>86</v>
      </c>
      <c r="F62" s="19">
        <v>179590</v>
      </c>
      <c r="G62" s="24">
        <v>9035.35</v>
      </c>
      <c r="H62" s="24">
        <v>0.25</v>
      </c>
      <c r="I62" s="31"/>
      <c r="J62" s="31"/>
      <c r="K62" s="35"/>
    </row>
    <row r="63" spans="2:11" x14ac:dyDescent="0.3">
      <c r="B63" s="8" t="s">
        <v>2423</v>
      </c>
      <c r="C63" s="57" t="s">
        <v>2424</v>
      </c>
      <c r="D63" s="54" t="s">
        <v>2425</v>
      </c>
      <c r="E63" s="6" t="s">
        <v>196</v>
      </c>
      <c r="F63" s="19">
        <v>1425233</v>
      </c>
      <c r="G63" s="24">
        <v>8240.7000000000007</v>
      </c>
      <c r="H63" s="24">
        <v>0.23</v>
      </c>
      <c r="I63" s="31"/>
      <c r="J63" s="31"/>
      <c r="K63" s="35"/>
    </row>
    <row r="64" spans="2:11" x14ac:dyDescent="0.3">
      <c r="B64" s="8" t="s">
        <v>395</v>
      </c>
      <c r="C64" s="57" t="s">
        <v>396</v>
      </c>
      <c r="D64" s="54" t="s">
        <v>397</v>
      </c>
      <c r="E64" s="6" t="s">
        <v>86</v>
      </c>
      <c r="F64" s="19">
        <v>410550</v>
      </c>
      <c r="G64" s="24">
        <v>7919.92</v>
      </c>
      <c r="H64" s="24">
        <v>0.22</v>
      </c>
      <c r="I64" s="31"/>
      <c r="J64" s="31"/>
      <c r="K64" s="35"/>
    </row>
    <row r="65" spans="2:11" x14ac:dyDescent="0.3">
      <c r="B65" s="8" t="s">
        <v>833</v>
      </c>
      <c r="C65" s="57" t="s">
        <v>834</v>
      </c>
      <c r="D65" s="54" t="s">
        <v>835</v>
      </c>
      <c r="E65" s="6" t="s">
        <v>157</v>
      </c>
      <c r="F65" s="19">
        <v>926274</v>
      </c>
      <c r="G65" s="24">
        <v>7628.33</v>
      </c>
      <c r="H65" s="24">
        <v>0.21</v>
      </c>
      <c r="I65" s="31"/>
      <c r="J65" s="31"/>
      <c r="K65" s="35"/>
    </row>
    <row r="66" spans="2:11" x14ac:dyDescent="0.3">
      <c r="B66" s="8" t="s">
        <v>596</v>
      </c>
      <c r="C66" s="57" t="s">
        <v>597</v>
      </c>
      <c r="D66" s="54" t="s">
        <v>598</v>
      </c>
      <c r="E66" s="6" t="s">
        <v>134</v>
      </c>
      <c r="F66" s="19">
        <v>209650</v>
      </c>
      <c r="G66" s="24">
        <v>7017.61</v>
      </c>
      <c r="H66" s="24">
        <v>0.19</v>
      </c>
      <c r="I66" s="31"/>
      <c r="J66" s="31"/>
      <c r="K66" s="35"/>
    </row>
    <row r="67" spans="2:11" x14ac:dyDescent="0.3">
      <c r="B67" s="8" t="s">
        <v>104</v>
      </c>
      <c r="C67" s="57" t="s">
        <v>105</v>
      </c>
      <c r="D67" s="54" t="s">
        <v>106</v>
      </c>
      <c r="E67" s="6" t="s">
        <v>107</v>
      </c>
      <c r="F67" s="19">
        <v>952000</v>
      </c>
      <c r="G67" s="24">
        <v>6502.64</v>
      </c>
      <c r="H67" s="24">
        <v>0.18</v>
      </c>
      <c r="I67" s="31"/>
      <c r="J67" s="31"/>
      <c r="K67" s="35"/>
    </row>
    <row r="68" spans="2:11" x14ac:dyDescent="0.3">
      <c r="B68" s="8" t="s">
        <v>47</v>
      </c>
      <c r="C68" s="57" t="s">
        <v>48</v>
      </c>
      <c r="D68" s="54" t="s">
        <v>49</v>
      </c>
      <c r="E68" s="6" t="s">
        <v>50</v>
      </c>
      <c r="F68" s="19">
        <v>422290</v>
      </c>
      <c r="G68" s="24">
        <v>6372.36</v>
      </c>
      <c r="H68" s="24">
        <v>0.17</v>
      </c>
      <c r="I68" s="31"/>
      <c r="J68" s="31"/>
      <c r="K68" s="35"/>
    </row>
    <row r="69" spans="2:11" x14ac:dyDescent="0.3">
      <c r="B69" s="8" t="s">
        <v>291</v>
      </c>
      <c r="C69" s="57" t="s">
        <v>292</v>
      </c>
      <c r="D69" s="54" t="s">
        <v>293</v>
      </c>
      <c r="E69" s="6" t="s">
        <v>61</v>
      </c>
      <c r="F69" s="19">
        <v>325000</v>
      </c>
      <c r="G69" s="24">
        <v>5812.3</v>
      </c>
      <c r="H69" s="24">
        <v>0.16</v>
      </c>
      <c r="I69" s="31"/>
      <c r="J69" s="31"/>
      <c r="K69" s="35"/>
    </row>
    <row r="70" spans="2:11" x14ac:dyDescent="0.3">
      <c r="B70" s="8" t="s">
        <v>1045</v>
      </c>
      <c r="C70" s="57" t="s">
        <v>1046</v>
      </c>
      <c r="D70" s="54" t="s">
        <v>1047</v>
      </c>
      <c r="E70" s="6" t="s">
        <v>82</v>
      </c>
      <c r="F70" s="19">
        <v>296625</v>
      </c>
      <c r="G70" s="24">
        <v>5459.98</v>
      </c>
      <c r="H70" s="24">
        <v>0.15</v>
      </c>
      <c r="I70" s="31"/>
      <c r="J70" s="31"/>
      <c r="K70" s="35"/>
    </row>
    <row r="71" spans="2:11" x14ac:dyDescent="0.3">
      <c r="B71" s="8" t="s">
        <v>2163</v>
      </c>
      <c r="C71" s="57" t="s">
        <v>2164</v>
      </c>
      <c r="D71" s="54" t="s">
        <v>2165</v>
      </c>
      <c r="E71" s="6" t="s">
        <v>72</v>
      </c>
      <c r="F71" s="19">
        <v>931500</v>
      </c>
      <c r="G71" s="24">
        <v>3897.86</v>
      </c>
      <c r="H71" s="24">
        <v>0.11</v>
      </c>
      <c r="I71" s="31"/>
      <c r="J71" s="31"/>
      <c r="K71" s="35"/>
    </row>
    <row r="72" spans="2:11" x14ac:dyDescent="0.3">
      <c r="B72" s="8" t="s">
        <v>1064</v>
      </c>
      <c r="C72" s="57" t="s">
        <v>1065</v>
      </c>
      <c r="D72" s="54" t="s">
        <v>1066</v>
      </c>
      <c r="E72" s="6" t="s">
        <v>43</v>
      </c>
      <c r="F72" s="19">
        <v>476700</v>
      </c>
      <c r="G72" s="24">
        <v>3808.36</v>
      </c>
      <c r="H72" s="24">
        <v>0.1</v>
      </c>
      <c r="I72" s="31"/>
      <c r="J72" s="31"/>
      <c r="K72" s="35"/>
    </row>
    <row r="73" spans="2:11" x14ac:dyDescent="0.3">
      <c r="B73" s="8" t="s">
        <v>1035</v>
      </c>
      <c r="C73" s="57" t="s">
        <v>1036</v>
      </c>
      <c r="D73" s="54" t="s">
        <v>1037</v>
      </c>
      <c r="E73" s="6" t="s">
        <v>194</v>
      </c>
      <c r="F73" s="19">
        <v>182250</v>
      </c>
      <c r="G73" s="24">
        <v>1910.53</v>
      </c>
      <c r="H73" s="24">
        <v>0.05</v>
      </c>
      <c r="I73" s="31"/>
      <c r="J73" s="31"/>
      <c r="K73" s="35"/>
    </row>
    <row r="74" spans="2:11" x14ac:dyDescent="0.3">
      <c r="B74" s="8" t="s">
        <v>225</v>
      </c>
      <c r="C74" s="57" t="s">
        <v>226</v>
      </c>
      <c r="D74" s="54" t="s">
        <v>227</v>
      </c>
      <c r="E74" s="6" t="s">
        <v>194</v>
      </c>
      <c r="F74" s="19">
        <v>173125</v>
      </c>
      <c r="G74" s="24">
        <v>1670.66</v>
      </c>
      <c r="H74" s="24">
        <v>0.05</v>
      </c>
      <c r="I74" s="31"/>
      <c r="J74" s="31"/>
      <c r="K74" s="35"/>
    </row>
    <row r="75" spans="2:11" x14ac:dyDescent="0.3">
      <c r="B75" s="8" t="s">
        <v>2319</v>
      </c>
      <c r="C75" s="57" t="s">
        <v>653</v>
      </c>
      <c r="D75" s="54" t="s">
        <v>2320</v>
      </c>
      <c r="E75" s="6" t="s">
        <v>90</v>
      </c>
      <c r="F75" s="19">
        <v>255000</v>
      </c>
      <c r="G75" s="24">
        <v>1007.76</v>
      </c>
      <c r="H75" s="24">
        <v>0.03</v>
      </c>
      <c r="I75" s="31"/>
      <c r="J75" s="31"/>
      <c r="K75" s="35"/>
    </row>
    <row r="76" spans="2:11" x14ac:dyDescent="0.3">
      <c r="B76" s="8" t="s">
        <v>329</v>
      </c>
      <c r="C76" s="57" t="s">
        <v>330</v>
      </c>
      <c r="D76" s="54" t="s">
        <v>331</v>
      </c>
      <c r="E76" s="6" t="s">
        <v>142</v>
      </c>
      <c r="F76" s="19">
        <v>34497</v>
      </c>
      <c r="G76" s="24">
        <v>979.96</v>
      </c>
      <c r="H76" s="24">
        <v>0.03</v>
      </c>
      <c r="I76" s="31"/>
      <c r="J76" s="31"/>
      <c r="K76" s="35"/>
    </row>
    <row r="77" spans="2:11" x14ac:dyDescent="0.3">
      <c r="B77" s="8" t="s">
        <v>2364</v>
      </c>
      <c r="C77" s="57" t="s">
        <v>2365</v>
      </c>
      <c r="D77" s="54" t="s">
        <v>2366</v>
      </c>
      <c r="E77" s="6" t="s">
        <v>134</v>
      </c>
      <c r="F77" s="19">
        <v>302546</v>
      </c>
      <c r="G77" s="24">
        <v>977.22</v>
      </c>
      <c r="H77" s="24">
        <v>0.03</v>
      </c>
      <c r="I77" s="31"/>
      <c r="J77" s="31"/>
      <c r="K77" s="35"/>
    </row>
    <row r="78" spans="2:11" x14ac:dyDescent="0.3">
      <c r="B78" s="8" t="s">
        <v>200</v>
      </c>
      <c r="C78" s="57" t="s">
        <v>201</v>
      </c>
      <c r="D78" s="54" t="s">
        <v>202</v>
      </c>
      <c r="E78" s="6" t="s">
        <v>203</v>
      </c>
      <c r="F78" s="19">
        <v>9007</v>
      </c>
      <c r="G78" s="24">
        <v>508.9</v>
      </c>
      <c r="H78" s="24">
        <v>0.01</v>
      </c>
      <c r="I78" s="31"/>
      <c r="J78" s="31"/>
      <c r="K78" s="35"/>
    </row>
    <row r="79" spans="2:11" x14ac:dyDescent="0.3">
      <c r="B79" s="8" t="s">
        <v>244</v>
      </c>
      <c r="C79" s="57" t="s">
        <v>245</v>
      </c>
      <c r="D79" s="54" t="s">
        <v>246</v>
      </c>
      <c r="E79" s="6" t="s">
        <v>86</v>
      </c>
      <c r="F79" s="19">
        <v>28600</v>
      </c>
      <c r="G79" s="24">
        <v>325.98</v>
      </c>
      <c r="H79" s="24">
        <v>0.01</v>
      </c>
      <c r="I79" s="31"/>
      <c r="J79" s="31"/>
      <c r="K79" s="35"/>
    </row>
    <row r="80" spans="2:11" x14ac:dyDescent="0.3">
      <c r="B80" s="8" t="s">
        <v>976</v>
      </c>
      <c r="C80" s="57" t="s">
        <v>977</v>
      </c>
      <c r="D80" s="54" t="s">
        <v>978</v>
      </c>
      <c r="E80" s="6" t="s">
        <v>979</v>
      </c>
      <c r="F80" s="19">
        <v>162000</v>
      </c>
      <c r="G80" s="24">
        <v>114.68</v>
      </c>
      <c r="H80" s="24" t="s">
        <v>5243</v>
      </c>
      <c r="I80" s="31"/>
      <c r="J80" s="31"/>
      <c r="K80" s="35"/>
    </row>
    <row r="81" spans="2:11" x14ac:dyDescent="0.3">
      <c r="B81" s="8" t="s">
        <v>1041</v>
      </c>
      <c r="C81" s="57" t="s">
        <v>1042</v>
      </c>
      <c r="D81" s="54" t="s">
        <v>1043</v>
      </c>
      <c r="E81" s="6" t="s">
        <v>1044</v>
      </c>
      <c r="F81" s="19">
        <v>28350</v>
      </c>
      <c r="G81" s="24">
        <v>106.7</v>
      </c>
      <c r="H81" s="24" t="s">
        <v>5243</v>
      </c>
      <c r="I81" s="31"/>
      <c r="J81" s="31"/>
      <c r="K81" s="35"/>
    </row>
    <row r="82" spans="2:11" x14ac:dyDescent="0.3">
      <c r="B82" s="8" t="s">
        <v>2182</v>
      </c>
      <c r="C82" s="57" t="s">
        <v>2183</v>
      </c>
      <c r="D82" s="54" t="s">
        <v>2184</v>
      </c>
      <c r="E82" s="6" t="s">
        <v>2185</v>
      </c>
      <c r="F82" s="19">
        <v>20700</v>
      </c>
      <c r="G82" s="24">
        <v>88.11</v>
      </c>
      <c r="H82" s="24" t="s">
        <v>5243</v>
      </c>
      <c r="I82" s="31"/>
      <c r="J82" s="31"/>
      <c r="K82" s="35"/>
    </row>
    <row r="83" spans="2:11" x14ac:dyDescent="0.3">
      <c r="B83" s="8" t="s">
        <v>546</v>
      </c>
      <c r="C83" s="57" t="s">
        <v>547</v>
      </c>
      <c r="D83" s="54" t="s">
        <v>548</v>
      </c>
      <c r="E83" s="6" t="s">
        <v>90</v>
      </c>
      <c r="F83" s="19">
        <v>1050</v>
      </c>
      <c r="G83" s="24">
        <v>9.25</v>
      </c>
      <c r="H83" s="24" t="s">
        <v>5243</v>
      </c>
      <c r="I83" s="31"/>
      <c r="J83" s="31"/>
      <c r="K83" s="35"/>
    </row>
    <row r="84" spans="2:11" x14ac:dyDescent="0.3">
      <c r="B84" s="8" t="s">
        <v>1051</v>
      </c>
      <c r="C84" s="57" t="s">
        <v>1052</v>
      </c>
      <c r="D84" s="54" t="s">
        <v>1053</v>
      </c>
      <c r="E84" s="6" t="s">
        <v>86</v>
      </c>
      <c r="F84" s="19">
        <v>250</v>
      </c>
      <c r="G84" s="24">
        <v>3.18</v>
      </c>
      <c r="H84" s="24" t="s">
        <v>5243</v>
      </c>
      <c r="I84" s="31"/>
      <c r="J84" s="31"/>
      <c r="K84" s="35"/>
    </row>
    <row r="85" spans="2:11" x14ac:dyDescent="0.3">
      <c r="C85" s="58" t="s">
        <v>172</v>
      </c>
      <c r="D85" s="54"/>
      <c r="E85" s="6"/>
      <c r="F85" s="19"/>
      <c r="G85" s="25">
        <v>2436696.6100000003</v>
      </c>
      <c r="H85" s="25">
        <v>66.649999999999991</v>
      </c>
      <c r="I85" s="31"/>
      <c r="J85" s="31"/>
      <c r="K85" s="35"/>
    </row>
    <row r="86" spans="2:11" x14ac:dyDescent="0.3">
      <c r="C86" s="57"/>
      <c r="D86" s="54"/>
      <c r="E86" s="6"/>
      <c r="F86" s="19"/>
      <c r="G86" s="24"/>
      <c r="H86" s="24"/>
      <c r="I86" s="31"/>
      <c r="J86" s="31"/>
      <c r="K86" s="35"/>
    </row>
    <row r="87" spans="2:11" x14ac:dyDescent="0.3">
      <c r="C87" s="58" t="s">
        <v>3</v>
      </c>
      <c r="D87" s="54"/>
      <c r="E87" s="6"/>
      <c r="F87" s="19"/>
      <c r="G87" s="24" t="s">
        <v>2</v>
      </c>
      <c r="H87" s="24" t="s">
        <v>2</v>
      </c>
      <c r="I87" s="31"/>
      <c r="J87" s="31"/>
      <c r="K87" s="35"/>
    </row>
    <row r="88" spans="2:11" x14ac:dyDescent="0.3">
      <c r="C88" s="57"/>
      <c r="D88" s="54"/>
      <c r="E88" s="6"/>
      <c r="F88" s="19"/>
      <c r="G88" s="24"/>
      <c r="H88" s="24"/>
      <c r="I88" s="31"/>
      <c r="J88" s="31"/>
      <c r="K88" s="35"/>
    </row>
    <row r="89" spans="2:11" x14ac:dyDescent="0.3">
      <c r="C89" s="58" t="s">
        <v>4</v>
      </c>
      <c r="D89" s="54"/>
      <c r="E89" s="6"/>
      <c r="F89" s="19"/>
      <c r="G89" s="24" t="s">
        <v>2</v>
      </c>
      <c r="H89" s="24" t="s">
        <v>2</v>
      </c>
      <c r="I89" s="31"/>
      <c r="J89" s="31"/>
      <c r="K89" s="35"/>
    </row>
    <row r="90" spans="2:11" x14ac:dyDescent="0.3">
      <c r="C90" s="57"/>
      <c r="D90" s="54"/>
      <c r="E90" s="6"/>
      <c r="F90" s="19"/>
      <c r="G90" s="24"/>
      <c r="H90" s="24"/>
      <c r="I90" s="31"/>
      <c r="J90" s="31"/>
      <c r="K90" s="35"/>
    </row>
    <row r="91" spans="2:11" x14ac:dyDescent="0.3">
      <c r="C91" s="59" t="s">
        <v>602</v>
      </c>
      <c r="D91" s="54"/>
      <c r="E91" s="6"/>
      <c r="F91" s="19"/>
      <c r="G91" s="24"/>
      <c r="H91" s="24"/>
      <c r="I91" s="31"/>
      <c r="J91" s="31"/>
      <c r="K91" s="35"/>
    </row>
    <row r="92" spans="2:11" x14ac:dyDescent="0.3">
      <c r="B92" s="8" t="s">
        <v>606</v>
      </c>
      <c r="C92" s="57" t="s">
        <v>607</v>
      </c>
      <c r="D92" s="54" t="s">
        <v>608</v>
      </c>
      <c r="E92" s="6" t="s">
        <v>558</v>
      </c>
      <c r="F92" s="19">
        <v>29035260</v>
      </c>
      <c r="G92" s="24">
        <v>38762.07</v>
      </c>
      <c r="H92" s="24">
        <v>1.06</v>
      </c>
      <c r="I92" s="31"/>
      <c r="J92" s="31"/>
      <c r="K92" s="35"/>
    </row>
    <row r="93" spans="2:11" x14ac:dyDescent="0.3">
      <c r="C93" s="58" t="s">
        <v>172</v>
      </c>
      <c r="D93" s="54"/>
      <c r="E93" s="6"/>
      <c r="F93" s="19"/>
      <c r="G93" s="25">
        <v>38762.07</v>
      </c>
      <c r="H93" s="25">
        <v>1.06</v>
      </c>
      <c r="I93" s="31"/>
      <c r="J93" s="31"/>
      <c r="K93" s="35"/>
    </row>
    <row r="94" spans="2:11" x14ac:dyDescent="0.3">
      <c r="C94" s="57"/>
      <c r="D94" s="54"/>
      <c r="E94" s="6"/>
      <c r="F94" s="19"/>
      <c r="G94" s="24"/>
      <c r="H94" s="24"/>
      <c r="I94" s="31"/>
      <c r="J94" s="31"/>
      <c r="K94" s="35"/>
    </row>
    <row r="95" spans="2:11" x14ac:dyDescent="0.3">
      <c r="C95" s="59" t="s">
        <v>609</v>
      </c>
      <c r="D95" s="54"/>
      <c r="E95" s="6"/>
      <c r="F95" s="19"/>
      <c r="G95" s="24"/>
      <c r="H95" s="24"/>
      <c r="I95" s="31"/>
      <c r="J95" s="31"/>
      <c r="K95" s="35"/>
    </row>
    <row r="96" spans="2:11" x14ac:dyDescent="0.3">
      <c r="B96" s="8" t="s">
        <v>2276</v>
      </c>
      <c r="C96" s="57" t="s">
        <v>2277</v>
      </c>
      <c r="D96" s="54" t="s">
        <v>2278</v>
      </c>
      <c r="E96" s="6" t="s">
        <v>164</v>
      </c>
      <c r="F96" s="19">
        <v>14080463</v>
      </c>
      <c r="G96" s="24">
        <v>44308.4</v>
      </c>
      <c r="H96" s="24">
        <v>1.21</v>
      </c>
      <c r="I96" s="31"/>
      <c r="J96" s="31"/>
      <c r="K96" s="35"/>
    </row>
    <row r="97" spans="1:11" x14ac:dyDescent="0.3">
      <c r="B97" s="8" t="s">
        <v>610</v>
      </c>
      <c r="C97" s="57" t="s">
        <v>611</v>
      </c>
      <c r="D97" s="54" t="s">
        <v>612</v>
      </c>
      <c r="E97" s="6" t="s">
        <v>164</v>
      </c>
      <c r="F97" s="19">
        <v>8340000</v>
      </c>
      <c r="G97" s="24">
        <v>33000.550000000003</v>
      </c>
      <c r="H97" s="24">
        <v>0.9</v>
      </c>
      <c r="I97" s="31"/>
      <c r="J97" s="31"/>
      <c r="K97" s="35"/>
    </row>
    <row r="98" spans="1:11" x14ac:dyDescent="0.3">
      <c r="C98" s="58" t="s">
        <v>172</v>
      </c>
      <c r="D98" s="54"/>
      <c r="E98" s="6"/>
      <c r="F98" s="19"/>
      <c r="G98" s="25">
        <v>77308.95</v>
      </c>
      <c r="H98" s="25">
        <v>2.11</v>
      </c>
      <c r="I98" s="31"/>
      <c r="J98" s="31"/>
      <c r="K98" s="35"/>
    </row>
    <row r="99" spans="1:11" x14ac:dyDescent="0.3">
      <c r="C99" s="58"/>
      <c r="D99" s="54"/>
      <c r="E99" s="6"/>
      <c r="F99" s="19"/>
      <c r="G99" s="6"/>
      <c r="H99" s="6"/>
      <c r="I99" s="31"/>
      <c r="J99" s="31"/>
      <c r="K99" s="35"/>
    </row>
    <row r="100" spans="1:11" x14ac:dyDescent="0.3">
      <c r="C100" s="59" t="s">
        <v>5244</v>
      </c>
      <c r="D100" s="54"/>
      <c r="E100" s="6"/>
      <c r="F100" s="64"/>
      <c r="G100" s="6"/>
      <c r="H100" s="6"/>
      <c r="I100" s="65"/>
      <c r="J100" s="65"/>
      <c r="K100" s="35"/>
    </row>
    <row r="101" spans="1:11" x14ac:dyDescent="0.3">
      <c r="C101" s="57" t="s">
        <v>88</v>
      </c>
      <c r="D101" s="54" t="s">
        <v>2258</v>
      </c>
      <c r="E101" s="6" t="s">
        <v>90</v>
      </c>
      <c r="F101" s="64">
        <v>54000</v>
      </c>
      <c r="G101" s="66">
        <v>62180.53</v>
      </c>
      <c r="H101" s="66">
        <v>1.7</v>
      </c>
      <c r="I101" s="65">
        <v>7.16</v>
      </c>
      <c r="J101" s="65"/>
      <c r="K101" s="35" t="s">
        <v>617</v>
      </c>
    </row>
    <row r="102" spans="1:11" x14ac:dyDescent="0.3">
      <c r="C102" s="58" t="s">
        <v>172</v>
      </c>
      <c r="D102" s="54"/>
      <c r="E102" s="6"/>
      <c r="F102" s="19"/>
      <c r="G102" s="25">
        <v>62180.53</v>
      </c>
      <c r="H102" s="25">
        <v>1.7</v>
      </c>
      <c r="I102" s="31"/>
      <c r="J102" s="31"/>
      <c r="K102" s="35"/>
    </row>
    <row r="103" spans="1:11" x14ac:dyDescent="0.3">
      <c r="C103" s="57"/>
      <c r="D103" s="54"/>
      <c r="E103" s="6"/>
      <c r="F103" s="19"/>
      <c r="G103" s="24"/>
      <c r="H103" s="24"/>
      <c r="I103" s="31"/>
      <c r="J103" s="31"/>
      <c r="K103" s="35"/>
    </row>
    <row r="104" spans="1:11" x14ac:dyDescent="0.3">
      <c r="A104" s="10"/>
      <c r="B104" s="28"/>
      <c r="C104" s="58" t="s">
        <v>5</v>
      </c>
      <c r="D104" s="54"/>
      <c r="E104" s="6"/>
      <c r="F104" s="19"/>
      <c r="G104" s="24"/>
      <c r="H104" s="24"/>
      <c r="I104" s="31"/>
      <c r="J104" s="31"/>
      <c r="K104" s="35"/>
    </row>
    <row r="105" spans="1:11" x14ac:dyDescent="0.3">
      <c r="C105" s="59" t="s">
        <v>6</v>
      </c>
      <c r="D105" s="54"/>
      <c r="E105" s="6"/>
      <c r="F105" s="19"/>
      <c r="G105" s="24"/>
      <c r="H105" s="24"/>
      <c r="I105" s="31"/>
      <c r="J105" s="31"/>
      <c r="K105" s="35"/>
    </row>
    <row r="106" spans="1:11" x14ac:dyDescent="0.3">
      <c r="B106" s="8" t="s">
        <v>3542</v>
      </c>
      <c r="C106" s="57" t="s">
        <v>88</v>
      </c>
      <c r="D106" s="54" t="s">
        <v>3543</v>
      </c>
      <c r="E106" s="6" t="s">
        <v>649</v>
      </c>
      <c r="F106" s="19">
        <v>39500</v>
      </c>
      <c r="G106" s="24">
        <v>40660.120000000003</v>
      </c>
      <c r="H106" s="24">
        <v>1.1100000000000001</v>
      </c>
      <c r="I106" s="31">
        <v>7.61</v>
      </c>
      <c r="J106" s="31"/>
      <c r="K106" s="35" t="s">
        <v>617</v>
      </c>
    </row>
    <row r="107" spans="1:11" x14ac:dyDescent="0.3">
      <c r="B107" s="8" t="s">
        <v>663</v>
      </c>
      <c r="C107" s="57" t="s">
        <v>547</v>
      </c>
      <c r="D107" s="54" t="s">
        <v>664</v>
      </c>
      <c r="E107" s="6" t="s">
        <v>625</v>
      </c>
      <c r="F107" s="19">
        <v>37500</v>
      </c>
      <c r="G107" s="24">
        <v>38396.589999999997</v>
      </c>
      <c r="H107" s="24">
        <v>1.05</v>
      </c>
      <c r="I107" s="31">
        <v>7.42</v>
      </c>
      <c r="J107" s="31"/>
      <c r="K107" s="35" t="s">
        <v>617</v>
      </c>
    </row>
    <row r="108" spans="1:11" x14ac:dyDescent="0.3">
      <c r="B108" s="8" t="s">
        <v>709</v>
      </c>
      <c r="C108" s="57" t="s">
        <v>685</v>
      </c>
      <c r="D108" s="54" t="s">
        <v>710</v>
      </c>
      <c r="E108" s="6" t="s">
        <v>625</v>
      </c>
      <c r="F108" s="19">
        <v>30000</v>
      </c>
      <c r="G108" s="24">
        <v>31214.46</v>
      </c>
      <c r="H108" s="24">
        <v>0.85</v>
      </c>
      <c r="I108" s="31">
        <v>7.2885</v>
      </c>
      <c r="J108" s="31"/>
      <c r="K108" s="35" t="s">
        <v>617</v>
      </c>
    </row>
    <row r="109" spans="1:11" x14ac:dyDescent="0.3">
      <c r="B109" s="8" t="s">
        <v>650</v>
      </c>
      <c r="C109" s="57" t="s">
        <v>634</v>
      </c>
      <c r="D109" s="54" t="s">
        <v>651</v>
      </c>
      <c r="E109" s="6" t="s">
        <v>625</v>
      </c>
      <c r="F109" s="19">
        <v>30000</v>
      </c>
      <c r="G109" s="24">
        <v>30590.28</v>
      </c>
      <c r="H109" s="24">
        <v>0.84</v>
      </c>
      <c r="I109" s="31">
        <v>7.28</v>
      </c>
      <c r="J109" s="31"/>
      <c r="K109" s="35" t="s">
        <v>617</v>
      </c>
    </row>
    <row r="110" spans="1:11" x14ac:dyDescent="0.3">
      <c r="B110" s="8" t="s">
        <v>1903</v>
      </c>
      <c r="C110" s="57" t="s">
        <v>763</v>
      </c>
      <c r="D110" s="54" t="s">
        <v>1904</v>
      </c>
      <c r="E110" s="6" t="s">
        <v>625</v>
      </c>
      <c r="F110" s="19">
        <v>27500</v>
      </c>
      <c r="G110" s="24">
        <v>28050.799999999999</v>
      </c>
      <c r="H110" s="24">
        <v>0.77</v>
      </c>
      <c r="I110" s="31">
        <v>6.9749999999999996</v>
      </c>
      <c r="J110" s="31"/>
      <c r="K110" s="35" t="s">
        <v>617</v>
      </c>
    </row>
    <row r="111" spans="1:11" x14ac:dyDescent="0.3">
      <c r="B111" s="8" t="s">
        <v>1923</v>
      </c>
      <c r="C111" s="57" t="s">
        <v>1924</v>
      </c>
      <c r="D111" s="54" t="s">
        <v>1925</v>
      </c>
      <c r="E111" s="6" t="s">
        <v>625</v>
      </c>
      <c r="F111" s="19">
        <v>25000</v>
      </c>
      <c r="G111" s="24">
        <v>25160.05</v>
      </c>
      <c r="H111" s="24">
        <v>0.69</v>
      </c>
      <c r="I111" s="31">
        <v>7.3250000000000002</v>
      </c>
      <c r="J111" s="31"/>
      <c r="K111" s="35" t="s">
        <v>617</v>
      </c>
    </row>
    <row r="112" spans="1:11" x14ac:dyDescent="0.3">
      <c r="B112" s="8" t="s">
        <v>1131</v>
      </c>
      <c r="C112" s="57" t="s">
        <v>162</v>
      </c>
      <c r="D112" s="54" t="s">
        <v>1132</v>
      </c>
      <c r="E112" s="6" t="s">
        <v>649</v>
      </c>
      <c r="F112" s="19">
        <v>22500</v>
      </c>
      <c r="G112" s="24">
        <v>22854.78</v>
      </c>
      <c r="H112" s="24">
        <v>0.63</v>
      </c>
      <c r="I112" s="31">
        <v>7.26</v>
      </c>
      <c r="J112" s="31"/>
      <c r="K112" s="35" t="s">
        <v>617</v>
      </c>
    </row>
    <row r="113" spans="2:11" x14ac:dyDescent="0.3">
      <c r="B113" s="8" t="s">
        <v>680</v>
      </c>
      <c r="C113" s="57" t="s">
        <v>220</v>
      </c>
      <c r="D113" s="54" t="s">
        <v>681</v>
      </c>
      <c r="E113" s="6" t="s">
        <v>632</v>
      </c>
      <c r="F113" s="19">
        <v>22500</v>
      </c>
      <c r="G113" s="24">
        <v>22613.599999999999</v>
      </c>
      <c r="H113" s="24">
        <v>0.62</v>
      </c>
      <c r="I113" s="31">
        <v>7.1398999999999999</v>
      </c>
      <c r="J113" s="31"/>
      <c r="K113" s="35" t="s">
        <v>617</v>
      </c>
    </row>
    <row r="114" spans="2:11" x14ac:dyDescent="0.3">
      <c r="B114" s="8" t="s">
        <v>3544</v>
      </c>
      <c r="C114" s="57" t="s">
        <v>409</v>
      </c>
      <c r="D114" s="54" t="s">
        <v>3545</v>
      </c>
      <c r="E114" s="6" t="s">
        <v>625</v>
      </c>
      <c r="F114" s="19">
        <v>21500</v>
      </c>
      <c r="G114" s="24">
        <v>21869.93</v>
      </c>
      <c r="H114" s="24">
        <v>0.6</v>
      </c>
      <c r="I114" s="31">
        <v>7.62765</v>
      </c>
      <c r="J114" s="31"/>
      <c r="K114" s="35" t="s">
        <v>617</v>
      </c>
    </row>
    <row r="115" spans="2:11" x14ac:dyDescent="0.3">
      <c r="B115" s="8" t="s">
        <v>684</v>
      </c>
      <c r="C115" s="57" t="s">
        <v>685</v>
      </c>
      <c r="D115" s="54" t="s">
        <v>686</v>
      </c>
      <c r="E115" s="6" t="s">
        <v>625</v>
      </c>
      <c r="F115" s="19">
        <v>20000</v>
      </c>
      <c r="G115" s="24">
        <v>20944</v>
      </c>
      <c r="H115" s="24">
        <v>0.56999999999999995</v>
      </c>
      <c r="I115" s="31">
        <v>7.4016000000000002</v>
      </c>
      <c r="J115" s="31"/>
      <c r="K115" s="35" t="s">
        <v>617</v>
      </c>
    </row>
    <row r="116" spans="2:11" x14ac:dyDescent="0.3">
      <c r="B116" s="8" t="s">
        <v>3546</v>
      </c>
      <c r="C116" s="57" t="s">
        <v>1266</v>
      </c>
      <c r="D116" s="54" t="s">
        <v>3547</v>
      </c>
      <c r="E116" s="6" t="s">
        <v>625</v>
      </c>
      <c r="F116" s="19">
        <v>2000</v>
      </c>
      <c r="G116" s="24">
        <v>20918.88</v>
      </c>
      <c r="H116" s="24">
        <v>0.56999999999999995</v>
      </c>
      <c r="I116" s="31">
        <v>7.1950000000000003</v>
      </c>
      <c r="J116" s="31"/>
      <c r="K116" s="35" t="s">
        <v>617</v>
      </c>
    </row>
    <row r="117" spans="2:11" x14ac:dyDescent="0.3">
      <c r="B117" s="8" t="s">
        <v>652</v>
      </c>
      <c r="C117" s="57" t="s">
        <v>653</v>
      </c>
      <c r="D117" s="54" t="s">
        <v>654</v>
      </c>
      <c r="E117" s="6" t="s">
        <v>625</v>
      </c>
      <c r="F117" s="19">
        <v>200</v>
      </c>
      <c r="G117" s="24">
        <v>20858.48</v>
      </c>
      <c r="H117" s="24">
        <v>0.56999999999999995</v>
      </c>
      <c r="I117" s="31">
        <v>7.34</v>
      </c>
      <c r="J117" s="31"/>
      <c r="K117" s="35"/>
    </row>
    <row r="118" spans="2:11" x14ac:dyDescent="0.3">
      <c r="B118" s="8" t="s">
        <v>3548</v>
      </c>
      <c r="C118" s="57" t="s">
        <v>1931</v>
      </c>
      <c r="D118" s="54" t="s">
        <v>3549</v>
      </c>
      <c r="E118" s="6" t="s">
        <v>632</v>
      </c>
      <c r="F118" s="19">
        <v>200</v>
      </c>
      <c r="G118" s="24">
        <v>20813.88</v>
      </c>
      <c r="H118" s="24">
        <v>0.56999999999999995</v>
      </c>
      <c r="I118" s="31">
        <v>7.35</v>
      </c>
      <c r="J118" s="31"/>
      <c r="K118" s="35" t="s">
        <v>617</v>
      </c>
    </row>
    <row r="119" spans="2:11" x14ac:dyDescent="0.3">
      <c r="B119" s="8" t="s">
        <v>640</v>
      </c>
      <c r="C119" s="57" t="s">
        <v>641</v>
      </c>
      <c r="D119" s="54" t="s">
        <v>642</v>
      </c>
      <c r="E119" s="6" t="s">
        <v>625</v>
      </c>
      <c r="F119" s="19">
        <v>20000</v>
      </c>
      <c r="G119" s="24">
        <v>20727.48</v>
      </c>
      <c r="H119" s="24">
        <v>0.56999999999999995</v>
      </c>
      <c r="I119" s="31">
        <v>7.32</v>
      </c>
      <c r="J119" s="31"/>
      <c r="K119" s="35"/>
    </row>
    <row r="120" spans="2:11" x14ac:dyDescent="0.3">
      <c r="B120" s="8" t="s">
        <v>1899</v>
      </c>
      <c r="C120" s="57" t="s">
        <v>1266</v>
      </c>
      <c r="D120" s="54" t="s">
        <v>1900</v>
      </c>
      <c r="E120" s="6" t="s">
        <v>625</v>
      </c>
      <c r="F120" s="19">
        <v>20000</v>
      </c>
      <c r="G120" s="24">
        <v>20427.64</v>
      </c>
      <c r="H120" s="24">
        <v>0.56000000000000005</v>
      </c>
      <c r="I120" s="31">
        <v>7</v>
      </c>
      <c r="J120" s="31"/>
      <c r="K120" s="35" t="s">
        <v>617</v>
      </c>
    </row>
    <row r="121" spans="2:11" x14ac:dyDescent="0.3">
      <c r="B121" s="8" t="s">
        <v>2805</v>
      </c>
      <c r="C121" s="57" t="s">
        <v>653</v>
      </c>
      <c r="D121" s="54" t="s">
        <v>2806</v>
      </c>
      <c r="E121" s="6" t="s">
        <v>657</v>
      </c>
      <c r="F121" s="19">
        <v>20000</v>
      </c>
      <c r="G121" s="24">
        <v>19963.580000000002</v>
      </c>
      <c r="H121" s="24">
        <v>0.55000000000000004</v>
      </c>
      <c r="I121" s="31">
        <v>6.6063000000000001</v>
      </c>
      <c r="J121" s="31"/>
      <c r="K121" s="35" t="s">
        <v>617</v>
      </c>
    </row>
    <row r="122" spans="2:11" x14ac:dyDescent="0.3">
      <c r="B122" s="8" t="s">
        <v>2752</v>
      </c>
      <c r="C122" s="57" t="s">
        <v>750</v>
      </c>
      <c r="D122" s="54" t="s">
        <v>2753</v>
      </c>
      <c r="E122" s="6" t="s">
        <v>625</v>
      </c>
      <c r="F122" s="19">
        <v>19000</v>
      </c>
      <c r="G122" s="24">
        <v>19310.71</v>
      </c>
      <c r="H122" s="24">
        <v>0.53</v>
      </c>
      <c r="I122" s="31">
        <v>7.0399000000000003</v>
      </c>
      <c r="J122" s="31"/>
      <c r="K122" s="35" t="s">
        <v>617</v>
      </c>
    </row>
    <row r="123" spans="2:11" x14ac:dyDescent="0.3">
      <c r="B123" s="8" t="s">
        <v>1926</v>
      </c>
      <c r="C123" s="57" t="s">
        <v>712</v>
      </c>
      <c r="D123" s="54" t="s">
        <v>1927</v>
      </c>
      <c r="E123" s="6" t="s">
        <v>625</v>
      </c>
      <c r="F123" s="19">
        <v>17500</v>
      </c>
      <c r="G123" s="24">
        <v>17438.45</v>
      </c>
      <c r="H123" s="24">
        <v>0.48</v>
      </c>
      <c r="I123" s="31">
        <v>6.7374999999999998</v>
      </c>
      <c r="J123" s="31"/>
      <c r="K123" s="35" t="s">
        <v>617</v>
      </c>
    </row>
    <row r="124" spans="2:11" x14ac:dyDescent="0.3">
      <c r="B124" s="8" t="s">
        <v>2295</v>
      </c>
      <c r="C124" s="57" t="s">
        <v>1906</v>
      </c>
      <c r="D124" s="54" t="s">
        <v>2296</v>
      </c>
      <c r="E124" s="6" t="s">
        <v>625</v>
      </c>
      <c r="F124" s="19">
        <v>15000</v>
      </c>
      <c r="G124" s="24">
        <v>15387.57</v>
      </c>
      <c r="H124" s="24">
        <v>0.42</v>
      </c>
      <c r="I124" s="31">
        <v>7.5350000000000001</v>
      </c>
      <c r="J124" s="31"/>
      <c r="K124" s="35" t="s">
        <v>617</v>
      </c>
    </row>
    <row r="125" spans="2:11" x14ac:dyDescent="0.3">
      <c r="B125" s="8" t="s">
        <v>677</v>
      </c>
      <c r="C125" s="57" t="s">
        <v>678</v>
      </c>
      <c r="D125" s="54" t="s">
        <v>679</v>
      </c>
      <c r="E125" s="6" t="s">
        <v>625</v>
      </c>
      <c r="F125" s="19">
        <v>15000</v>
      </c>
      <c r="G125" s="24">
        <v>15295.59</v>
      </c>
      <c r="H125" s="24">
        <v>0.42</v>
      </c>
      <c r="I125" s="31">
        <v>7.375</v>
      </c>
      <c r="J125" s="31"/>
      <c r="K125" s="35" t="s">
        <v>617</v>
      </c>
    </row>
    <row r="126" spans="2:11" x14ac:dyDescent="0.3">
      <c r="B126" s="8" t="s">
        <v>2281</v>
      </c>
      <c r="C126" s="57" t="s">
        <v>1266</v>
      </c>
      <c r="D126" s="54" t="s">
        <v>2282</v>
      </c>
      <c r="E126" s="6" t="s">
        <v>625</v>
      </c>
      <c r="F126" s="19">
        <v>15000</v>
      </c>
      <c r="G126" s="24">
        <v>15213.84</v>
      </c>
      <c r="H126" s="24">
        <v>0.42</v>
      </c>
      <c r="I126" s="31">
        <v>7.2355999999999998</v>
      </c>
      <c r="J126" s="31"/>
      <c r="K126" s="35" t="s">
        <v>617</v>
      </c>
    </row>
    <row r="127" spans="2:11" x14ac:dyDescent="0.3">
      <c r="B127" s="8" t="s">
        <v>2279</v>
      </c>
      <c r="C127" s="57" t="s">
        <v>220</v>
      </c>
      <c r="D127" s="54" t="s">
        <v>2280</v>
      </c>
      <c r="E127" s="6" t="s">
        <v>632</v>
      </c>
      <c r="F127" s="19">
        <v>15000</v>
      </c>
      <c r="G127" s="24">
        <v>15197.45</v>
      </c>
      <c r="H127" s="24">
        <v>0.42</v>
      </c>
      <c r="I127" s="31">
        <v>7.8928000000000003</v>
      </c>
      <c r="J127" s="31"/>
      <c r="K127" s="35" t="s">
        <v>617</v>
      </c>
    </row>
    <row r="128" spans="2:11" x14ac:dyDescent="0.3">
      <c r="B128" s="8" t="s">
        <v>3550</v>
      </c>
      <c r="C128" s="57" t="s">
        <v>80</v>
      </c>
      <c r="D128" s="54" t="s">
        <v>3551</v>
      </c>
      <c r="E128" s="6" t="s">
        <v>657</v>
      </c>
      <c r="F128" s="19">
        <v>14600</v>
      </c>
      <c r="G128" s="24">
        <v>14885.84</v>
      </c>
      <c r="H128" s="24">
        <v>0.41</v>
      </c>
      <c r="I128" s="31">
        <v>7.5549999999999997</v>
      </c>
      <c r="J128" s="31"/>
      <c r="K128" s="35" t="s">
        <v>617</v>
      </c>
    </row>
    <row r="129" spans="2:11" x14ac:dyDescent="0.3">
      <c r="B129" s="8" t="s">
        <v>2010</v>
      </c>
      <c r="C129" s="57" t="s">
        <v>644</v>
      </c>
      <c r="D129" s="54" t="s">
        <v>2011</v>
      </c>
      <c r="E129" s="6" t="s">
        <v>625</v>
      </c>
      <c r="F129" s="19">
        <v>12500</v>
      </c>
      <c r="G129" s="24">
        <v>12625.09</v>
      </c>
      <c r="H129" s="24">
        <v>0.35</v>
      </c>
      <c r="I129" s="31">
        <v>6.5101000000000004</v>
      </c>
      <c r="J129" s="31"/>
      <c r="K129" s="35"/>
    </row>
    <row r="130" spans="2:11" x14ac:dyDescent="0.3">
      <c r="B130" s="8" t="s">
        <v>3552</v>
      </c>
      <c r="C130" s="57" t="s">
        <v>239</v>
      </c>
      <c r="D130" s="54" t="s">
        <v>3553</v>
      </c>
      <c r="E130" s="6" t="s">
        <v>632</v>
      </c>
      <c r="F130" s="19">
        <v>10000</v>
      </c>
      <c r="G130" s="24">
        <v>10503.61</v>
      </c>
      <c r="H130" s="24">
        <v>0.28999999999999998</v>
      </c>
      <c r="I130" s="31">
        <v>7.3998999999999997</v>
      </c>
      <c r="J130" s="31"/>
      <c r="K130" s="35" t="s">
        <v>617</v>
      </c>
    </row>
    <row r="131" spans="2:11" x14ac:dyDescent="0.3">
      <c r="B131" s="8" t="s">
        <v>655</v>
      </c>
      <c r="C131" s="57" t="s">
        <v>644</v>
      </c>
      <c r="D131" s="54" t="s">
        <v>656</v>
      </c>
      <c r="E131" s="6" t="s">
        <v>657</v>
      </c>
      <c r="F131" s="19">
        <v>10000</v>
      </c>
      <c r="G131" s="24">
        <v>10312.81</v>
      </c>
      <c r="H131" s="24">
        <v>0.28000000000000003</v>
      </c>
      <c r="I131" s="31">
        <v>6.77</v>
      </c>
      <c r="J131" s="31"/>
      <c r="K131" s="35" t="s">
        <v>617</v>
      </c>
    </row>
    <row r="132" spans="2:11" x14ac:dyDescent="0.3">
      <c r="B132" s="8" t="s">
        <v>1012</v>
      </c>
      <c r="C132" s="57" t="s">
        <v>644</v>
      </c>
      <c r="D132" s="54" t="s">
        <v>1013</v>
      </c>
      <c r="E132" s="6" t="s">
        <v>657</v>
      </c>
      <c r="F132" s="19">
        <v>10000</v>
      </c>
      <c r="G132" s="24">
        <v>10177.450000000001</v>
      </c>
      <c r="H132" s="24">
        <v>0.28000000000000003</v>
      </c>
      <c r="I132" s="31">
        <v>6.57</v>
      </c>
      <c r="J132" s="31"/>
      <c r="K132" s="35"/>
    </row>
    <row r="133" spans="2:11" x14ac:dyDescent="0.3">
      <c r="B133" s="8" t="s">
        <v>3554</v>
      </c>
      <c r="C133" s="57" t="s">
        <v>634</v>
      </c>
      <c r="D133" s="54" t="s">
        <v>3555</v>
      </c>
      <c r="E133" s="6" t="s">
        <v>625</v>
      </c>
      <c r="F133" s="19">
        <v>10000</v>
      </c>
      <c r="G133" s="24">
        <v>10013.08</v>
      </c>
      <c r="H133" s="24">
        <v>0.27</v>
      </c>
      <c r="I133" s="31">
        <v>7.0250000000000004</v>
      </c>
      <c r="J133" s="31"/>
      <c r="K133" s="35" t="s">
        <v>617</v>
      </c>
    </row>
    <row r="134" spans="2:11" x14ac:dyDescent="0.3">
      <c r="B134" s="8" t="s">
        <v>1089</v>
      </c>
      <c r="C134" s="57" t="s">
        <v>220</v>
      </c>
      <c r="D134" s="54" t="s">
        <v>1090</v>
      </c>
      <c r="E134" s="6" t="s">
        <v>632</v>
      </c>
      <c r="F134" s="19">
        <v>7500</v>
      </c>
      <c r="G134" s="24">
        <v>7700.32</v>
      </c>
      <c r="H134" s="24">
        <v>0.21</v>
      </c>
      <c r="I134" s="31">
        <v>7.8928000000000003</v>
      </c>
      <c r="J134" s="31"/>
      <c r="K134" s="35" t="s">
        <v>617</v>
      </c>
    </row>
    <row r="135" spans="2:11" x14ac:dyDescent="0.3">
      <c r="B135" s="8" t="s">
        <v>1133</v>
      </c>
      <c r="C135" s="57" t="s">
        <v>644</v>
      </c>
      <c r="D135" s="54" t="s">
        <v>1134</v>
      </c>
      <c r="E135" s="6" t="s">
        <v>625</v>
      </c>
      <c r="F135" s="19">
        <v>7500</v>
      </c>
      <c r="G135" s="24">
        <v>7661.43</v>
      </c>
      <c r="H135" s="24">
        <v>0.21</v>
      </c>
      <c r="I135" s="31">
        <v>6.6950000000000003</v>
      </c>
      <c r="J135" s="31"/>
      <c r="K135" s="35" t="s">
        <v>617</v>
      </c>
    </row>
    <row r="136" spans="2:11" x14ac:dyDescent="0.3">
      <c r="B136" s="8" t="s">
        <v>2977</v>
      </c>
      <c r="C136" s="57" t="s">
        <v>1269</v>
      </c>
      <c r="D136" s="54" t="s">
        <v>2978</v>
      </c>
      <c r="E136" s="6" t="s">
        <v>625</v>
      </c>
      <c r="F136" s="19">
        <v>7500</v>
      </c>
      <c r="G136" s="24">
        <v>7652.41</v>
      </c>
      <c r="H136" s="24">
        <v>0.21</v>
      </c>
      <c r="I136" s="31">
        <v>6.7488000000000001</v>
      </c>
      <c r="J136" s="31"/>
      <c r="K136" s="35" t="s">
        <v>617</v>
      </c>
    </row>
    <row r="137" spans="2:11" x14ac:dyDescent="0.3">
      <c r="B137" s="8" t="s">
        <v>2796</v>
      </c>
      <c r="C137" s="57" t="s">
        <v>763</v>
      </c>
      <c r="D137" s="54" t="s">
        <v>2797</v>
      </c>
      <c r="E137" s="6" t="s">
        <v>625</v>
      </c>
      <c r="F137" s="19">
        <v>7500</v>
      </c>
      <c r="G137" s="24">
        <v>7630.87</v>
      </c>
      <c r="H137" s="24">
        <v>0.21</v>
      </c>
      <c r="I137" s="31">
        <v>6.68</v>
      </c>
      <c r="J137" s="31"/>
      <c r="K137" s="35" t="s">
        <v>617</v>
      </c>
    </row>
    <row r="138" spans="2:11" x14ac:dyDescent="0.3">
      <c r="B138" s="8" t="s">
        <v>698</v>
      </c>
      <c r="C138" s="57" t="s">
        <v>52</v>
      </c>
      <c r="D138" s="54" t="s">
        <v>699</v>
      </c>
      <c r="E138" s="6" t="s">
        <v>625</v>
      </c>
      <c r="F138" s="19">
        <v>7500</v>
      </c>
      <c r="G138" s="24">
        <v>7490.67</v>
      </c>
      <c r="H138" s="24">
        <v>0.2</v>
      </c>
      <c r="I138" s="31">
        <v>6.3906999999999998</v>
      </c>
      <c r="J138" s="31"/>
      <c r="K138" s="35" t="s">
        <v>617</v>
      </c>
    </row>
    <row r="139" spans="2:11" x14ac:dyDescent="0.3">
      <c r="B139" s="8" t="s">
        <v>714</v>
      </c>
      <c r="C139" s="57" t="s">
        <v>239</v>
      </c>
      <c r="D139" s="54" t="s">
        <v>715</v>
      </c>
      <c r="E139" s="6" t="s">
        <v>632</v>
      </c>
      <c r="F139" s="19">
        <v>5000</v>
      </c>
      <c r="G139" s="24">
        <v>5277.41</v>
      </c>
      <c r="H139" s="24">
        <v>0.14000000000000001</v>
      </c>
      <c r="I139" s="31">
        <v>7.4298999999999999</v>
      </c>
      <c r="J139" s="31"/>
      <c r="K139" s="35" t="s">
        <v>617</v>
      </c>
    </row>
    <row r="140" spans="2:11" x14ac:dyDescent="0.3">
      <c r="B140" s="8" t="s">
        <v>3110</v>
      </c>
      <c r="C140" s="57" t="s">
        <v>1269</v>
      </c>
      <c r="D140" s="54" t="s">
        <v>3111</v>
      </c>
      <c r="E140" s="6" t="s">
        <v>625</v>
      </c>
      <c r="F140" s="19">
        <v>5000</v>
      </c>
      <c r="G140" s="24">
        <v>5120.92</v>
      </c>
      <c r="H140" s="24">
        <v>0.14000000000000001</v>
      </c>
      <c r="I140" s="31">
        <v>6.7487000000000004</v>
      </c>
      <c r="J140" s="31"/>
      <c r="K140" s="35" t="s">
        <v>617</v>
      </c>
    </row>
    <row r="141" spans="2:11" x14ac:dyDescent="0.3">
      <c r="B141" s="8" t="s">
        <v>1892</v>
      </c>
      <c r="C141" s="57" t="s">
        <v>1893</v>
      </c>
      <c r="D141" s="54" t="s">
        <v>1894</v>
      </c>
      <c r="E141" s="6" t="s">
        <v>1895</v>
      </c>
      <c r="F141" s="19">
        <v>5000</v>
      </c>
      <c r="G141" s="24">
        <v>5055.2700000000004</v>
      </c>
      <c r="H141" s="24">
        <v>0.14000000000000001</v>
      </c>
      <c r="I141" s="31">
        <v>6.6349999999999998</v>
      </c>
      <c r="J141" s="31"/>
      <c r="K141" s="35" t="s">
        <v>617</v>
      </c>
    </row>
    <row r="142" spans="2:11" x14ac:dyDescent="0.3">
      <c r="B142" s="8" t="s">
        <v>1959</v>
      </c>
      <c r="C142" s="57" t="s">
        <v>1960</v>
      </c>
      <c r="D142" s="54" t="s">
        <v>1961</v>
      </c>
      <c r="E142" s="6" t="s">
        <v>625</v>
      </c>
      <c r="F142" s="19">
        <v>50</v>
      </c>
      <c r="G142" s="24">
        <v>5054.9399999999996</v>
      </c>
      <c r="H142" s="24">
        <v>0.14000000000000001</v>
      </c>
      <c r="I142" s="31">
        <v>7.2774000000000001</v>
      </c>
      <c r="J142" s="31">
        <v>7.2354806098500006</v>
      </c>
      <c r="K142" s="35" t="s">
        <v>617</v>
      </c>
    </row>
    <row r="143" spans="2:11" x14ac:dyDescent="0.3">
      <c r="B143" s="8" t="s">
        <v>695</v>
      </c>
      <c r="C143" s="57" t="s">
        <v>696</v>
      </c>
      <c r="D143" s="54" t="s">
        <v>697</v>
      </c>
      <c r="E143" s="6" t="s">
        <v>625</v>
      </c>
      <c r="F143" s="19">
        <v>500</v>
      </c>
      <c r="G143" s="24">
        <v>4997.55</v>
      </c>
      <c r="H143" s="24">
        <v>0.14000000000000001</v>
      </c>
      <c r="I143" s="31">
        <v>6.2462</v>
      </c>
      <c r="J143" s="31">
        <v>6.2719964700500004</v>
      </c>
      <c r="K143" s="35" t="s">
        <v>617</v>
      </c>
    </row>
    <row r="144" spans="2:11" x14ac:dyDescent="0.3">
      <c r="B144" s="8" t="s">
        <v>1888</v>
      </c>
      <c r="C144" s="57" t="s">
        <v>696</v>
      </c>
      <c r="D144" s="54" t="s">
        <v>1889</v>
      </c>
      <c r="E144" s="6" t="s">
        <v>625</v>
      </c>
      <c r="F144" s="19">
        <v>500</v>
      </c>
      <c r="G144" s="24">
        <v>4991.25</v>
      </c>
      <c r="H144" s="24">
        <v>0.14000000000000001</v>
      </c>
      <c r="I144" s="31">
        <v>5.8631000000000002</v>
      </c>
      <c r="J144" s="31">
        <v>6.3203091056999998</v>
      </c>
      <c r="K144" s="35" t="s">
        <v>617</v>
      </c>
    </row>
    <row r="145" spans="2:11" x14ac:dyDescent="0.3">
      <c r="B145" s="8" t="s">
        <v>707</v>
      </c>
      <c r="C145" s="57" t="s">
        <v>239</v>
      </c>
      <c r="D145" s="54" t="s">
        <v>708</v>
      </c>
      <c r="E145" s="6" t="s">
        <v>632</v>
      </c>
      <c r="F145" s="19">
        <v>2500</v>
      </c>
      <c r="G145" s="24">
        <v>2638.7</v>
      </c>
      <c r="H145" s="24">
        <v>7.0000000000000007E-2</v>
      </c>
      <c r="I145" s="31">
        <v>7.4298999999999999</v>
      </c>
      <c r="J145" s="31"/>
      <c r="K145" s="35" t="s">
        <v>617</v>
      </c>
    </row>
    <row r="146" spans="2:11" x14ac:dyDescent="0.3">
      <c r="B146" s="8" t="s">
        <v>3556</v>
      </c>
      <c r="C146" s="57" t="s">
        <v>289</v>
      </c>
      <c r="D146" s="54" t="s">
        <v>3557</v>
      </c>
      <c r="E146" s="6" t="s">
        <v>625</v>
      </c>
      <c r="F146" s="19">
        <v>2500</v>
      </c>
      <c r="G146" s="24">
        <v>2537.31</v>
      </c>
      <c r="H146" s="24">
        <v>7.0000000000000007E-2</v>
      </c>
      <c r="I146" s="31">
        <v>7.11</v>
      </c>
      <c r="J146" s="31"/>
      <c r="K146" s="35" t="s">
        <v>617</v>
      </c>
    </row>
    <row r="147" spans="2:11" x14ac:dyDescent="0.3">
      <c r="B147" s="8" t="s">
        <v>3558</v>
      </c>
      <c r="C147" s="57" t="s">
        <v>2792</v>
      </c>
      <c r="D147" s="54" t="s">
        <v>3559</v>
      </c>
      <c r="E147" s="6" t="s">
        <v>632</v>
      </c>
      <c r="F147" s="19">
        <v>250</v>
      </c>
      <c r="G147" s="24">
        <v>2504.37</v>
      </c>
      <c r="H147" s="24">
        <v>7.0000000000000007E-2</v>
      </c>
      <c r="I147" s="31">
        <v>6.9096000000000002</v>
      </c>
      <c r="J147" s="31"/>
      <c r="K147" s="35" t="s">
        <v>617</v>
      </c>
    </row>
    <row r="148" spans="2:11" x14ac:dyDescent="0.3">
      <c r="C148" s="58" t="s">
        <v>172</v>
      </c>
      <c r="D148" s="54"/>
      <c r="E148" s="6"/>
      <c r="F148" s="19"/>
      <c r="G148" s="25">
        <v>648739.46</v>
      </c>
      <c r="H148" s="25">
        <v>17.78</v>
      </c>
      <c r="I148" s="31"/>
      <c r="J148" s="31"/>
      <c r="K148" s="35"/>
    </row>
    <row r="149" spans="2:11" x14ac:dyDescent="0.3">
      <c r="C149" s="57"/>
      <c r="D149" s="54"/>
      <c r="E149" s="6"/>
      <c r="F149" s="19"/>
      <c r="G149" s="24"/>
      <c r="H149" s="24"/>
      <c r="I149" s="31"/>
      <c r="J149" s="31"/>
      <c r="K149" s="35"/>
    </row>
    <row r="150" spans="2:11" x14ac:dyDescent="0.3">
      <c r="C150" s="58" t="s">
        <v>7</v>
      </c>
      <c r="D150" s="54"/>
      <c r="E150" s="6"/>
      <c r="F150" s="19"/>
      <c r="G150" s="24" t="s">
        <v>2</v>
      </c>
      <c r="H150" s="24" t="s">
        <v>2</v>
      </c>
      <c r="I150" s="31"/>
      <c r="J150" s="31"/>
      <c r="K150" s="35"/>
    </row>
    <row r="151" spans="2:11" x14ac:dyDescent="0.3">
      <c r="C151" s="57"/>
      <c r="D151" s="54"/>
      <c r="E151" s="6"/>
      <c r="F151" s="19"/>
      <c r="G151" s="24"/>
      <c r="H151" s="24"/>
      <c r="I151" s="31"/>
      <c r="J151" s="31"/>
      <c r="K151" s="35"/>
    </row>
    <row r="152" spans="2:11" x14ac:dyDescent="0.3">
      <c r="C152" s="58" t="s">
        <v>8</v>
      </c>
      <c r="D152" s="54"/>
      <c r="E152" s="6"/>
      <c r="F152" s="19"/>
      <c r="G152" s="24" t="s">
        <v>2</v>
      </c>
      <c r="H152" s="24" t="s">
        <v>2</v>
      </c>
      <c r="I152" s="31"/>
      <c r="J152" s="31"/>
      <c r="K152" s="35"/>
    </row>
    <row r="153" spans="2:11" x14ac:dyDescent="0.3">
      <c r="C153" s="57"/>
      <c r="D153" s="54"/>
      <c r="E153" s="6"/>
      <c r="F153" s="19"/>
      <c r="G153" s="24"/>
      <c r="H153" s="24"/>
      <c r="I153" s="31"/>
      <c r="J153" s="31"/>
      <c r="K153" s="35"/>
    </row>
    <row r="154" spans="2:11" x14ac:dyDescent="0.3">
      <c r="C154" s="59" t="s">
        <v>9</v>
      </c>
      <c r="D154" s="54"/>
      <c r="E154" s="6"/>
      <c r="F154" s="19"/>
      <c r="G154" s="24"/>
      <c r="H154" s="24"/>
      <c r="I154" s="31"/>
      <c r="J154" s="31"/>
      <c r="K154" s="35"/>
    </row>
    <row r="155" spans="2:11" x14ac:dyDescent="0.3">
      <c r="B155" s="8" t="s">
        <v>3560</v>
      </c>
      <c r="C155" s="57" t="s">
        <v>3561</v>
      </c>
      <c r="D155" s="54" t="s">
        <v>3562</v>
      </c>
      <c r="E155" s="6" t="s">
        <v>183</v>
      </c>
      <c r="F155" s="19">
        <v>35000000</v>
      </c>
      <c r="G155" s="24">
        <v>36881.29</v>
      </c>
      <c r="H155" s="24">
        <v>1.01</v>
      </c>
      <c r="I155" s="31">
        <v>6.2045835</v>
      </c>
      <c r="J155" s="31"/>
      <c r="K155" s="35"/>
    </row>
    <row r="156" spans="2:11" x14ac:dyDescent="0.3">
      <c r="B156" s="8" t="s">
        <v>1101</v>
      </c>
      <c r="C156" s="57" t="s">
        <v>1102</v>
      </c>
      <c r="D156" s="54" t="s">
        <v>1103</v>
      </c>
      <c r="E156" s="6" t="s">
        <v>183</v>
      </c>
      <c r="F156" s="19">
        <v>32500000</v>
      </c>
      <c r="G156" s="24">
        <v>33999.19</v>
      </c>
      <c r="H156" s="24">
        <v>0.93</v>
      </c>
      <c r="I156" s="31">
        <v>6.5387146999999999</v>
      </c>
      <c r="J156" s="31"/>
      <c r="K156" s="35"/>
    </row>
    <row r="157" spans="2:11" x14ac:dyDescent="0.3">
      <c r="B157" s="8" t="s">
        <v>1185</v>
      </c>
      <c r="C157" s="57" t="s">
        <v>1186</v>
      </c>
      <c r="D157" s="54" t="s">
        <v>1187</v>
      </c>
      <c r="E157" s="6" t="s">
        <v>183</v>
      </c>
      <c r="F157" s="19">
        <v>25000000</v>
      </c>
      <c r="G157" s="24">
        <v>26100.05</v>
      </c>
      <c r="H157" s="24">
        <v>0.71</v>
      </c>
      <c r="I157" s="31">
        <v>6.7516851999999998</v>
      </c>
      <c r="J157" s="31"/>
      <c r="K157" s="35"/>
    </row>
    <row r="158" spans="2:11" x14ac:dyDescent="0.3">
      <c r="B158" s="8" t="s">
        <v>739</v>
      </c>
      <c r="C158" s="57" t="s">
        <v>740</v>
      </c>
      <c r="D158" s="54" t="s">
        <v>741</v>
      </c>
      <c r="E158" s="6" t="s">
        <v>183</v>
      </c>
      <c r="F158" s="19">
        <v>25000000</v>
      </c>
      <c r="G158" s="24">
        <v>24914.65</v>
      </c>
      <c r="H158" s="24">
        <v>0.68</v>
      </c>
      <c r="I158" s="31">
        <v>6.4774134999999999</v>
      </c>
      <c r="J158" s="31"/>
      <c r="K158" s="35"/>
    </row>
    <row r="159" spans="2:11" x14ac:dyDescent="0.3">
      <c r="B159" s="8" t="s">
        <v>1966</v>
      </c>
      <c r="C159" s="57" t="s">
        <v>1967</v>
      </c>
      <c r="D159" s="54" t="s">
        <v>1968</v>
      </c>
      <c r="E159" s="6" t="s">
        <v>183</v>
      </c>
      <c r="F159" s="19">
        <v>20000000</v>
      </c>
      <c r="G159" s="24">
        <v>20593.36</v>
      </c>
      <c r="H159" s="24">
        <v>0.56000000000000005</v>
      </c>
      <c r="I159" s="31">
        <v>7.2391880999999998</v>
      </c>
      <c r="J159" s="31"/>
      <c r="K159" s="35"/>
    </row>
    <row r="160" spans="2:11" x14ac:dyDescent="0.3">
      <c r="C160" s="58" t="s">
        <v>172</v>
      </c>
      <c r="D160" s="54"/>
      <c r="E160" s="6"/>
      <c r="F160" s="19"/>
      <c r="G160" s="25">
        <v>142488.54</v>
      </c>
      <c r="H160" s="25">
        <v>3.89</v>
      </c>
      <c r="I160" s="31"/>
      <c r="J160" s="31"/>
      <c r="K160" s="35"/>
    </row>
    <row r="161" spans="1:11" x14ac:dyDescent="0.3">
      <c r="C161" s="57"/>
      <c r="D161" s="54"/>
      <c r="E161" s="6"/>
      <c r="F161" s="19"/>
      <c r="G161" s="24"/>
      <c r="H161" s="24"/>
      <c r="I161" s="31"/>
      <c r="J161" s="31"/>
      <c r="K161" s="35"/>
    </row>
    <row r="162" spans="1:11" x14ac:dyDescent="0.3">
      <c r="C162" s="59" t="s">
        <v>10</v>
      </c>
      <c r="D162" s="54"/>
      <c r="E162" s="6"/>
      <c r="F162" s="19"/>
      <c r="G162" s="24"/>
      <c r="H162" s="24"/>
      <c r="I162" s="31"/>
      <c r="J162" s="31"/>
      <c r="K162" s="35"/>
    </row>
    <row r="163" spans="1:11" x14ac:dyDescent="0.3">
      <c r="B163" s="8" t="s">
        <v>794</v>
      </c>
      <c r="C163" s="57" t="s">
        <v>795</v>
      </c>
      <c r="D163" s="54" t="s">
        <v>796</v>
      </c>
      <c r="E163" s="6" t="s">
        <v>183</v>
      </c>
      <c r="F163" s="19">
        <v>25000000</v>
      </c>
      <c r="G163" s="24">
        <v>25017.98</v>
      </c>
      <c r="H163" s="24">
        <v>0.68</v>
      </c>
      <c r="I163" s="31">
        <v>7.0079321999999999</v>
      </c>
      <c r="J163" s="31"/>
      <c r="K163" s="35"/>
    </row>
    <row r="164" spans="1:11" x14ac:dyDescent="0.3">
      <c r="B164" s="8" t="s">
        <v>2221</v>
      </c>
      <c r="C164" s="57" t="s">
        <v>2222</v>
      </c>
      <c r="D164" s="54" t="s">
        <v>2223</v>
      </c>
      <c r="E164" s="6" t="s">
        <v>183</v>
      </c>
      <c r="F164" s="19">
        <v>10000000</v>
      </c>
      <c r="G164" s="24">
        <v>10199.799999999999</v>
      </c>
      <c r="H164" s="24">
        <v>0.28000000000000003</v>
      </c>
      <c r="I164" s="31">
        <v>7.0726407</v>
      </c>
      <c r="J164" s="31"/>
      <c r="K164" s="35"/>
    </row>
    <row r="165" spans="1:11" x14ac:dyDescent="0.3">
      <c r="C165" s="58" t="s">
        <v>172</v>
      </c>
      <c r="D165" s="54"/>
      <c r="E165" s="6"/>
      <c r="F165" s="19"/>
      <c r="G165" s="25">
        <v>35217.78</v>
      </c>
      <c r="H165" s="25">
        <v>0.96</v>
      </c>
      <c r="I165" s="31"/>
      <c r="J165" s="31"/>
      <c r="K165" s="35"/>
    </row>
    <row r="166" spans="1:11" x14ac:dyDescent="0.3">
      <c r="C166" s="57"/>
      <c r="D166" s="54"/>
      <c r="E166" s="6"/>
      <c r="F166" s="19"/>
      <c r="G166" s="24"/>
      <c r="H166" s="24"/>
      <c r="I166" s="31"/>
      <c r="J166" s="31"/>
      <c r="K166" s="35"/>
    </row>
    <row r="167" spans="1:11" x14ac:dyDescent="0.3">
      <c r="A167" s="10"/>
      <c r="B167" s="28"/>
      <c r="C167" s="58" t="s">
        <v>11</v>
      </c>
      <c r="D167" s="54"/>
      <c r="E167" s="6"/>
      <c r="F167" s="19"/>
      <c r="G167" s="24"/>
      <c r="H167" s="24"/>
      <c r="I167" s="31"/>
      <c r="J167" s="31"/>
      <c r="K167" s="35"/>
    </row>
    <row r="168" spans="1:11" x14ac:dyDescent="0.3">
      <c r="C168" s="59" t="s">
        <v>13</v>
      </c>
      <c r="D168" s="54"/>
      <c r="E168" s="6"/>
      <c r="F168" s="19"/>
      <c r="G168" s="24"/>
      <c r="H168" s="24"/>
      <c r="I168" s="31"/>
      <c r="J168" s="31"/>
      <c r="K168" s="35"/>
    </row>
    <row r="169" spans="1:11" x14ac:dyDescent="0.3">
      <c r="B169" s="8" t="s">
        <v>3563</v>
      </c>
      <c r="C169" s="57" t="s">
        <v>644</v>
      </c>
      <c r="D169" s="54" t="s">
        <v>3564</v>
      </c>
      <c r="E169" s="6" t="s">
        <v>754</v>
      </c>
      <c r="F169" s="19">
        <v>5000</v>
      </c>
      <c r="G169" s="24">
        <v>24473.85</v>
      </c>
      <c r="H169" s="24">
        <v>0.67</v>
      </c>
      <c r="I169" s="31">
        <v>5.99</v>
      </c>
      <c r="J169" s="31"/>
      <c r="K169" s="35"/>
    </row>
    <row r="170" spans="1:11" x14ac:dyDescent="0.3">
      <c r="B170" s="8" t="s">
        <v>3565</v>
      </c>
      <c r="C170" s="57" t="s">
        <v>1258</v>
      </c>
      <c r="D170" s="54" t="s">
        <v>3566</v>
      </c>
      <c r="E170" s="6" t="s">
        <v>754</v>
      </c>
      <c r="F170" s="19">
        <v>4000</v>
      </c>
      <c r="G170" s="24">
        <v>19703.2</v>
      </c>
      <c r="H170" s="24">
        <v>0.54</v>
      </c>
      <c r="I170" s="31">
        <v>6.32</v>
      </c>
      <c r="J170" s="31"/>
      <c r="K170" s="35" t="s">
        <v>617</v>
      </c>
    </row>
    <row r="171" spans="1:11" x14ac:dyDescent="0.3">
      <c r="B171" s="8" t="s">
        <v>1357</v>
      </c>
      <c r="C171" s="57" t="s">
        <v>685</v>
      </c>
      <c r="D171" s="54" t="s">
        <v>1358</v>
      </c>
      <c r="E171" s="6" t="s">
        <v>754</v>
      </c>
      <c r="F171" s="19">
        <v>1000</v>
      </c>
      <c r="G171" s="24">
        <v>4933.0200000000004</v>
      </c>
      <c r="H171" s="24">
        <v>0.13</v>
      </c>
      <c r="I171" s="31">
        <v>6.4370000000000003</v>
      </c>
      <c r="J171" s="31"/>
      <c r="K171" s="35" t="s">
        <v>617</v>
      </c>
    </row>
    <row r="172" spans="1:11" x14ac:dyDescent="0.3">
      <c r="C172" s="58" t="s">
        <v>172</v>
      </c>
      <c r="D172" s="54"/>
      <c r="E172" s="6"/>
      <c r="F172" s="19"/>
      <c r="G172" s="25">
        <v>49110.07</v>
      </c>
      <c r="H172" s="25">
        <v>1.34</v>
      </c>
      <c r="I172" s="31"/>
      <c r="J172" s="31"/>
      <c r="K172" s="35"/>
    </row>
    <row r="173" spans="1:11" x14ac:dyDescent="0.3">
      <c r="C173" s="57"/>
      <c r="D173" s="54"/>
      <c r="E173" s="6"/>
      <c r="F173" s="19"/>
      <c r="G173" s="24"/>
      <c r="H173" s="24"/>
      <c r="I173" s="31"/>
      <c r="J173" s="31"/>
      <c r="K173" s="35"/>
    </row>
    <row r="174" spans="1:11" x14ac:dyDescent="0.3">
      <c r="C174" s="59" t="s">
        <v>14</v>
      </c>
      <c r="D174" s="54"/>
      <c r="E174" s="6"/>
      <c r="F174" s="19"/>
      <c r="G174" s="24"/>
      <c r="H174" s="24"/>
      <c r="I174" s="31"/>
      <c r="J174" s="31"/>
      <c r="K174" s="35"/>
    </row>
    <row r="175" spans="1:11" x14ac:dyDescent="0.3">
      <c r="B175" s="8" t="s">
        <v>2848</v>
      </c>
      <c r="C175" s="57" t="s">
        <v>1403</v>
      </c>
      <c r="D175" s="54" t="s">
        <v>2849</v>
      </c>
      <c r="E175" s="6" t="s">
        <v>754</v>
      </c>
      <c r="F175" s="19">
        <v>5000</v>
      </c>
      <c r="G175" s="24">
        <v>24753.9</v>
      </c>
      <c r="H175" s="24">
        <v>0.68</v>
      </c>
      <c r="I175" s="31">
        <v>5.76</v>
      </c>
      <c r="J175" s="31"/>
      <c r="K175" s="35" t="s">
        <v>617</v>
      </c>
    </row>
    <row r="176" spans="1:11" x14ac:dyDescent="0.3">
      <c r="B176" s="8" t="s">
        <v>1708</v>
      </c>
      <c r="C176" s="57" t="s">
        <v>301</v>
      </c>
      <c r="D176" s="54" t="s">
        <v>1709</v>
      </c>
      <c r="E176" s="6" t="s">
        <v>1395</v>
      </c>
      <c r="F176" s="19">
        <v>5000</v>
      </c>
      <c r="G176" s="24">
        <v>23565.78</v>
      </c>
      <c r="H176" s="24">
        <v>0.64</v>
      </c>
      <c r="I176" s="31">
        <v>6.24</v>
      </c>
      <c r="J176" s="31"/>
      <c r="K176" s="35" t="s">
        <v>617</v>
      </c>
    </row>
    <row r="177" spans="1:11" x14ac:dyDescent="0.3">
      <c r="B177" s="8" t="s">
        <v>3567</v>
      </c>
      <c r="C177" s="57" t="s">
        <v>301</v>
      </c>
      <c r="D177" s="54" t="s">
        <v>3568</v>
      </c>
      <c r="E177" s="6" t="s">
        <v>1395</v>
      </c>
      <c r="F177" s="19">
        <v>1000</v>
      </c>
      <c r="G177" s="24">
        <v>4996.8500000000004</v>
      </c>
      <c r="H177" s="24">
        <v>0.14000000000000001</v>
      </c>
      <c r="I177" s="31">
        <v>5.7523999999999997</v>
      </c>
      <c r="J177" s="31"/>
      <c r="K177" s="35"/>
    </row>
    <row r="178" spans="1:11" x14ac:dyDescent="0.3">
      <c r="C178" s="58" t="s">
        <v>172</v>
      </c>
      <c r="D178" s="54"/>
      <c r="E178" s="6"/>
      <c r="F178" s="19"/>
      <c r="G178" s="25">
        <v>53316.53</v>
      </c>
      <c r="H178" s="25">
        <v>1.46</v>
      </c>
      <c r="I178" s="31"/>
      <c r="J178" s="31"/>
      <c r="K178" s="35"/>
    </row>
    <row r="179" spans="1:11" x14ac:dyDescent="0.3">
      <c r="C179" s="57"/>
      <c r="D179" s="54"/>
      <c r="E179" s="6"/>
      <c r="F179" s="19"/>
      <c r="G179" s="24"/>
      <c r="H179" s="24"/>
      <c r="I179" s="31"/>
      <c r="J179" s="31"/>
      <c r="K179" s="35"/>
    </row>
    <row r="180" spans="1:11" x14ac:dyDescent="0.3">
      <c r="C180" s="58" t="s">
        <v>15</v>
      </c>
      <c r="D180" s="54"/>
      <c r="E180" s="6"/>
      <c r="F180" s="19"/>
      <c r="G180" s="24" t="s">
        <v>2</v>
      </c>
      <c r="H180" s="24" t="s">
        <v>2</v>
      </c>
      <c r="I180" s="31"/>
      <c r="J180" s="31"/>
      <c r="K180" s="35"/>
    </row>
    <row r="181" spans="1:11" x14ac:dyDescent="0.3">
      <c r="C181" s="57"/>
      <c r="D181" s="54"/>
      <c r="E181" s="6"/>
      <c r="F181" s="19"/>
      <c r="G181" s="24"/>
      <c r="H181" s="24"/>
      <c r="I181" s="31"/>
      <c r="J181" s="31"/>
      <c r="K181" s="35"/>
    </row>
    <row r="182" spans="1:11" x14ac:dyDescent="0.3">
      <c r="C182" s="58" t="s">
        <v>16</v>
      </c>
      <c r="D182" s="54"/>
      <c r="E182" s="6"/>
      <c r="F182" s="19"/>
      <c r="G182" s="24" t="s">
        <v>2</v>
      </c>
      <c r="H182" s="24" t="s">
        <v>2</v>
      </c>
      <c r="I182" s="31"/>
      <c r="J182" s="31"/>
      <c r="K182" s="35"/>
    </row>
    <row r="183" spans="1:11" x14ac:dyDescent="0.3">
      <c r="C183" s="57"/>
      <c r="D183" s="54"/>
      <c r="E183" s="6"/>
      <c r="F183" s="19"/>
      <c r="G183" s="24"/>
      <c r="H183" s="24"/>
      <c r="I183" s="31"/>
      <c r="J183" s="31"/>
      <c r="K183" s="35"/>
    </row>
    <row r="184" spans="1:11" x14ac:dyDescent="0.3">
      <c r="C184" s="58" t="s">
        <v>17</v>
      </c>
      <c r="D184" s="54"/>
      <c r="E184" s="6"/>
      <c r="F184" s="19"/>
      <c r="G184" s="24" t="s">
        <v>2</v>
      </c>
      <c r="H184" s="24" t="s">
        <v>2</v>
      </c>
      <c r="I184" s="31"/>
      <c r="J184" s="31"/>
      <c r="K184" s="35"/>
    </row>
    <row r="185" spans="1:11" x14ac:dyDescent="0.3">
      <c r="C185" s="57"/>
      <c r="D185" s="54"/>
      <c r="E185" s="6"/>
      <c r="F185" s="19"/>
      <c r="G185" s="24"/>
      <c r="H185" s="24"/>
      <c r="I185" s="31"/>
      <c r="J185" s="31"/>
      <c r="K185" s="35"/>
    </row>
    <row r="186" spans="1:11" x14ac:dyDescent="0.3">
      <c r="A186" s="10"/>
      <c r="B186" s="28"/>
      <c r="C186" s="58" t="s">
        <v>18</v>
      </c>
      <c r="D186" s="54"/>
      <c r="E186" s="6"/>
      <c r="F186" s="19"/>
      <c r="G186" s="24"/>
      <c r="H186" s="24"/>
      <c r="I186" s="31"/>
      <c r="J186" s="31"/>
      <c r="K186" s="35"/>
    </row>
    <row r="187" spans="1:11" x14ac:dyDescent="0.3">
      <c r="A187" s="28"/>
      <c r="B187" s="28"/>
      <c r="C187" s="58" t="s">
        <v>19</v>
      </c>
      <c r="D187" s="54"/>
      <c r="E187" s="6"/>
      <c r="F187" s="19"/>
      <c r="G187" s="24" t="s">
        <v>2</v>
      </c>
      <c r="H187" s="24" t="s">
        <v>2</v>
      </c>
      <c r="I187" s="31"/>
      <c r="J187" s="31"/>
      <c r="K187" s="35"/>
    </row>
    <row r="188" spans="1:11" x14ac:dyDescent="0.3">
      <c r="A188" s="28"/>
      <c r="B188" s="28"/>
      <c r="C188" s="58"/>
      <c r="D188" s="54"/>
      <c r="E188" s="6"/>
      <c r="F188" s="19"/>
      <c r="G188" s="24"/>
      <c r="H188" s="24"/>
      <c r="I188" s="31"/>
      <c r="J188" s="31"/>
      <c r="K188" s="35"/>
    </row>
    <row r="189" spans="1:11" x14ac:dyDescent="0.3">
      <c r="A189" s="28"/>
      <c r="B189" s="28"/>
      <c r="C189" s="58" t="s">
        <v>20</v>
      </c>
      <c r="D189" s="54"/>
      <c r="E189" s="6"/>
      <c r="F189" s="19"/>
      <c r="G189" s="24" t="s">
        <v>2</v>
      </c>
      <c r="H189" s="24" t="s">
        <v>2</v>
      </c>
      <c r="I189" s="31"/>
      <c r="J189" s="31"/>
      <c r="K189" s="35"/>
    </row>
    <row r="190" spans="1:11" x14ac:dyDescent="0.3">
      <c r="A190" s="28"/>
      <c r="B190" s="28"/>
      <c r="C190" s="58"/>
      <c r="D190" s="54"/>
      <c r="E190" s="6"/>
      <c r="F190" s="19"/>
      <c r="G190" s="24"/>
      <c r="H190" s="24"/>
      <c r="I190" s="31"/>
      <c r="J190" s="31"/>
      <c r="K190" s="35"/>
    </row>
    <row r="191" spans="1:11" x14ac:dyDescent="0.3">
      <c r="A191" s="28"/>
      <c r="B191" s="28"/>
      <c r="C191" s="58" t="s">
        <v>21</v>
      </c>
      <c r="D191" s="54"/>
      <c r="E191" s="6"/>
      <c r="F191" s="19"/>
      <c r="G191" s="24" t="s">
        <v>2</v>
      </c>
      <c r="H191" s="24" t="s">
        <v>2</v>
      </c>
      <c r="I191" s="31"/>
      <c r="J191" s="31"/>
      <c r="K191" s="35"/>
    </row>
    <row r="192" spans="1:11" x14ac:dyDescent="0.3">
      <c r="A192" s="28"/>
      <c r="B192" s="28"/>
      <c r="C192" s="58"/>
      <c r="D192" s="54"/>
      <c r="E192" s="6"/>
      <c r="F192" s="19"/>
      <c r="G192" s="24"/>
      <c r="H192" s="24"/>
      <c r="I192" s="31"/>
      <c r="J192" s="31"/>
      <c r="K192" s="35"/>
    </row>
    <row r="193" spans="1:54" x14ac:dyDescent="0.3">
      <c r="A193" s="28"/>
      <c r="B193" s="28"/>
      <c r="C193" s="58" t="s">
        <v>22</v>
      </c>
      <c r="D193" s="54"/>
      <c r="E193" s="6"/>
      <c r="F193" s="19"/>
      <c r="G193" s="24" t="s">
        <v>2</v>
      </c>
      <c r="H193" s="24" t="s">
        <v>2</v>
      </c>
      <c r="I193" s="31"/>
      <c r="J193" s="31"/>
      <c r="K193" s="35"/>
    </row>
    <row r="194" spans="1:54" x14ac:dyDescent="0.3">
      <c r="A194" s="28"/>
      <c r="B194" s="28"/>
      <c r="C194" s="58"/>
      <c r="D194" s="54"/>
      <c r="E194" s="6"/>
      <c r="F194" s="19"/>
      <c r="G194" s="24"/>
      <c r="H194" s="24"/>
      <c r="I194" s="31"/>
      <c r="J194" s="31"/>
      <c r="K194" s="35"/>
    </row>
    <row r="195" spans="1:54" x14ac:dyDescent="0.3">
      <c r="A195" s="28"/>
      <c r="B195" s="28"/>
      <c r="C195" s="58" t="s">
        <v>23</v>
      </c>
      <c r="D195" s="54"/>
      <c r="E195" s="6"/>
      <c r="F195" s="19"/>
      <c r="G195" s="24" t="s">
        <v>2</v>
      </c>
      <c r="H195" s="24" t="s">
        <v>2</v>
      </c>
      <c r="I195" s="31"/>
      <c r="J195" s="31"/>
      <c r="K195" s="35"/>
    </row>
    <row r="196" spans="1:54" x14ac:dyDescent="0.3">
      <c r="A196" s="28"/>
      <c r="B196" s="28"/>
      <c r="C196" s="58"/>
      <c r="D196" s="54"/>
      <c r="E196" s="6"/>
      <c r="F196" s="19"/>
      <c r="G196" s="24"/>
      <c r="H196" s="24"/>
      <c r="I196" s="31"/>
      <c r="J196" s="31"/>
      <c r="K196" s="35"/>
    </row>
    <row r="197" spans="1:54" x14ac:dyDescent="0.3">
      <c r="C197" s="59" t="s">
        <v>24</v>
      </c>
      <c r="D197" s="54"/>
      <c r="E197" s="6"/>
      <c r="F197" s="19"/>
      <c r="G197" s="24"/>
      <c r="H197" s="24"/>
      <c r="I197" s="31"/>
      <c r="J197" s="31"/>
      <c r="K197" s="35"/>
    </row>
    <row r="198" spans="1:54" x14ac:dyDescent="0.3">
      <c r="B198" s="8" t="s">
        <v>184</v>
      </c>
      <c r="C198" s="57" t="s">
        <v>185</v>
      </c>
      <c r="D198" s="54"/>
      <c r="E198" s="6"/>
      <c r="F198" s="19"/>
      <c r="G198" s="24">
        <v>83566.19</v>
      </c>
      <c r="H198" s="24">
        <v>2.29</v>
      </c>
      <c r="I198" s="31"/>
      <c r="J198" s="31"/>
      <c r="K198" s="35"/>
    </row>
    <row r="199" spans="1:54" x14ac:dyDescent="0.3">
      <c r="C199" s="58" t="s">
        <v>172</v>
      </c>
      <c r="D199" s="54"/>
      <c r="E199" s="6"/>
      <c r="F199" s="19"/>
      <c r="G199" s="25">
        <v>83566.19</v>
      </c>
      <c r="H199" s="25">
        <v>2.29</v>
      </c>
      <c r="I199" s="31"/>
      <c r="J199" s="31"/>
      <c r="K199" s="35"/>
    </row>
    <row r="200" spans="1:54" x14ac:dyDescent="0.3">
      <c r="C200" s="57"/>
      <c r="D200" s="54"/>
      <c r="E200" s="6"/>
      <c r="F200" s="19"/>
      <c r="G200" s="24"/>
      <c r="H200" s="24"/>
      <c r="I200" s="31"/>
      <c r="J200" s="31"/>
      <c r="K200" s="35"/>
    </row>
    <row r="201" spans="1:54" x14ac:dyDescent="0.3">
      <c r="A201" s="10"/>
      <c r="B201" s="28"/>
      <c r="C201" s="58" t="s">
        <v>25</v>
      </c>
      <c r="D201" s="54"/>
      <c r="E201" s="6"/>
      <c r="F201" s="19"/>
      <c r="G201" s="24"/>
      <c r="H201" s="24"/>
      <c r="I201" s="31"/>
      <c r="J201" s="31"/>
      <c r="K201" s="35"/>
    </row>
    <row r="202" spans="1:54" s="2" customFormat="1" ht="13.8" x14ac:dyDescent="0.3">
      <c r="A202" s="28"/>
      <c r="B202" s="28"/>
      <c r="C202" s="57" t="s">
        <v>5242</v>
      </c>
      <c r="D202" s="54"/>
      <c r="E202" s="6"/>
      <c r="F202" s="19"/>
      <c r="G202" s="24">
        <v>750</v>
      </c>
      <c r="H202" s="24">
        <v>0.02</v>
      </c>
      <c r="I202" s="31"/>
      <c r="J202" s="31"/>
      <c r="K202" s="35"/>
      <c r="L202" s="3"/>
      <c r="AI202" s="3"/>
      <c r="AV202" s="3"/>
      <c r="AX202" s="3"/>
      <c r="BB202" s="3"/>
    </row>
    <row r="203" spans="1:54" x14ac:dyDescent="0.3">
      <c r="B203" s="8"/>
      <c r="C203" s="57" t="s">
        <v>186</v>
      </c>
      <c r="D203" s="54"/>
      <c r="E203" s="6"/>
      <c r="F203" s="19"/>
      <c r="G203" s="24">
        <v>27694.25</v>
      </c>
      <c r="H203" s="24">
        <v>0.74</v>
      </c>
      <c r="I203" s="31"/>
      <c r="J203" s="31"/>
      <c r="K203" s="35"/>
    </row>
    <row r="204" spans="1:54" x14ac:dyDescent="0.3">
      <c r="C204" s="58" t="s">
        <v>172</v>
      </c>
      <c r="D204" s="54"/>
      <c r="E204" s="6"/>
      <c r="F204" s="19"/>
      <c r="G204" s="25">
        <v>28444.25</v>
      </c>
      <c r="H204" s="25">
        <v>0.76</v>
      </c>
      <c r="I204" s="31"/>
      <c r="J204" s="31"/>
      <c r="K204" s="35"/>
    </row>
    <row r="205" spans="1:54" x14ac:dyDescent="0.3">
      <c r="C205" s="57"/>
      <c r="D205" s="54"/>
      <c r="E205" s="6"/>
      <c r="F205" s="19"/>
      <c r="G205" s="24"/>
      <c r="H205" s="24"/>
      <c r="I205" s="31"/>
      <c r="J205" s="31"/>
      <c r="K205" s="35"/>
    </row>
    <row r="206" spans="1:54" x14ac:dyDescent="0.3">
      <c r="C206" s="60" t="s">
        <v>187</v>
      </c>
      <c r="D206" s="55"/>
      <c r="E206" s="5"/>
      <c r="F206" s="20"/>
      <c r="G206" s="26">
        <v>3655830.98</v>
      </c>
      <c r="H206" s="26">
        <v>100</v>
      </c>
      <c r="I206" s="32"/>
      <c r="J206" s="32"/>
      <c r="K206" s="36"/>
    </row>
    <row r="208" spans="1:54" s="50" customFormat="1" ht="15" x14ac:dyDescent="0.35">
      <c r="C208" s="50" t="s">
        <v>4962</v>
      </c>
      <c r="F208" s="51"/>
      <c r="G208" s="51"/>
      <c r="H208" s="51"/>
    </row>
    <row r="209" spans="2:9" s="42" customFormat="1" ht="27.6" x14ac:dyDescent="0.3">
      <c r="B209" s="43"/>
      <c r="C209" s="43" t="s">
        <v>4957</v>
      </c>
      <c r="D209" s="43" t="s">
        <v>4958</v>
      </c>
      <c r="E209" s="43" t="s">
        <v>4959</v>
      </c>
      <c r="F209" s="44" t="s">
        <v>34</v>
      </c>
      <c r="G209" s="45" t="s">
        <v>4960</v>
      </c>
      <c r="H209" s="44" t="s">
        <v>36</v>
      </c>
      <c r="I209" s="43" t="s">
        <v>39</v>
      </c>
    </row>
    <row r="210" spans="2:9" s="42" customFormat="1" ht="13.8" x14ac:dyDescent="0.3">
      <c r="B210" s="43"/>
      <c r="C210" s="43" t="s">
        <v>4965</v>
      </c>
      <c r="D210" s="43"/>
      <c r="E210" s="43"/>
      <c r="F210" s="44"/>
      <c r="G210" s="45"/>
      <c r="H210" s="44"/>
      <c r="I210" s="43"/>
    </row>
    <row r="211" spans="2:9" s="2" customFormat="1" ht="13.8" x14ac:dyDescent="0.3">
      <c r="B211" s="46">
        <v>2220306</v>
      </c>
      <c r="C211" s="46" t="s">
        <v>4968</v>
      </c>
      <c r="D211" s="46" t="s">
        <v>4964</v>
      </c>
      <c r="E211" s="46" t="s">
        <v>65</v>
      </c>
      <c r="F211" s="47">
        <v>-1968200</v>
      </c>
      <c r="G211" s="47">
        <v>-63289.439200000001</v>
      </c>
      <c r="H211" s="47">
        <v>-1.73</v>
      </c>
      <c r="I211" s="46"/>
    </row>
    <row r="212" spans="2:9" s="2" customFormat="1" ht="13.8" x14ac:dyDescent="0.3">
      <c r="B212" s="46">
        <v>2220378</v>
      </c>
      <c r="C212" s="46" t="s">
        <v>5018</v>
      </c>
      <c r="D212" s="46" t="s">
        <v>4964</v>
      </c>
      <c r="E212" s="46" t="s">
        <v>134</v>
      </c>
      <c r="F212" s="47">
        <v>-1500000</v>
      </c>
      <c r="G212" s="47">
        <v>-36069</v>
      </c>
      <c r="H212" s="47">
        <v>-0.99</v>
      </c>
      <c r="I212" s="46"/>
    </row>
    <row r="213" spans="2:9" s="2" customFormat="1" ht="13.8" x14ac:dyDescent="0.3">
      <c r="B213" s="46">
        <v>2220388</v>
      </c>
      <c r="C213" s="46" t="s">
        <v>4970</v>
      </c>
      <c r="D213" s="46" t="s">
        <v>4964</v>
      </c>
      <c r="E213" s="46" t="s">
        <v>164</v>
      </c>
      <c r="F213" s="47">
        <v>-4398900</v>
      </c>
      <c r="G213" s="47">
        <v>-34630.340250000001</v>
      </c>
      <c r="H213" s="47">
        <v>-0.95</v>
      </c>
      <c r="I213" s="46"/>
    </row>
    <row r="214" spans="2:9" s="2" customFormat="1" ht="13.8" x14ac:dyDescent="0.3">
      <c r="B214" s="46">
        <v>2220282</v>
      </c>
      <c r="C214" s="46" t="s">
        <v>4990</v>
      </c>
      <c r="D214" s="46" t="s">
        <v>4964</v>
      </c>
      <c r="E214" s="46" t="s">
        <v>72</v>
      </c>
      <c r="F214" s="47">
        <v>-7309475</v>
      </c>
      <c r="G214" s="47">
        <v>-24007.970637499999</v>
      </c>
      <c r="H214" s="47">
        <v>-0.66</v>
      </c>
      <c r="I214" s="46"/>
    </row>
    <row r="215" spans="2:9" s="2" customFormat="1" ht="13.8" x14ac:dyDescent="0.3">
      <c r="B215" s="46">
        <v>2220301</v>
      </c>
      <c r="C215" s="46" t="s">
        <v>5019</v>
      </c>
      <c r="D215" s="46" t="s">
        <v>4964</v>
      </c>
      <c r="E215" s="46" t="s">
        <v>196</v>
      </c>
      <c r="F215" s="47">
        <v>-332850</v>
      </c>
      <c r="G215" s="47">
        <v>-19573.24425</v>
      </c>
      <c r="H215" s="47">
        <v>-0.54</v>
      </c>
      <c r="I215" s="46"/>
    </row>
    <row r="216" spans="2:9" s="2" customFormat="1" ht="13.8" x14ac:dyDescent="0.3">
      <c r="B216" s="46">
        <v>2220430</v>
      </c>
      <c r="C216" s="46" t="s">
        <v>5020</v>
      </c>
      <c r="D216" s="46" t="s">
        <v>4964</v>
      </c>
      <c r="E216" s="46" t="s">
        <v>122</v>
      </c>
      <c r="F216" s="47">
        <v>-500600</v>
      </c>
      <c r="G216" s="47">
        <v>-17899.453600000001</v>
      </c>
      <c r="H216" s="47">
        <v>-0.49</v>
      </c>
      <c r="I216" s="46"/>
    </row>
    <row r="217" spans="2:9" s="2" customFormat="1" ht="13.8" x14ac:dyDescent="0.3">
      <c r="B217" s="46">
        <v>2220307</v>
      </c>
      <c r="C217" s="46" t="s">
        <v>5021</v>
      </c>
      <c r="D217" s="46" t="s">
        <v>4964</v>
      </c>
      <c r="E217" s="46" t="s">
        <v>126</v>
      </c>
      <c r="F217" s="47">
        <v>-5834900</v>
      </c>
      <c r="G217" s="47">
        <v>-17032.073100000001</v>
      </c>
      <c r="H217" s="47">
        <v>-0.47</v>
      </c>
      <c r="I217" s="46"/>
    </row>
    <row r="218" spans="2:9" s="2" customFormat="1" ht="13.8" x14ac:dyDescent="0.3">
      <c r="B218" s="46">
        <v>2220397</v>
      </c>
      <c r="C218" s="46" t="s">
        <v>4976</v>
      </c>
      <c r="D218" s="46" t="s">
        <v>4964</v>
      </c>
      <c r="E218" s="46" t="s">
        <v>126</v>
      </c>
      <c r="F218" s="47">
        <v>-3951250</v>
      </c>
      <c r="G218" s="47">
        <v>-15793.14625</v>
      </c>
      <c r="H218" s="47">
        <v>-0.43</v>
      </c>
      <c r="I218" s="46"/>
    </row>
    <row r="219" spans="2:9" s="2" customFormat="1" ht="13.8" x14ac:dyDescent="0.3">
      <c r="B219" s="46">
        <v>2220457</v>
      </c>
      <c r="C219" s="46" t="s">
        <v>5022</v>
      </c>
      <c r="D219" s="46" t="s">
        <v>4964</v>
      </c>
      <c r="E219" s="46" t="s">
        <v>401</v>
      </c>
      <c r="F219" s="47">
        <v>-4649400</v>
      </c>
      <c r="G219" s="47">
        <v>-13473.9612</v>
      </c>
      <c r="H219" s="47">
        <v>-0.37</v>
      </c>
      <c r="I219" s="46"/>
    </row>
    <row r="220" spans="2:9" s="2" customFormat="1" ht="13.8" x14ac:dyDescent="0.3">
      <c r="B220" s="46">
        <v>2220298</v>
      </c>
      <c r="C220" s="46" t="s">
        <v>5023</v>
      </c>
      <c r="D220" s="46" t="s">
        <v>4964</v>
      </c>
      <c r="E220" s="46" t="s">
        <v>82</v>
      </c>
      <c r="F220" s="47">
        <v>-669175</v>
      </c>
      <c r="G220" s="47">
        <v>-12969.949850000001</v>
      </c>
      <c r="H220" s="47">
        <v>-0.35</v>
      </c>
      <c r="I220" s="46"/>
    </row>
    <row r="221" spans="2:9" s="2" customFormat="1" ht="13.8" x14ac:dyDescent="0.3">
      <c r="B221" s="46">
        <v>2220390</v>
      </c>
      <c r="C221" s="46" t="s">
        <v>5025</v>
      </c>
      <c r="D221" s="46" t="s">
        <v>4964</v>
      </c>
      <c r="E221" s="46" t="s">
        <v>97</v>
      </c>
      <c r="F221" s="47">
        <v>-471600</v>
      </c>
      <c r="G221" s="47">
        <v>-11943.27</v>
      </c>
      <c r="H221" s="47">
        <v>-0.33</v>
      </c>
      <c r="I221" s="46"/>
    </row>
    <row r="222" spans="2:9" s="2" customFormat="1" ht="13.8" x14ac:dyDescent="0.3">
      <c r="B222" s="46">
        <v>2220422</v>
      </c>
      <c r="C222" s="46" t="s">
        <v>5024</v>
      </c>
      <c r="D222" s="46" t="s">
        <v>4964</v>
      </c>
      <c r="E222" s="46" t="s">
        <v>86</v>
      </c>
      <c r="F222" s="47">
        <v>-696500</v>
      </c>
      <c r="G222" s="47">
        <v>-11937.3135</v>
      </c>
      <c r="H222" s="47">
        <v>-0.33</v>
      </c>
      <c r="I222" s="46"/>
    </row>
    <row r="223" spans="2:9" s="2" customFormat="1" ht="13.8" x14ac:dyDescent="0.3">
      <c r="B223" s="46">
        <v>2220368</v>
      </c>
      <c r="C223" s="46" t="s">
        <v>4982</v>
      </c>
      <c r="D223" s="46" t="s">
        <v>4964</v>
      </c>
      <c r="E223" s="46" t="s">
        <v>43</v>
      </c>
      <c r="F223" s="47">
        <v>-1437750</v>
      </c>
      <c r="G223" s="47">
        <v>-11517.81525</v>
      </c>
      <c r="H223" s="47">
        <v>-0.32</v>
      </c>
      <c r="I223" s="46"/>
    </row>
    <row r="224" spans="2:9" s="2" customFormat="1" ht="13.8" x14ac:dyDescent="0.3">
      <c r="B224" s="46">
        <v>2220454</v>
      </c>
      <c r="C224" s="46" t="s">
        <v>5006</v>
      </c>
      <c r="D224" s="46" t="s">
        <v>4964</v>
      </c>
      <c r="E224" s="46" t="s">
        <v>401</v>
      </c>
      <c r="F224" s="47">
        <v>-4639950</v>
      </c>
      <c r="G224" s="47">
        <v>-8229.4153200000001</v>
      </c>
      <c r="H224" s="47">
        <v>-0.23</v>
      </c>
      <c r="I224" s="46"/>
    </row>
    <row r="225" spans="2:9" s="2" customFormat="1" ht="13.8" x14ac:dyDescent="0.3">
      <c r="B225" s="46">
        <v>2220391</v>
      </c>
      <c r="C225" s="46" t="s">
        <v>5026</v>
      </c>
      <c r="D225" s="46" t="s">
        <v>4964</v>
      </c>
      <c r="E225" s="46" t="s">
        <v>86</v>
      </c>
      <c r="F225" s="47">
        <v>-410550</v>
      </c>
      <c r="G225" s="47">
        <v>-7944.5530500000004</v>
      </c>
      <c r="H225" s="47">
        <v>-0.22</v>
      </c>
      <c r="I225" s="46"/>
    </row>
    <row r="226" spans="2:9" s="2" customFormat="1" ht="13.8" x14ac:dyDescent="0.3">
      <c r="B226" s="46">
        <v>2220456</v>
      </c>
      <c r="C226" s="46" t="s">
        <v>5027</v>
      </c>
      <c r="D226" s="46" t="s">
        <v>4964</v>
      </c>
      <c r="E226" s="46" t="s">
        <v>231</v>
      </c>
      <c r="F226" s="47">
        <v>-6225000</v>
      </c>
      <c r="G226" s="47">
        <v>-7578.9375</v>
      </c>
      <c r="H226" s="47">
        <v>-0.21</v>
      </c>
      <c r="I226" s="46"/>
    </row>
    <row r="227" spans="2:9" s="2" customFormat="1" ht="13.8" x14ac:dyDescent="0.3">
      <c r="B227" s="46">
        <v>2220357</v>
      </c>
      <c r="C227" s="46" t="s">
        <v>5008</v>
      </c>
      <c r="D227" s="46" t="s">
        <v>4964</v>
      </c>
      <c r="E227" s="46" t="s">
        <v>134</v>
      </c>
      <c r="F227" s="47">
        <v>-209650</v>
      </c>
      <c r="G227" s="47">
        <v>-7042.3531499999999</v>
      </c>
      <c r="H227" s="47">
        <v>-0.19</v>
      </c>
      <c r="I227" s="46"/>
    </row>
    <row r="228" spans="2:9" s="2" customFormat="1" ht="13.8" x14ac:dyDescent="0.3">
      <c r="B228" s="46">
        <v>2220402</v>
      </c>
      <c r="C228" s="46" t="s">
        <v>4986</v>
      </c>
      <c r="D228" s="46" t="s">
        <v>4964</v>
      </c>
      <c r="E228" s="46" t="s">
        <v>194</v>
      </c>
      <c r="F228" s="47">
        <v>-4136000</v>
      </c>
      <c r="G228" s="47">
        <v>-6552.2511999999997</v>
      </c>
      <c r="H228" s="47">
        <v>-0.18</v>
      </c>
      <c r="I228" s="46"/>
    </row>
    <row r="229" spans="2:9" s="2" customFormat="1" ht="13.8" x14ac:dyDescent="0.3">
      <c r="B229" s="46">
        <v>2220376</v>
      </c>
      <c r="C229" s="46" t="s">
        <v>4985</v>
      </c>
      <c r="D229" s="46" t="s">
        <v>4964</v>
      </c>
      <c r="E229" s="46" t="s">
        <v>107</v>
      </c>
      <c r="F229" s="47">
        <v>-952000</v>
      </c>
      <c r="G229" s="47">
        <v>-6475.5039999999999</v>
      </c>
      <c r="H229" s="47">
        <v>-0.18</v>
      </c>
      <c r="I229" s="46"/>
    </row>
    <row r="230" spans="2:9" s="2" customFormat="1" ht="13.8" x14ac:dyDescent="0.3">
      <c r="B230" s="46">
        <v>2220359</v>
      </c>
      <c r="C230" s="46" t="s">
        <v>5003</v>
      </c>
      <c r="D230" s="46" t="s">
        <v>4964</v>
      </c>
      <c r="E230" s="46" t="s">
        <v>82</v>
      </c>
      <c r="F230" s="47">
        <v>-296625</v>
      </c>
      <c r="G230" s="47">
        <v>-5486.3760000000002</v>
      </c>
      <c r="H230" s="47">
        <v>-0.15</v>
      </c>
      <c r="I230" s="46"/>
    </row>
    <row r="231" spans="2:9" s="2" customFormat="1" ht="13.8" x14ac:dyDescent="0.3">
      <c r="B231" s="46">
        <v>2220315</v>
      </c>
      <c r="C231" s="46" t="s">
        <v>5028</v>
      </c>
      <c r="D231" s="46" t="s">
        <v>4964</v>
      </c>
      <c r="E231" s="46" t="s">
        <v>72</v>
      </c>
      <c r="F231" s="47">
        <v>-2983500</v>
      </c>
      <c r="G231" s="47">
        <v>-4357.1034</v>
      </c>
      <c r="H231" s="47">
        <v>-0.12</v>
      </c>
      <c r="I231" s="46"/>
    </row>
    <row r="232" spans="2:9" s="2" customFormat="1" ht="13.8" x14ac:dyDescent="0.3">
      <c r="B232" s="46">
        <v>2220452</v>
      </c>
      <c r="C232" s="46" t="s">
        <v>4988</v>
      </c>
      <c r="D232" s="46" t="s">
        <v>4964</v>
      </c>
      <c r="E232" s="46" t="s">
        <v>43</v>
      </c>
      <c r="F232" s="47">
        <v>-281400</v>
      </c>
      <c r="G232" s="47">
        <v>-4157.4035999999996</v>
      </c>
      <c r="H232" s="47">
        <v>-0.11</v>
      </c>
      <c r="I232" s="46"/>
    </row>
    <row r="233" spans="2:9" s="2" customFormat="1" ht="13.8" x14ac:dyDescent="0.3">
      <c r="B233" s="46">
        <v>2220326</v>
      </c>
      <c r="C233" s="46" t="s">
        <v>5029</v>
      </c>
      <c r="D233" s="46" t="s">
        <v>4964</v>
      </c>
      <c r="E233" s="46" t="s">
        <v>72</v>
      </c>
      <c r="F233" s="47">
        <v>-931500</v>
      </c>
      <c r="G233" s="47">
        <v>-3897.86175</v>
      </c>
      <c r="H233" s="47">
        <v>-0.11</v>
      </c>
      <c r="I233" s="46"/>
    </row>
    <row r="234" spans="2:9" s="2" customFormat="1" ht="13.8" x14ac:dyDescent="0.3">
      <c r="B234" s="46">
        <v>2220433</v>
      </c>
      <c r="C234" s="46" t="s">
        <v>5002</v>
      </c>
      <c r="D234" s="46" t="s">
        <v>4964</v>
      </c>
      <c r="E234" s="46" t="s">
        <v>43</v>
      </c>
      <c r="F234" s="47">
        <v>-476700</v>
      </c>
      <c r="G234" s="47">
        <v>-3831.2379000000001</v>
      </c>
      <c r="H234" s="47">
        <v>-0.1</v>
      </c>
      <c r="I234" s="46"/>
    </row>
    <row r="235" spans="2:9" s="2" customFormat="1" ht="13.8" x14ac:dyDescent="0.3">
      <c r="B235" s="46">
        <v>2220424</v>
      </c>
      <c r="C235" s="46" t="s">
        <v>5012</v>
      </c>
      <c r="D235" s="46" t="s">
        <v>4964</v>
      </c>
      <c r="E235" s="46" t="s">
        <v>50</v>
      </c>
      <c r="F235" s="47">
        <v>-123550</v>
      </c>
      <c r="G235" s="47">
        <v>-3770.6224499999998</v>
      </c>
      <c r="H235" s="47">
        <v>-0.1</v>
      </c>
      <c r="I235" s="46"/>
    </row>
    <row r="236" spans="2:9" s="2" customFormat="1" ht="13.8" x14ac:dyDescent="0.3">
      <c r="B236" s="46">
        <v>2220596</v>
      </c>
      <c r="C236" s="46" t="s">
        <v>5030</v>
      </c>
      <c r="D236" s="46" t="s">
        <v>4964</v>
      </c>
      <c r="E236" s="46" t="s">
        <v>65</v>
      </c>
      <c r="F236" s="47">
        <v>-80000</v>
      </c>
      <c r="G236" s="47">
        <v>-2586.2399999999998</v>
      </c>
      <c r="H236" s="47">
        <v>-7.0000000000000007E-2</v>
      </c>
      <c r="I236" s="46"/>
    </row>
    <row r="237" spans="2:9" s="2" customFormat="1" ht="13.8" x14ac:dyDescent="0.3">
      <c r="B237" s="46">
        <v>2220312</v>
      </c>
      <c r="C237" s="46" t="s">
        <v>4993</v>
      </c>
      <c r="D237" s="46" t="s">
        <v>4964</v>
      </c>
      <c r="E237" s="46" t="s">
        <v>194</v>
      </c>
      <c r="F237" s="47">
        <v>-182250</v>
      </c>
      <c r="G237" s="47">
        <v>-1918.7280000000001</v>
      </c>
      <c r="H237" s="47">
        <v>-0.05</v>
      </c>
      <c r="I237" s="46"/>
    </row>
    <row r="238" spans="2:9" s="2" customFormat="1" ht="13.8" x14ac:dyDescent="0.3">
      <c r="B238" s="46">
        <v>2220434</v>
      </c>
      <c r="C238" s="46" t="s">
        <v>5031</v>
      </c>
      <c r="D238" s="46" t="s">
        <v>4964</v>
      </c>
      <c r="E238" s="46" t="s">
        <v>194</v>
      </c>
      <c r="F238" s="47">
        <v>-173125</v>
      </c>
      <c r="G238" s="47">
        <v>-1671.9546875000001</v>
      </c>
      <c r="H238" s="47">
        <v>-0.05</v>
      </c>
      <c r="I238" s="46"/>
    </row>
    <row r="239" spans="2:9" s="2" customFormat="1" ht="13.8" x14ac:dyDescent="0.3">
      <c r="B239" s="46">
        <v>2220445</v>
      </c>
      <c r="C239" s="46" t="s">
        <v>4974</v>
      </c>
      <c r="D239" s="46" t="s">
        <v>4964</v>
      </c>
      <c r="E239" s="46" t="s">
        <v>90</v>
      </c>
      <c r="F239" s="47">
        <v>-255000</v>
      </c>
      <c r="G239" s="47">
        <v>-994.755</v>
      </c>
      <c r="H239" s="47">
        <v>-0.03</v>
      </c>
      <c r="I239" s="46"/>
    </row>
    <row r="240" spans="2:9" s="2" customFormat="1" ht="13.8" x14ac:dyDescent="0.3">
      <c r="B240" s="46">
        <v>2220435</v>
      </c>
      <c r="C240" s="46" t="s">
        <v>5032</v>
      </c>
      <c r="D240" s="46" t="s">
        <v>4964</v>
      </c>
      <c r="E240" s="46" t="s">
        <v>203</v>
      </c>
      <c r="F240" s="47">
        <v>-6000</v>
      </c>
      <c r="G240" s="47">
        <v>-338.25</v>
      </c>
      <c r="H240" s="47">
        <v>-0.01</v>
      </c>
      <c r="I240" s="46"/>
    </row>
    <row r="241" spans="2:11" s="2" customFormat="1" ht="13.8" x14ac:dyDescent="0.3">
      <c r="B241" s="46">
        <v>2220363</v>
      </c>
      <c r="C241" s="46" t="s">
        <v>5014</v>
      </c>
      <c r="D241" s="46" t="s">
        <v>4964</v>
      </c>
      <c r="E241" s="46" t="s">
        <v>86</v>
      </c>
      <c r="F241" s="47">
        <v>-28600</v>
      </c>
      <c r="G241" s="47">
        <v>-327.72739999999999</v>
      </c>
      <c r="H241" s="47">
        <v>-0.01</v>
      </c>
      <c r="I241" s="46"/>
    </row>
    <row r="242" spans="2:11" s="2" customFormat="1" ht="13.8" x14ac:dyDescent="0.3">
      <c r="B242" s="46">
        <v>2220334</v>
      </c>
      <c r="C242" s="46" t="s">
        <v>5033</v>
      </c>
      <c r="D242" s="46" t="s">
        <v>4964</v>
      </c>
      <c r="E242" s="46" t="s">
        <v>90</v>
      </c>
      <c r="F242" s="47">
        <v>-7500</v>
      </c>
      <c r="G242" s="47">
        <v>-146.565</v>
      </c>
      <c r="H242" s="47" t="s">
        <v>5243</v>
      </c>
      <c r="I242" s="46"/>
    </row>
    <row r="243" spans="2:11" s="2" customFormat="1" ht="13.8" x14ac:dyDescent="0.3">
      <c r="B243" s="46">
        <v>2220299</v>
      </c>
      <c r="C243" s="46" t="s">
        <v>4997</v>
      </c>
      <c r="D243" s="46" t="s">
        <v>4964</v>
      </c>
      <c r="E243" s="46" t="s">
        <v>979</v>
      </c>
      <c r="F243" s="47">
        <v>-162000</v>
      </c>
      <c r="G243" s="47">
        <v>-113.4648</v>
      </c>
      <c r="H243" s="47" t="s">
        <v>5243</v>
      </c>
      <c r="I243" s="46"/>
    </row>
    <row r="244" spans="2:11" s="2" customFormat="1" ht="13.8" x14ac:dyDescent="0.3">
      <c r="B244" s="46">
        <v>2220439</v>
      </c>
      <c r="C244" s="46" t="s">
        <v>5011</v>
      </c>
      <c r="D244" s="46" t="s">
        <v>4964</v>
      </c>
      <c r="E244" s="46" t="s">
        <v>1044</v>
      </c>
      <c r="F244" s="47">
        <v>-28350</v>
      </c>
      <c r="G244" s="47">
        <v>-105.09345</v>
      </c>
      <c r="H244" s="47" t="s">
        <v>5243</v>
      </c>
      <c r="I244" s="46"/>
    </row>
    <row r="245" spans="2:11" s="2" customFormat="1" ht="13.8" x14ac:dyDescent="0.3">
      <c r="B245" s="46">
        <v>2220285</v>
      </c>
      <c r="C245" s="46" t="s">
        <v>5034</v>
      </c>
      <c r="D245" s="46" t="s">
        <v>4964</v>
      </c>
      <c r="E245" s="46" t="s">
        <v>2185</v>
      </c>
      <c r="F245" s="47">
        <v>-20700</v>
      </c>
      <c r="G245" s="47">
        <v>-88.306200000000004</v>
      </c>
      <c r="H245" s="47" t="s">
        <v>5243</v>
      </c>
      <c r="I245" s="46"/>
    </row>
    <row r="246" spans="2:11" s="2" customFormat="1" ht="13.8" x14ac:dyDescent="0.3">
      <c r="B246" s="46">
        <v>2220314</v>
      </c>
      <c r="C246" s="46" t="s">
        <v>4966</v>
      </c>
      <c r="D246" s="46" t="s">
        <v>4964</v>
      </c>
      <c r="E246" s="46" t="s">
        <v>72</v>
      </c>
      <c r="F246" s="47">
        <v>-1500</v>
      </c>
      <c r="G246" s="47">
        <v>-20.9085</v>
      </c>
      <c r="H246" s="47" t="s">
        <v>5243</v>
      </c>
      <c r="I246" s="46"/>
    </row>
    <row r="247" spans="2:11" s="1" customFormat="1" ht="13.8" x14ac:dyDescent="0.3">
      <c r="B247" s="48"/>
      <c r="C247" s="48" t="s">
        <v>4961</v>
      </c>
      <c r="D247" s="48"/>
      <c r="E247" s="48"/>
      <c r="F247" s="49"/>
      <c r="G247" s="49">
        <v>-367772.58944499999</v>
      </c>
      <c r="H247" s="49">
        <v>-10.079999999999998</v>
      </c>
      <c r="I247" s="48"/>
    </row>
    <row r="249" spans="2:11" x14ac:dyDescent="0.3">
      <c r="C249" s="1" t="s">
        <v>188</v>
      </c>
    </row>
    <row r="250" spans="2:11" x14ac:dyDescent="0.3">
      <c r="C250" s="37" t="s">
        <v>189</v>
      </c>
      <c r="D250" s="37"/>
      <c r="E250" s="37"/>
      <c r="F250" s="37"/>
      <c r="G250" s="37"/>
      <c r="H250" s="37"/>
      <c r="I250" s="37"/>
      <c r="J250" s="37"/>
      <c r="K250" s="37"/>
    </row>
    <row r="251" spans="2:11" x14ac:dyDescent="0.3">
      <c r="C251" s="2" t="s">
        <v>190</v>
      </c>
    </row>
    <row r="252" spans="2:11" x14ac:dyDescent="0.3">
      <c r="C252" s="2" t="s">
        <v>191</v>
      </c>
    </row>
    <row r="253" spans="2:11" ht="30" customHeight="1" x14ac:dyDescent="0.3">
      <c r="C253" s="92" t="s">
        <v>192</v>
      </c>
      <c r="D253" s="93"/>
      <c r="E253" s="93"/>
      <c r="F253" s="93"/>
      <c r="G253" s="93"/>
      <c r="H253" s="93"/>
      <c r="I253" s="93"/>
      <c r="J253" s="93"/>
      <c r="K253" s="93"/>
    </row>
    <row r="254" spans="2:11" x14ac:dyDescent="0.3">
      <c r="C254" s="2" t="s">
        <v>193</v>
      </c>
    </row>
    <row r="256" spans="2:11" x14ac:dyDescent="0.3">
      <c r="C256" s="1" t="s">
        <v>5367</v>
      </c>
      <c r="E256" s="88" t="s">
        <v>5368</v>
      </c>
    </row>
    <row r="257" spans="5:5" x14ac:dyDescent="0.3">
      <c r="E257" s="2" t="s">
        <v>5417</v>
      </c>
    </row>
  </sheetData>
  <mergeCells count="1">
    <mergeCell ref="C253:K253"/>
  </mergeCells>
  <hyperlinks>
    <hyperlink ref="J2" location="'Index'!A1" display="'Index'!A1" xr:uid="{6562F82A-AE8F-470A-A582-59A44C4E5BB1}"/>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89C9A-2307-436F-B853-26D78ED11A29}">
  <sheetPr codeName="Sheet183"/>
  <dimension ref="A1:IV87"/>
  <sheetViews>
    <sheetView showGridLines="0" zoomScale="90" zoomScaleNormal="90" workbookViewId="0">
      <pane ySplit="6" topLeftCell="A6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3569</v>
      </c>
      <c r="J2" s="38" t="s">
        <v>4951</v>
      </c>
    </row>
    <row r="3" spans="1:54" ht="16.2" x14ac:dyDescent="0.35">
      <c r="C3" s="1" t="s">
        <v>28</v>
      </c>
      <c r="D3" s="21" t="s">
        <v>3570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3571</v>
      </c>
      <c r="C26" s="57" t="s">
        <v>3572</v>
      </c>
      <c r="D26" s="54" t="s">
        <v>3573</v>
      </c>
      <c r="E26" s="6" t="s">
        <v>183</v>
      </c>
      <c r="F26" s="19">
        <v>20000000</v>
      </c>
      <c r="G26" s="24">
        <v>20383.52</v>
      </c>
      <c r="H26" s="24">
        <v>50.93</v>
      </c>
      <c r="I26" s="31">
        <v>5.8341776000000003</v>
      </c>
      <c r="J26" s="31"/>
      <c r="K26" s="35"/>
    </row>
    <row r="27" spans="1:11" x14ac:dyDescent="0.3">
      <c r="B27" s="8" t="s">
        <v>3574</v>
      </c>
      <c r="C27" s="57" t="s">
        <v>3575</v>
      </c>
      <c r="D27" s="54" t="s">
        <v>3576</v>
      </c>
      <c r="E27" s="6" t="s">
        <v>183</v>
      </c>
      <c r="F27" s="19">
        <v>2500000</v>
      </c>
      <c r="G27" s="24">
        <v>2547.81</v>
      </c>
      <c r="H27" s="24">
        <v>6.37</v>
      </c>
      <c r="I27" s="31">
        <v>5.8694731999999998</v>
      </c>
      <c r="J27" s="31"/>
      <c r="K27" s="35"/>
    </row>
    <row r="28" spans="1:11" x14ac:dyDescent="0.3">
      <c r="B28" s="8" t="s">
        <v>3577</v>
      </c>
      <c r="C28" s="57" t="s">
        <v>3578</v>
      </c>
      <c r="D28" s="54" t="s">
        <v>3579</v>
      </c>
      <c r="E28" s="6" t="s">
        <v>183</v>
      </c>
      <c r="F28" s="19">
        <v>2500000</v>
      </c>
      <c r="G28" s="24">
        <v>2543.89</v>
      </c>
      <c r="H28" s="24">
        <v>6.36</v>
      </c>
      <c r="I28" s="31">
        <v>5.8985725000000002</v>
      </c>
      <c r="J28" s="31"/>
      <c r="K28" s="35"/>
    </row>
    <row r="29" spans="1:11" x14ac:dyDescent="0.3">
      <c r="B29" s="8" t="s">
        <v>3580</v>
      </c>
      <c r="C29" s="57" t="s">
        <v>3581</v>
      </c>
      <c r="D29" s="54" t="s">
        <v>3582</v>
      </c>
      <c r="E29" s="6" t="s">
        <v>183</v>
      </c>
      <c r="F29" s="19">
        <v>1500000</v>
      </c>
      <c r="G29" s="24">
        <v>1528.37</v>
      </c>
      <c r="H29" s="24">
        <v>3.82</v>
      </c>
      <c r="I29" s="31">
        <v>5.8859428999999999</v>
      </c>
      <c r="J29" s="31"/>
      <c r="K29" s="35"/>
    </row>
    <row r="30" spans="1:11" x14ac:dyDescent="0.3">
      <c r="B30" s="8" t="s">
        <v>3583</v>
      </c>
      <c r="C30" s="57" t="s">
        <v>3584</v>
      </c>
      <c r="D30" s="54" t="s">
        <v>3585</v>
      </c>
      <c r="E30" s="6" t="s">
        <v>183</v>
      </c>
      <c r="F30" s="19">
        <v>1507600</v>
      </c>
      <c r="G30" s="24">
        <v>1514.76</v>
      </c>
      <c r="H30" s="24">
        <v>3.78</v>
      </c>
      <c r="I30" s="31">
        <v>5.8377844999999997</v>
      </c>
      <c r="J30" s="31"/>
      <c r="K30" s="35"/>
    </row>
    <row r="31" spans="1:11" x14ac:dyDescent="0.3">
      <c r="B31" s="8" t="s">
        <v>3535</v>
      </c>
      <c r="C31" s="57" t="s">
        <v>3536</v>
      </c>
      <c r="D31" s="54" t="s">
        <v>3537</v>
      </c>
      <c r="E31" s="6" t="s">
        <v>183</v>
      </c>
      <c r="F31" s="19">
        <v>800000</v>
      </c>
      <c r="G31" s="24">
        <v>815.21</v>
      </c>
      <c r="H31" s="24">
        <v>2.04</v>
      </c>
      <c r="I31" s="31">
        <v>5.8223845000000001</v>
      </c>
      <c r="J31" s="31"/>
      <c r="K31" s="35"/>
    </row>
    <row r="32" spans="1:11" x14ac:dyDescent="0.3">
      <c r="B32" s="8" t="s">
        <v>3586</v>
      </c>
      <c r="C32" s="57" t="s">
        <v>3475</v>
      </c>
      <c r="D32" s="54" t="s">
        <v>3587</v>
      </c>
      <c r="E32" s="6" t="s">
        <v>183</v>
      </c>
      <c r="F32" s="19">
        <v>700000</v>
      </c>
      <c r="G32" s="24">
        <v>712.26</v>
      </c>
      <c r="H32" s="24">
        <v>1.78</v>
      </c>
      <c r="I32" s="31">
        <v>5.8594409000000001</v>
      </c>
      <c r="J32" s="31"/>
      <c r="K32" s="35"/>
    </row>
    <row r="33" spans="1:11" x14ac:dyDescent="0.3">
      <c r="B33" s="8" t="s">
        <v>3588</v>
      </c>
      <c r="C33" s="57" t="s">
        <v>3589</v>
      </c>
      <c r="D33" s="54" t="s">
        <v>3590</v>
      </c>
      <c r="E33" s="6" t="s">
        <v>183</v>
      </c>
      <c r="F33" s="19">
        <v>500000</v>
      </c>
      <c r="G33" s="24">
        <v>509.5</v>
      </c>
      <c r="H33" s="24">
        <v>1.27</v>
      </c>
      <c r="I33" s="31">
        <v>5.8429660999999999</v>
      </c>
      <c r="J33" s="31"/>
      <c r="K33" s="35"/>
    </row>
    <row r="34" spans="1:11" x14ac:dyDescent="0.3">
      <c r="C34" s="58" t="s">
        <v>172</v>
      </c>
      <c r="D34" s="54"/>
      <c r="E34" s="6"/>
      <c r="F34" s="19"/>
      <c r="G34" s="25">
        <v>30555.32</v>
      </c>
      <c r="H34" s="25">
        <v>76.349999999999994</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3489</v>
      </c>
      <c r="C46" s="57" t="s">
        <v>3490</v>
      </c>
      <c r="D46" s="54" t="s">
        <v>3491</v>
      </c>
      <c r="E46" s="6" t="s">
        <v>183</v>
      </c>
      <c r="F46" s="19">
        <v>2010000</v>
      </c>
      <c r="G46" s="24">
        <v>1914.19</v>
      </c>
      <c r="H46" s="24">
        <v>4.78</v>
      </c>
      <c r="I46" s="31">
        <v>5.6850379999999996</v>
      </c>
      <c r="J46" s="31"/>
      <c r="K46" s="35"/>
    </row>
    <row r="47" spans="1:11" x14ac:dyDescent="0.3">
      <c r="B47" s="8" t="s">
        <v>3417</v>
      </c>
      <c r="C47" s="57" t="s">
        <v>3418</v>
      </c>
      <c r="D47" s="54" t="s">
        <v>3419</v>
      </c>
      <c r="E47" s="6" t="s">
        <v>183</v>
      </c>
      <c r="F47" s="19">
        <v>1334000</v>
      </c>
      <c r="G47" s="24">
        <v>1281.58</v>
      </c>
      <c r="H47" s="24">
        <v>3.2</v>
      </c>
      <c r="I47" s="31">
        <v>5.6850379999999996</v>
      </c>
      <c r="J47" s="31"/>
      <c r="K47" s="35"/>
    </row>
    <row r="48" spans="1:11" x14ac:dyDescent="0.3">
      <c r="B48" s="8" t="s">
        <v>3486</v>
      </c>
      <c r="C48" s="57" t="s">
        <v>3487</v>
      </c>
      <c r="D48" s="54" t="s">
        <v>3488</v>
      </c>
      <c r="E48" s="6" t="s">
        <v>183</v>
      </c>
      <c r="F48" s="19">
        <v>1260000</v>
      </c>
      <c r="G48" s="24">
        <v>1200.49</v>
      </c>
      <c r="H48" s="24">
        <v>3</v>
      </c>
      <c r="I48" s="31">
        <v>5.6850379999999996</v>
      </c>
      <c r="J48" s="31"/>
      <c r="K48" s="35"/>
    </row>
    <row r="49" spans="1:11" x14ac:dyDescent="0.3">
      <c r="B49" s="8" t="s">
        <v>3498</v>
      </c>
      <c r="C49" s="57" t="s">
        <v>3499</v>
      </c>
      <c r="D49" s="54" t="s">
        <v>3500</v>
      </c>
      <c r="E49" s="6" t="s">
        <v>183</v>
      </c>
      <c r="F49" s="19">
        <v>891500</v>
      </c>
      <c r="G49" s="24">
        <v>849.92</v>
      </c>
      <c r="H49" s="24">
        <v>2.12</v>
      </c>
      <c r="I49" s="31">
        <v>5.6850379999999996</v>
      </c>
      <c r="J49" s="31"/>
      <c r="K49" s="35"/>
    </row>
    <row r="50" spans="1:11" x14ac:dyDescent="0.3">
      <c r="B50" s="8" t="s">
        <v>3495</v>
      </c>
      <c r="C50" s="57" t="s">
        <v>3496</v>
      </c>
      <c r="D50" s="54" t="s">
        <v>3497</v>
      </c>
      <c r="E50" s="6" t="s">
        <v>183</v>
      </c>
      <c r="F50" s="19">
        <v>807500</v>
      </c>
      <c r="G50" s="24">
        <v>769.24</v>
      </c>
      <c r="H50" s="24">
        <v>1.92</v>
      </c>
      <c r="I50" s="31">
        <v>5.6850379999999996</v>
      </c>
      <c r="J50" s="31"/>
      <c r="K50" s="35"/>
    </row>
    <row r="51" spans="1:11" x14ac:dyDescent="0.3">
      <c r="B51" s="8" t="s">
        <v>3426</v>
      </c>
      <c r="C51" s="57" t="s">
        <v>3427</v>
      </c>
      <c r="D51" s="54" t="s">
        <v>3428</v>
      </c>
      <c r="E51" s="6" t="s">
        <v>183</v>
      </c>
      <c r="F51" s="19">
        <v>665000</v>
      </c>
      <c r="G51" s="24">
        <v>643</v>
      </c>
      <c r="H51" s="24">
        <v>1.61</v>
      </c>
      <c r="I51" s="31">
        <v>5.6340621000000004</v>
      </c>
      <c r="J51" s="31"/>
      <c r="K51" s="35"/>
    </row>
    <row r="52" spans="1:11" x14ac:dyDescent="0.3">
      <c r="B52" s="8" t="s">
        <v>3483</v>
      </c>
      <c r="C52" s="57" t="s">
        <v>3484</v>
      </c>
      <c r="D52" s="54" t="s">
        <v>3485</v>
      </c>
      <c r="E52" s="6" t="s">
        <v>183</v>
      </c>
      <c r="F52" s="19">
        <v>265000</v>
      </c>
      <c r="G52" s="24">
        <v>252.52</v>
      </c>
      <c r="H52" s="24">
        <v>0.63</v>
      </c>
      <c r="I52" s="31">
        <v>5.6850379999999996</v>
      </c>
      <c r="J52" s="31"/>
      <c r="K52" s="35"/>
    </row>
    <row r="53" spans="1:11" x14ac:dyDescent="0.3">
      <c r="B53" s="8" t="s">
        <v>3429</v>
      </c>
      <c r="C53" s="57" t="s">
        <v>3430</v>
      </c>
      <c r="D53" s="54" t="s">
        <v>3431</v>
      </c>
      <c r="E53" s="6" t="s">
        <v>183</v>
      </c>
      <c r="F53" s="19">
        <v>50000</v>
      </c>
      <c r="G53" s="24">
        <v>48.29</v>
      </c>
      <c r="H53" s="24">
        <v>0.12</v>
      </c>
      <c r="I53" s="31">
        <v>5.6350897</v>
      </c>
      <c r="J53" s="31"/>
      <c r="K53" s="35"/>
    </row>
    <row r="54" spans="1:11" x14ac:dyDescent="0.3">
      <c r="C54" s="58" t="s">
        <v>172</v>
      </c>
      <c r="D54" s="54"/>
      <c r="E54" s="6"/>
      <c r="F54" s="19"/>
      <c r="G54" s="25">
        <v>6959.23</v>
      </c>
      <c r="H54" s="25">
        <v>17.38</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184</v>
      </c>
      <c r="C68" s="57" t="s">
        <v>185</v>
      </c>
      <c r="D68" s="54"/>
      <c r="E68" s="6"/>
      <c r="F68" s="19"/>
      <c r="G68" s="24">
        <v>2221.6799999999998</v>
      </c>
      <c r="H68" s="24">
        <v>5.55</v>
      </c>
      <c r="I68" s="31"/>
      <c r="J68" s="31"/>
      <c r="K68" s="35"/>
    </row>
    <row r="69" spans="1:54" x14ac:dyDescent="0.3">
      <c r="C69" s="58" t="s">
        <v>172</v>
      </c>
      <c r="D69" s="54"/>
      <c r="E69" s="6"/>
      <c r="F69" s="19"/>
      <c r="G69" s="25">
        <v>2221.6799999999998</v>
      </c>
      <c r="H69" s="25">
        <v>5.55</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5242</v>
      </c>
      <c r="D72" s="54"/>
      <c r="E72" s="6"/>
      <c r="F72" s="19"/>
      <c r="G72" s="24" t="s">
        <v>2</v>
      </c>
      <c r="H72" s="24" t="s">
        <v>2</v>
      </c>
      <c r="I72" s="31"/>
      <c r="J72" s="31"/>
      <c r="K72" s="35"/>
      <c r="L72" s="3"/>
      <c r="AI72" s="3"/>
      <c r="AV72" s="3"/>
      <c r="AX72" s="3"/>
      <c r="BB72" s="3"/>
    </row>
    <row r="73" spans="1:54" x14ac:dyDescent="0.3">
      <c r="B73" s="8"/>
      <c r="C73" s="57" t="s">
        <v>186</v>
      </c>
      <c r="D73" s="54"/>
      <c r="E73" s="6"/>
      <c r="F73" s="19"/>
      <c r="G73" s="24">
        <v>286.47000000000003</v>
      </c>
      <c r="H73" s="24">
        <v>0.72</v>
      </c>
      <c r="I73" s="31"/>
      <c r="J73" s="31"/>
      <c r="K73" s="35"/>
    </row>
    <row r="74" spans="1:54" x14ac:dyDescent="0.3">
      <c r="C74" s="58" t="s">
        <v>172</v>
      </c>
      <c r="D74" s="54"/>
      <c r="E74" s="6"/>
      <c r="F74" s="19"/>
      <c r="G74" s="25">
        <v>286.47000000000003</v>
      </c>
      <c r="H74" s="25">
        <v>0.72</v>
      </c>
      <c r="I74" s="31"/>
      <c r="J74" s="31"/>
      <c r="K74" s="35"/>
    </row>
    <row r="75" spans="1:54" x14ac:dyDescent="0.3">
      <c r="C75" s="57"/>
      <c r="D75" s="54"/>
      <c r="E75" s="6"/>
      <c r="F75" s="19"/>
      <c r="G75" s="24"/>
      <c r="H75" s="24"/>
      <c r="I75" s="31"/>
      <c r="J75" s="31"/>
      <c r="K75" s="35"/>
    </row>
    <row r="76" spans="1:54" x14ac:dyDescent="0.3">
      <c r="C76" s="60" t="s">
        <v>187</v>
      </c>
      <c r="D76" s="55"/>
      <c r="E76" s="5"/>
      <c r="F76" s="20"/>
      <c r="G76" s="26">
        <v>40022.699999999997</v>
      </c>
      <c r="H76" s="26">
        <v>99.999999999999986</v>
      </c>
      <c r="I76" s="32"/>
      <c r="J76" s="32"/>
      <c r="K76" s="36"/>
    </row>
    <row r="79" spans="1:54" x14ac:dyDescent="0.3">
      <c r="C79" s="1" t="s">
        <v>188</v>
      </c>
    </row>
    <row r="80" spans="1:54" x14ac:dyDescent="0.3">
      <c r="C80" s="37" t="s">
        <v>189</v>
      </c>
      <c r="D80" s="37"/>
      <c r="E80" s="37"/>
      <c r="F80" s="37"/>
      <c r="G80" s="37"/>
      <c r="H80" s="37"/>
      <c r="I80" s="37"/>
      <c r="J80" s="37"/>
      <c r="K80" s="37"/>
    </row>
    <row r="81" spans="3:11" x14ac:dyDescent="0.3">
      <c r="C81" s="2" t="s">
        <v>190</v>
      </c>
    </row>
    <row r="82" spans="3:11" x14ac:dyDescent="0.3">
      <c r="C82" s="2" t="s">
        <v>191</v>
      </c>
    </row>
    <row r="83" spans="3:11" ht="30" customHeight="1" x14ac:dyDescent="0.3">
      <c r="C83" s="92" t="s">
        <v>192</v>
      </c>
      <c r="D83" s="93"/>
      <c r="E83" s="93"/>
      <c r="F83" s="93"/>
      <c r="G83" s="93"/>
      <c r="H83" s="93"/>
      <c r="I83" s="93"/>
      <c r="J83" s="93"/>
      <c r="K83" s="93"/>
    </row>
    <row r="84" spans="3:11" x14ac:dyDescent="0.3">
      <c r="C84" s="2" t="s">
        <v>193</v>
      </c>
    </row>
    <row r="86" spans="3:11" x14ac:dyDescent="0.3">
      <c r="C86" s="1" t="s">
        <v>5367</v>
      </c>
      <c r="E86" s="88" t="s">
        <v>5368</v>
      </c>
    </row>
    <row r="87" spans="3:11" x14ac:dyDescent="0.3">
      <c r="E87" s="2" t="s">
        <v>5374</v>
      </c>
    </row>
  </sheetData>
  <mergeCells count="1">
    <mergeCell ref="C83:K83"/>
  </mergeCells>
  <hyperlinks>
    <hyperlink ref="J2" location="'Index'!A1" display="'Index'!A1" xr:uid="{39D30ADA-50DA-4AED-BC87-BCC62197B00E}"/>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D89A-F898-4185-B094-4FF2C8B5A62A}">
  <sheetPr codeName="Sheet184"/>
  <dimension ref="A1:IV83"/>
  <sheetViews>
    <sheetView showGridLines="0" zoomScale="90" zoomScaleNormal="90" workbookViewId="0">
      <pane ySplit="6" topLeftCell="A63"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3592</v>
      </c>
      <c r="J2" s="38" t="s">
        <v>4951</v>
      </c>
    </row>
    <row r="3" spans="1:54" ht="16.2" x14ac:dyDescent="0.35">
      <c r="C3" s="1" t="s">
        <v>28</v>
      </c>
      <c r="D3" s="21" t="s">
        <v>3593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3594</v>
      </c>
      <c r="C26" s="57" t="s">
        <v>3595</v>
      </c>
      <c r="D26" s="54" t="s">
        <v>3596</v>
      </c>
      <c r="E26" s="6" t="s">
        <v>183</v>
      </c>
      <c r="F26" s="19">
        <v>2499900</v>
      </c>
      <c r="G26" s="24">
        <v>2541.88</v>
      </c>
      <c r="H26" s="24">
        <v>20.45</v>
      </c>
      <c r="I26" s="31">
        <v>5.8841105000000002</v>
      </c>
      <c r="J26" s="31"/>
      <c r="K26" s="35"/>
    </row>
    <row r="27" spans="1:11" x14ac:dyDescent="0.3">
      <c r="B27" s="8" t="s">
        <v>3597</v>
      </c>
      <c r="C27" s="57" t="s">
        <v>3598</v>
      </c>
      <c r="D27" s="54" t="s">
        <v>3599</v>
      </c>
      <c r="E27" s="6" t="s">
        <v>183</v>
      </c>
      <c r="F27" s="19">
        <v>2000000</v>
      </c>
      <c r="G27" s="24">
        <v>2033.69</v>
      </c>
      <c r="H27" s="24">
        <v>16.36</v>
      </c>
      <c r="I27" s="31">
        <v>5.8892720000000001</v>
      </c>
      <c r="J27" s="31"/>
      <c r="K27" s="35"/>
    </row>
    <row r="28" spans="1:11" x14ac:dyDescent="0.3">
      <c r="B28" s="8" t="s">
        <v>3600</v>
      </c>
      <c r="C28" s="57" t="s">
        <v>3601</v>
      </c>
      <c r="D28" s="54" t="s">
        <v>3602</v>
      </c>
      <c r="E28" s="6" t="s">
        <v>183</v>
      </c>
      <c r="F28" s="19">
        <v>1500000</v>
      </c>
      <c r="G28" s="24">
        <v>1525.68</v>
      </c>
      <c r="H28" s="24">
        <v>12.27</v>
      </c>
      <c r="I28" s="31">
        <v>5.8429345000000001</v>
      </c>
      <c r="J28" s="31"/>
      <c r="K28" s="35"/>
    </row>
    <row r="29" spans="1:11" x14ac:dyDescent="0.3">
      <c r="B29" s="8" t="s">
        <v>3603</v>
      </c>
      <c r="C29" s="57" t="s">
        <v>3604</v>
      </c>
      <c r="D29" s="54" t="s">
        <v>3605</v>
      </c>
      <c r="E29" s="6" t="s">
        <v>183</v>
      </c>
      <c r="F29" s="19">
        <v>500000</v>
      </c>
      <c r="G29" s="24">
        <v>509.02</v>
      </c>
      <c r="H29" s="24">
        <v>4.09</v>
      </c>
      <c r="I29" s="31">
        <v>5.8583844999999997</v>
      </c>
      <c r="J29" s="31"/>
      <c r="K29" s="35"/>
    </row>
    <row r="30" spans="1:11" x14ac:dyDescent="0.3">
      <c r="B30" s="8" t="s">
        <v>3583</v>
      </c>
      <c r="C30" s="57" t="s">
        <v>3584</v>
      </c>
      <c r="D30" s="54" t="s">
        <v>3585</v>
      </c>
      <c r="E30" s="6" t="s">
        <v>183</v>
      </c>
      <c r="F30" s="19">
        <v>225000</v>
      </c>
      <c r="G30" s="24">
        <v>226.07</v>
      </c>
      <c r="H30" s="24">
        <v>1.82</v>
      </c>
      <c r="I30" s="31">
        <v>5.8377844999999997</v>
      </c>
      <c r="J30" s="31"/>
      <c r="K30" s="35"/>
    </row>
    <row r="31" spans="1:11" x14ac:dyDescent="0.3">
      <c r="C31" s="58" t="s">
        <v>172</v>
      </c>
      <c r="D31" s="54"/>
      <c r="E31" s="6"/>
      <c r="F31" s="19"/>
      <c r="G31" s="25">
        <v>6836.34</v>
      </c>
      <c r="H31" s="25">
        <v>54.99</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755</v>
      </c>
      <c r="C43" s="57" t="s">
        <v>756</v>
      </c>
      <c r="D43" s="54" t="s">
        <v>757</v>
      </c>
      <c r="E43" s="6" t="s">
        <v>183</v>
      </c>
      <c r="F43" s="19">
        <v>3035000</v>
      </c>
      <c r="G43" s="24">
        <v>2860.42</v>
      </c>
      <c r="H43" s="24">
        <v>23.01</v>
      </c>
      <c r="I43" s="31">
        <v>5.7575941000000004</v>
      </c>
      <c r="J43" s="31"/>
      <c r="K43" s="35"/>
    </row>
    <row r="44" spans="1:11" x14ac:dyDescent="0.3">
      <c r="B44" s="8" t="s">
        <v>3498</v>
      </c>
      <c r="C44" s="57" t="s">
        <v>3499</v>
      </c>
      <c r="D44" s="54" t="s">
        <v>3500</v>
      </c>
      <c r="E44" s="6" t="s">
        <v>183</v>
      </c>
      <c r="F44" s="19">
        <v>806300</v>
      </c>
      <c r="G44" s="24">
        <v>768.69</v>
      </c>
      <c r="H44" s="24">
        <v>6.18</v>
      </c>
      <c r="I44" s="31">
        <v>5.6850379999999996</v>
      </c>
      <c r="J44" s="31"/>
      <c r="K44" s="35"/>
    </row>
    <row r="45" spans="1:11" x14ac:dyDescent="0.3">
      <c r="B45" s="8" t="s">
        <v>3606</v>
      </c>
      <c r="C45" s="57" t="s">
        <v>3607</v>
      </c>
      <c r="D45" s="54" t="s">
        <v>3608</v>
      </c>
      <c r="E45" s="6" t="s">
        <v>183</v>
      </c>
      <c r="F45" s="19">
        <v>800000</v>
      </c>
      <c r="G45" s="24">
        <v>750.38</v>
      </c>
      <c r="H45" s="24">
        <v>6.04</v>
      </c>
      <c r="I45" s="31">
        <v>5.8126962999999998</v>
      </c>
      <c r="J45" s="31"/>
      <c r="K45" s="35"/>
    </row>
    <row r="46" spans="1:11" x14ac:dyDescent="0.3">
      <c r="B46" s="8" t="s">
        <v>3483</v>
      </c>
      <c r="C46" s="57" t="s">
        <v>3484</v>
      </c>
      <c r="D46" s="54" t="s">
        <v>3485</v>
      </c>
      <c r="E46" s="6" t="s">
        <v>183</v>
      </c>
      <c r="F46" s="19">
        <v>325000</v>
      </c>
      <c r="G46" s="24">
        <v>309.7</v>
      </c>
      <c r="H46" s="24">
        <v>2.4900000000000002</v>
      </c>
      <c r="I46" s="31">
        <v>5.6850379999999996</v>
      </c>
      <c r="J46" s="31"/>
      <c r="K46" s="35"/>
    </row>
    <row r="47" spans="1:11" x14ac:dyDescent="0.3">
      <c r="B47" s="8" t="s">
        <v>3489</v>
      </c>
      <c r="C47" s="57" t="s">
        <v>3490</v>
      </c>
      <c r="D47" s="54" t="s">
        <v>3491</v>
      </c>
      <c r="E47" s="6" t="s">
        <v>183</v>
      </c>
      <c r="F47" s="19">
        <v>325000</v>
      </c>
      <c r="G47" s="24">
        <v>309.51</v>
      </c>
      <c r="H47" s="24">
        <v>2.4900000000000002</v>
      </c>
      <c r="I47" s="31">
        <v>5.6850379999999996</v>
      </c>
      <c r="J47" s="31"/>
      <c r="K47" s="35"/>
    </row>
    <row r="48" spans="1:11" x14ac:dyDescent="0.3">
      <c r="B48" s="8" t="s">
        <v>3417</v>
      </c>
      <c r="C48" s="57" t="s">
        <v>3418</v>
      </c>
      <c r="D48" s="54" t="s">
        <v>3419</v>
      </c>
      <c r="E48" s="6" t="s">
        <v>183</v>
      </c>
      <c r="F48" s="19">
        <v>275000</v>
      </c>
      <c r="G48" s="24">
        <v>264.19</v>
      </c>
      <c r="H48" s="24">
        <v>2.13</v>
      </c>
      <c r="I48" s="31">
        <v>5.6850379999999996</v>
      </c>
      <c r="J48" s="31"/>
      <c r="K48" s="35"/>
    </row>
    <row r="49" spans="1:11" x14ac:dyDescent="0.3">
      <c r="B49" s="8" t="s">
        <v>3495</v>
      </c>
      <c r="C49" s="57" t="s">
        <v>3496</v>
      </c>
      <c r="D49" s="54" t="s">
        <v>3497</v>
      </c>
      <c r="E49" s="6" t="s">
        <v>183</v>
      </c>
      <c r="F49" s="19">
        <v>100000</v>
      </c>
      <c r="G49" s="24">
        <v>95.26</v>
      </c>
      <c r="H49" s="24">
        <v>0.77</v>
      </c>
      <c r="I49" s="31">
        <v>5.6850379999999996</v>
      </c>
      <c r="J49" s="31"/>
      <c r="K49" s="35"/>
    </row>
    <row r="50" spans="1:11" x14ac:dyDescent="0.3">
      <c r="C50" s="58" t="s">
        <v>172</v>
      </c>
      <c r="D50" s="54"/>
      <c r="E50" s="6"/>
      <c r="F50" s="19"/>
      <c r="G50" s="25">
        <v>5358.15</v>
      </c>
      <c r="H50" s="25">
        <v>43.11</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184</v>
      </c>
      <c r="C64" s="57" t="s">
        <v>185</v>
      </c>
      <c r="D64" s="54"/>
      <c r="E64" s="6"/>
      <c r="F64" s="19"/>
      <c r="G64" s="24">
        <v>34.31</v>
      </c>
      <c r="H64" s="24">
        <v>0.28000000000000003</v>
      </c>
      <c r="I64" s="31"/>
      <c r="J64" s="31"/>
      <c r="K64" s="35"/>
    </row>
    <row r="65" spans="1:54" x14ac:dyDescent="0.3">
      <c r="C65" s="58" t="s">
        <v>172</v>
      </c>
      <c r="D65" s="54"/>
      <c r="E65" s="6"/>
      <c r="F65" s="19"/>
      <c r="G65" s="25">
        <v>34.31</v>
      </c>
      <c r="H65" s="25">
        <v>0.28000000000000003</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5242</v>
      </c>
      <c r="D68" s="54"/>
      <c r="E68" s="6"/>
      <c r="F68" s="19"/>
      <c r="G68" s="24" t="s">
        <v>2</v>
      </c>
      <c r="H68" s="24" t="s">
        <v>2</v>
      </c>
      <c r="I68" s="31"/>
      <c r="J68" s="31"/>
      <c r="K68" s="35"/>
      <c r="L68" s="3"/>
      <c r="AI68" s="3"/>
      <c r="AV68" s="3"/>
      <c r="AX68" s="3"/>
      <c r="BB68" s="3"/>
    </row>
    <row r="69" spans="1:54" x14ac:dyDescent="0.3">
      <c r="B69" s="8"/>
      <c r="C69" s="57" t="s">
        <v>186</v>
      </c>
      <c r="D69" s="54"/>
      <c r="E69" s="6"/>
      <c r="F69" s="19"/>
      <c r="G69" s="24">
        <v>203.73</v>
      </c>
      <c r="H69" s="24">
        <v>1.6199999999999999</v>
      </c>
      <c r="I69" s="31"/>
      <c r="J69" s="31"/>
      <c r="K69" s="35"/>
    </row>
    <row r="70" spans="1:54" x14ac:dyDescent="0.3">
      <c r="C70" s="58" t="s">
        <v>172</v>
      </c>
      <c r="D70" s="54"/>
      <c r="E70" s="6"/>
      <c r="F70" s="19"/>
      <c r="G70" s="25">
        <v>203.73</v>
      </c>
      <c r="H70" s="25">
        <v>1.6199999999999999</v>
      </c>
      <c r="I70" s="31"/>
      <c r="J70" s="31"/>
      <c r="K70" s="35"/>
    </row>
    <row r="71" spans="1:54" x14ac:dyDescent="0.3">
      <c r="C71" s="57"/>
      <c r="D71" s="54"/>
      <c r="E71" s="6"/>
      <c r="F71" s="19"/>
      <c r="G71" s="24"/>
      <c r="H71" s="24"/>
      <c r="I71" s="31"/>
      <c r="J71" s="31"/>
      <c r="K71" s="35"/>
    </row>
    <row r="72" spans="1:54" x14ac:dyDescent="0.3">
      <c r="C72" s="60" t="s">
        <v>187</v>
      </c>
      <c r="D72" s="55"/>
      <c r="E72" s="5"/>
      <c r="F72" s="20"/>
      <c r="G72" s="26">
        <v>12432.53</v>
      </c>
      <c r="H72" s="26">
        <v>100</v>
      </c>
      <c r="I72" s="32"/>
      <c r="J72" s="32"/>
      <c r="K72" s="36"/>
    </row>
    <row r="75" spans="1:54" x14ac:dyDescent="0.3">
      <c r="C75" s="1" t="s">
        <v>188</v>
      </c>
    </row>
    <row r="76" spans="1:54" x14ac:dyDescent="0.3">
      <c r="C76" s="37" t="s">
        <v>189</v>
      </c>
      <c r="D76" s="37"/>
      <c r="E76" s="37"/>
      <c r="F76" s="37"/>
      <c r="G76" s="37"/>
      <c r="H76" s="37"/>
      <c r="I76" s="37"/>
      <c r="J76" s="37"/>
      <c r="K76" s="37"/>
    </row>
    <row r="77" spans="1:54" x14ac:dyDescent="0.3">
      <c r="C77" s="2" t="s">
        <v>190</v>
      </c>
    </row>
    <row r="78" spans="1:54" x14ac:dyDescent="0.3">
      <c r="C78" s="2" t="s">
        <v>191</v>
      </c>
    </row>
    <row r="79" spans="1:54" ht="30" customHeight="1" x14ac:dyDescent="0.3">
      <c r="C79" s="92" t="s">
        <v>192</v>
      </c>
      <c r="D79" s="93"/>
      <c r="E79" s="93"/>
      <c r="F79" s="93"/>
      <c r="G79" s="93"/>
      <c r="H79" s="93"/>
      <c r="I79" s="93"/>
      <c r="J79" s="93"/>
      <c r="K79" s="93"/>
    </row>
    <row r="80" spans="1:54" x14ac:dyDescent="0.3">
      <c r="C80" s="2" t="s">
        <v>193</v>
      </c>
    </row>
    <row r="82" spans="3:5" x14ac:dyDescent="0.3">
      <c r="C82" s="1" t="s">
        <v>5367</v>
      </c>
      <c r="E82" s="88" t="s">
        <v>5368</v>
      </c>
    </row>
    <row r="83" spans="3:5" x14ac:dyDescent="0.3">
      <c r="E83" s="2" t="s">
        <v>5374</v>
      </c>
    </row>
  </sheetData>
  <mergeCells count="1">
    <mergeCell ref="C79:K79"/>
  </mergeCells>
  <hyperlinks>
    <hyperlink ref="J2" location="'Index'!A1" display="'Index'!A1" xr:uid="{5F30A2C7-10BA-4CA0-9DAF-14DB7F4812C2}"/>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9E083-EA6E-4919-8A0E-D0E674A714A5}">
  <sheetPr codeName="Sheet185"/>
  <dimension ref="A1:IV92"/>
  <sheetViews>
    <sheetView showGridLines="0" zoomScale="90" zoomScaleNormal="90" workbookViewId="0">
      <pane ySplit="6" topLeftCell="A7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3609</v>
      </c>
      <c r="J2" s="38" t="s">
        <v>4951</v>
      </c>
    </row>
    <row r="3" spans="1:54" ht="16.2" x14ac:dyDescent="0.35">
      <c r="C3" s="1" t="s">
        <v>28</v>
      </c>
      <c r="D3" s="21" t="s">
        <v>3610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3611</v>
      </c>
      <c r="C26" s="57" t="s">
        <v>3612</v>
      </c>
      <c r="D26" s="54" t="s">
        <v>3613</v>
      </c>
      <c r="E26" s="6" t="s">
        <v>183</v>
      </c>
      <c r="F26" s="19">
        <v>5000000</v>
      </c>
      <c r="G26" s="24">
        <v>5076.12</v>
      </c>
      <c r="H26" s="24">
        <v>16.63</v>
      </c>
      <c r="I26" s="31">
        <v>5.8556971999999998</v>
      </c>
      <c r="J26" s="31"/>
      <c r="K26" s="35"/>
    </row>
    <row r="27" spans="1:11" x14ac:dyDescent="0.3">
      <c r="B27" s="8" t="s">
        <v>3614</v>
      </c>
      <c r="C27" s="57" t="s">
        <v>3615</v>
      </c>
      <c r="D27" s="54" t="s">
        <v>3616</v>
      </c>
      <c r="E27" s="6" t="s">
        <v>183</v>
      </c>
      <c r="F27" s="19">
        <v>3100000</v>
      </c>
      <c r="G27" s="24">
        <v>3153.07</v>
      </c>
      <c r="H27" s="24">
        <v>10.33</v>
      </c>
      <c r="I27" s="31">
        <v>5.8429345000000001</v>
      </c>
      <c r="J27" s="31"/>
      <c r="K27" s="35"/>
    </row>
    <row r="28" spans="1:11" x14ac:dyDescent="0.3">
      <c r="B28" s="8" t="s">
        <v>3617</v>
      </c>
      <c r="C28" s="57" t="s">
        <v>3618</v>
      </c>
      <c r="D28" s="54" t="s">
        <v>3619</v>
      </c>
      <c r="E28" s="6" t="s">
        <v>183</v>
      </c>
      <c r="F28" s="19">
        <v>2500000</v>
      </c>
      <c r="G28" s="24">
        <v>2544.83</v>
      </c>
      <c r="H28" s="24">
        <v>8.34</v>
      </c>
      <c r="I28" s="31">
        <v>5.8696618000000003</v>
      </c>
      <c r="J28" s="31"/>
      <c r="K28" s="35"/>
    </row>
    <row r="29" spans="1:11" x14ac:dyDescent="0.3">
      <c r="B29" s="8" t="s">
        <v>3620</v>
      </c>
      <c r="C29" s="57" t="s">
        <v>3621</v>
      </c>
      <c r="D29" s="54" t="s">
        <v>3622</v>
      </c>
      <c r="E29" s="6" t="s">
        <v>183</v>
      </c>
      <c r="F29" s="19">
        <v>2500000</v>
      </c>
      <c r="G29" s="24">
        <v>2544.61</v>
      </c>
      <c r="H29" s="24">
        <v>8.34</v>
      </c>
      <c r="I29" s="31">
        <v>5.8583844999999997</v>
      </c>
      <c r="J29" s="31"/>
      <c r="K29" s="35"/>
    </row>
    <row r="30" spans="1:11" x14ac:dyDescent="0.3">
      <c r="B30" s="8" t="s">
        <v>3623</v>
      </c>
      <c r="C30" s="57" t="s">
        <v>3624</v>
      </c>
      <c r="D30" s="54" t="s">
        <v>3625</v>
      </c>
      <c r="E30" s="6" t="s">
        <v>183</v>
      </c>
      <c r="F30" s="19">
        <v>2000000</v>
      </c>
      <c r="G30" s="24">
        <v>2034.42</v>
      </c>
      <c r="H30" s="24">
        <v>6.67</v>
      </c>
      <c r="I30" s="31">
        <v>5.8547776000000002</v>
      </c>
      <c r="J30" s="31"/>
      <c r="K30" s="35"/>
    </row>
    <row r="31" spans="1:11" x14ac:dyDescent="0.3">
      <c r="B31" s="8" t="s">
        <v>3600</v>
      </c>
      <c r="C31" s="57" t="s">
        <v>3601</v>
      </c>
      <c r="D31" s="54" t="s">
        <v>3602</v>
      </c>
      <c r="E31" s="6" t="s">
        <v>183</v>
      </c>
      <c r="F31" s="19">
        <v>1500000</v>
      </c>
      <c r="G31" s="24">
        <v>1525.68</v>
      </c>
      <c r="H31" s="24">
        <v>5</v>
      </c>
      <c r="I31" s="31">
        <v>5.8429345000000001</v>
      </c>
      <c r="J31" s="31"/>
      <c r="K31" s="35"/>
    </row>
    <row r="32" spans="1:11" x14ac:dyDescent="0.3">
      <c r="B32" s="8" t="s">
        <v>3626</v>
      </c>
      <c r="C32" s="57" t="s">
        <v>3627</v>
      </c>
      <c r="D32" s="54" t="s">
        <v>3628</v>
      </c>
      <c r="E32" s="6" t="s">
        <v>183</v>
      </c>
      <c r="F32" s="19">
        <v>500000</v>
      </c>
      <c r="G32" s="24">
        <v>507.68</v>
      </c>
      <c r="H32" s="24">
        <v>1.66</v>
      </c>
      <c r="I32" s="31">
        <v>5.8429345000000001</v>
      </c>
      <c r="J32" s="31"/>
      <c r="K32" s="35"/>
    </row>
    <row r="33" spans="1:11" x14ac:dyDescent="0.3">
      <c r="B33" s="8" t="s">
        <v>3629</v>
      </c>
      <c r="C33" s="57" t="s">
        <v>3630</v>
      </c>
      <c r="D33" s="54" t="s">
        <v>3631</v>
      </c>
      <c r="E33" s="6" t="s">
        <v>183</v>
      </c>
      <c r="F33" s="19">
        <v>411200</v>
      </c>
      <c r="G33" s="24">
        <v>413.2</v>
      </c>
      <c r="H33" s="24">
        <v>1.35</v>
      </c>
      <c r="I33" s="31">
        <v>5.8378104999999998</v>
      </c>
      <c r="J33" s="31"/>
      <c r="K33" s="35"/>
    </row>
    <row r="34" spans="1:11" x14ac:dyDescent="0.3">
      <c r="B34" s="8" t="s">
        <v>3583</v>
      </c>
      <c r="C34" s="57" t="s">
        <v>3584</v>
      </c>
      <c r="D34" s="54" t="s">
        <v>3585</v>
      </c>
      <c r="E34" s="6" t="s">
        <v>183</v>
      </c>
      <c r="F34" s="19">
        <v>400000</v>
      </c>
      <c r="G34" s="24">
        <v>401.9</v>
      </c>
      <c r="H34" s="24">
        <v>1.32</v>
      </c>
      <c r="I34" s="31">
        <v>5.8377844999999997</v>
      </c>
      <c r="J34" s="31"/>
      <c r="K34" s="35"/>
    </row>
    <row r="35" spans="1:11" x14ac:dyDescent="0.3">
      <c r="B35" s="8" t="s">
        <v>3532</v>
      </c>
      <c r="C35" s="57" t="s">
        <v>3533</v>
      </c>
      <c r="D35" s="54" t="s">
        <v>3534</v>
      </c>
      <c r="E35" s="6" t="s">
        <v>183</v>
      </c>
      <c r="F35" s="19">
        <v>200000</v>
      </c>
      <c r="G35" s="24">
        <v>203.78</v>
      </c>
      <c r="H35" s="24">
        <v>0.67</v>
      </c>
      <c r="I35" s="31">
        <v>5.8635051000000002</v>
      </c>
      <c r="J35" s="31"/>
      <c r="K35" s="35"/>
    </row>
    <row r="36" spans="1:11" x14ac:dyDescent="0.3">
      <c r="B36" s="8" t="s">
        <v>3632</v>
      </c>
      <c r="C36" s="57" t="s">
        <v>3633</v>
      </c>
      <c r="D36" s="54" t="s">
        <v>3634</v>
      </c>
      <c r="E36" s="6" t="s">
        <v>183</v>
      </c>
      <c r="F36" s="19">
        <v>200000</v>
      </c>
      <c r="G36" s="24">
        <v>203.7</v>
      </c>
      <c r="H36" s="24">
        <v>0.67</v>
      </c>
      <c r="I36" s="31">
        <v>5.8223845000000001</v>
      </c>
      <c r="J36" s="31"/>
      <c r="K36" s="35"/>
    </row>
    <row r="37" spans="1:11" x14ac:dyDescent="0.3">
      <c r="C37" s="58" t="s">
        <v>172</v>
      </c>
      <c r="D37" s="54"/>
      <c r="E37" s="6"/>
      <c r="F37" s="19"/>
      <c r="G37" s="25">
        <v>18608.990000000002</v>
      </c>
      <c r="H37" s="25">
        <v>60.98</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755</v>
      </c>
      <c r="C49" s="57" t="s">
        <v>756</v>
      </c>
      <c r="D49" s="54" t="s">
        <v>757</v>
      </c>
      <c r="E49" s="6" t="s">
        <v>183</v>
      </c>
      <c r="F49" s="19">
        <v>4035000</v>
      </c>
      <c r="G49" s="24">
        <v>3802.9</v>
      </c>
      <c r="H49" s="24">
        <v>12.46</v>
      </c>
      <c r="I49" s="31">
        <v>5.7575941000000004</v>
      </c>
      <c r="J49" s="31"/>
      <c r="K49" s="35"/>
    </row>
    <row r="50" spans="1:11" x14ac:dyDescent="0.3">
      <c r="B50" s="8" t="s">
        <v>3635</v>
      </c>
      <c r="C50" s="57" t="s">
        <v>3636</v>
      </c>
      <c r="D50" s="54" t="s">
        <v>3637</v>
      </c>
      <c r="E50" s="6" t="s">
        <v>183</v>
      </c>
      <c r="F50" s="19">
        <v>2500000</v>
      </c>
      <c r="G50" s="24">
        <v>2375.5300000000002</v>
      </c>
      <c r="H50" s="24">
        <v>7.78</v>
      </c>
      <c r="I50" s="31">
        <v>5.7116379999999998</v>
      </c>
      <c r="J50" s="31"/>
      <c r="K50" s="35"/>
    </row>
    <row r="51" spans="1:11" x14ac:dyDescent="0.3">
      <c r="B51" s="8" t="s">
        <v>3606</v>
      </c>
      <c r="C51" s="57" t="s">
        <v>3607</v>
      </c>
      <c r="D51" s="54" t="s">
        <v>3608</v>
      </c>
      <c r="E51" s="6" t="s">
        <v>183</v>
      </c>
      <c r="F51" s="19">
        <v>2100000</v>
      </c>
      <c r="G51" s="24">
        <v>1969.75</v>
      </c>
      <c r="H51" s="24">
        <v>6.45</v>
      </c>
      <c r="I51" s="31">
        <v>5.8126962999999998</v>
      </c>
      <c r="J51" s="31"/>
      <c r="K51" s="35"/>
    </row>
    <row r="52" spans="1:11" x14ac:dyDescent="0.3">
      <c r="B52" s="8" t="s">
        <v>3417</v>
      </c>
      <c r="C52" s="57" t="s">
        <v>3418</v>
      </c>
      <c r="D52" s="54" t="s">
        <v>3419</v>
      </c>
      <c r="E52" s="6" t="s">
        <v>183</v>
      </c>
      <c r="F52" s="19">
        <v>745000</v>
      </c>
      <c r="G52" s="24">
        <v>715.73</v>
      </c>
      <c r="H52" s="24">
        <v>2.35</v>
      </c>
      <c r="I52" s="31">
        <v>5.6850379999999996</v>
      </c>
      <c r="J52" s="31"/>
      <c r="K52" s="35"/>
    </row>
    <row r="53" spans="1:11" x14ac:dyDescent="0.3">
      <c r="B53" s="8" t="s">
        <v>3489</v>
      </c>
      <c r="C53" s="57" t="s">
        <v>3490</v>
      </c>
      <c r="D53" s="54" t="s">
        <v>3491</v>
      </c>
      <c r="E53" s="6" t="s">
        <v>183</v>
      </c>
      <c r="F53" s="19">
        <v>675000</v>
      </c>
      <c r="G53" s="24">
        <v>642.82000000000005</v>
      </c>
      <c r="H53" s="24">
        <v>2.11</v>
      </c>
      <c r="I53" s="31">
        <v>5.6850379999999996</v>
      </c>
      <c r="J53" s="31"/>
      <c r="K53" s="35"/>
    </row>
    <row r="54" spans="1:11" x14ac:dyDescent="0.3">
      <c r="B54" s="8" t="s">
        <v>3483</v>
      </c>
      <c r="C54" s="57" t="s">
        <v>3484</v>
      </c>
      <c r="D54" s="54" t="s">
        <v>3485</v>
      </c>
      <c r="E54" s="6" t="s">
        <v>183</v>
      </c>
      <c r="F54" s="19">
        <v>650000</v>
      </c>
      <c r="G54" s="24">
        <v>619.4</v>
      </c>
      <c r="H54" s="24">
        <v>2.0299999999999998</v>
      </c>
      <c r="I54" s="31">
        <v>5.6850379999999996</v>
      </c>
      <c r="J54" s="31"/>
      <c r="K54" s="35"/>
    </row>
    <row r="55" spans="1:11" x14ac:dyDescent="0.3">
      <c r="B55" s="8" t="s">
        <v>3495</v>
      </c>
      <c r="C55" s="57" t="s">
        <v>3496</v>
      </c>
      <c r="D55" s="54" t="s">
        <v>3497</v>
      </c>
      <c r="E55" s="6" t="s">
        <v>183</v>
      </c>
      <c r="F55" s="19">
        <v>400500</v>
      </c>
      <c r="G55" s="24">
        <v>381.53</v>
      </c>
      <c r="H55" s="24">
        <v>1.25</v>
      </c>
      <c r="I55" s="31">
        <v>5.6850379999999996</v>
      </c>
      <c r="J55" s="31"/>
      <c r="K55" s="35"/>
    </row>
    <row r="56" spans="1:11" x14ac:dyDescent="0.3">
      <c r="B56" s="8" t="s">
        <v>3498</v>
      </c>
      <c r="C56" s="57" t="s">
        <v>3499</v>
      </c>
      <c r="D56" s="54" t="s">
        <v>3500</v>
      </c>
      <c r="E56" s="6" t="s">
        <v>183</v>
      </c>
      <c r="F56" s="19">
        <v>375000</v>
      </c>
      <c r="G56" s="24">
        <v>357.51</v>
      </c>
      <c r="H56" s="24">
        <v>1.17</v>
      </c>
      <c r="I56" s="31">
        <v>5.6850379999999996</v>
      </c>
      <c r="J56" s="31"/>
      <c r="K56" s="35"/>
    </row>
    <row r="57" spans="1:11" x14ac:dyDescent="0.3">
      <c r="B57" s="8" t="s">
        <v>3638</v>
      </c>
      <c r="C57" s="57" t="s">
        <v>3639</v>
      </c>
      <c r="D57" s="54" t="s">
        <v>3640</v>
      </c>
      <c r="E57" s="6" t="s">
        <v>183</v>
      </c>
      <c r="F57" s="19">
        <v>275000</v>
      </c>
      <c r="G57" s="24">
        <v>258.11</v>
      </c>
      <c r="H57" s="24">
        <v>0.85</v>
      </c>
      <c r="I57" s="31">
        <v>5.8115658000000003</v>
      </c>
      <c r="J57" s="31"/>
      <c r="K57" s="35"/>
    </row>
    <row r="58" spans="1:11" x14ac:dyDescent="0.3">
      <c r="B58" s="8" t="s">
        <v>3641</v>
      </c>
      <c r="C58" s="57" t="s">
        <v>3642</v>
      </c>
      <c r="D58" s="54" t="s">
        <v>3643</v>
      </c>
      <c r="E58" s="6" t="s">
        <v>183</v>
      </c>
      <c r="F58" s="19">
        <v>200000</v>
      </c>
      <c r="G58" s="24">
        <v>187.81</v>
      </c>
      <c r="H58" s="24">
        <v>0.62</v>
      </c>
      <c r="I58" s="31">
        <v>5.8107436000000003</v>
      </c>
      <c r="J58" s="31"/>
      <c r="K58" s="35"/>
    </row>
    <row r="59" spans="1:11" x14ac:dyDescent="0.3">
      <c r="C59" s="58" t="s">
        <v>172</v>
      </c>
      <c r="D59" s="54"/>
      <c r="E59" s="6"/>
      <c r="F59" s="19"/>
      <c r="G59" s="25">
        <v>11311.09</v>
      </c>
      <c r="H59" s="25">
        <v>37.07</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184</v>
      </c>
      <c r="C73" s="57" t="s">
        <v>185</v>
      </c>
      <c r="D73" s="54"/>
      <c r="E73" s="6"/>
      <c r="F73" s="19"/>
      <c r="G73" s="24">
        <v>63.55</v>
      </c>
      <c r="H73" s="24">
        <v>0.21</v>
      </c>
      <c r="I73" s="31"/>
      <c r="J73" s="31"/>
      <c r="K73" s="35"/>
    </row>
    <row r="74" spans="1:54" x14ac:dyDescent="0.3">
      <c r="C74" s="58" t="s">
        <v>172</v>
      </c>
      <c r="D74" s="54"/>
      <c r="E74" s="6"/>
      <c r="F74" s="19"/>
      <c r="G74" s="25">
        <v>63.55</v>
      </c>
      <c r="H74" s="25">
        <v>0.21</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5242</v>
      </c>
      <c r="D77" s="54"/>
      <c r="E77" s="6"/>
      <c r="F77" s="19"/>
      <c r="G77" s="24" t="s">
        <v>2</v>
      </c>
      <c r="H77" s="24" t="s">
        <v>2</v>
      </c>
      <c r="I77" s="31"/>
      <c r="J77" s="31"/>
      <c r="K77" s="35"/>
      <c r="L77" s="3"/>
      <c r="AI77" s="3"/>
      <c r="AV77" s="3"/>
      <c r="AX77" s="3"/>
      <c r="BB77" s="3"/>
    </row>
    <row r="78" spans="1:54" x14ac:dyDescent="0.3">
      <c r="B78" s="8"/>
      <c r="C78" s="57" t="s">
        <v>186</v>
      </c>
      <c r="D78" s="54"/>
      <c r="E78" s="6"/>
      <c r="F78" s="19"/>
      <c r="G78" s="24">
        <v>534.99</v>
      </c>
      <c r="H78" s="24">
        <v>1.74</v>
      </c>
      <c r="I78" s="31"/>
      <c r="J78" s="31"/>
      <c r="K78" s="35"/>
    </row>
    <row r="79" spans="1:54" x14ac:dyDescent="0.3">
      <c r="C79" s="58" t="s">
        <v>172</v>
      </c>
      <c r="D79" s="54"/>
      <c r="E79" s="6"/>
      <c r="F79" s="19"/>
      <c r="G79" s="25">
        <v>534.99</v>
      </c>
      <c r="H79" s="25">
        <v>1.74</v>
      </c>
      <c r="I79" s="31"/>
      <c r="J79" s="31"/>
      <c r="K79" s="35"/>
    </row>
    <row r="80" spans="1:54" x14ac:dyDescent="0.3">
      <c r="C80" s="57"/>
      <c r="D80" s="54"/>
      <c r="E80" s="6"/>
      <c r="F80" s="19"/>
      <c r="G80" s="24"/>
      <c r="H80" s="24"/>
      <c r="I80" s="31"/>
      <c r="J80" s="31"/>
      <c r="K80" s="35"/>
    </row>
    <row r="81" spans="3:11" x14ac:dyDescent="0.3">
      <c r="C81" s="60" t="s">
        <v>187</v>
      </c>
      <c r="D81" s="55"/>
      <c r="E81" s="5"/>
      <c r="F81" s="20"/>
      <c r="G81" s="26">
        <v>30518.62</v>
      </c>
      <c r="H81" s="26">
        <v>99.999999999999986</v>
      </c>
      <c r="I81" s="32"/>
      <c r="J81" s="32"/>
      <c r="K81" s="36"/>
    </row>
    <row r="84" spans="3:11" x14ac:dyDescent="0.3">
      <c r="C84" s="1" t="s">
        <v>188</v>
      </c>
    </row>
    <row r="85" spans="3:11" x14ac:dyDescent="0.3">
      <c r="C85" s="37" t="s">
        <v>189</v>
      </c>
      <c r="D85" s="37"/>
      <c r="E85" s="37"/>
      <c r="F85" s="37"/>
      <c r="G85" s="37"/>
      <c r="H85" s="37"/>
      <c r="I85" s="37"/>
      <c r="J85" s="37"/>
      <c r="K85" s="37"/>
    </row>
    <row r="86" spans="3:11" x14ac:dyDescent="0.3">
      <c r="C86" s="2" t="s">
        <v>190</v>
      </c>
    </row>
    <row r="87" spans="3:11" x14ac:dyDescent="0.3">
      <c r="C87" s="2" t="s">
        <v>191</v>
      </c>
    </row>
    <row r="88" spans="3:11" ht="30" customHeight="1" x14ac:dyDescent="0.3">
      <c r="C88" s="92" t="s">
        <v>192</v>
      </c>
      <c r="D88" s="93"/>
      <c r="E88" s="93"/>
      <c r="F88" s="93"/>
      <c r="G88" s="93"/>
      <c r="H88" s="93"/>
      <c r="I88" s="93"/>
      <c r="J88" s="93"/>
      <c r="K88" s="93"/>
    </row>
    <row r="89" spans="3:11" x14ac:dyDescent="0.3">
      <c r="C89" s="2" t="s">
        <v>193</v>
      </c>
    </row>
    <row r="91" spans="3:11" x14ac:dyDescent="0.3">
      <c r="C91" s="1" t="s">
        <v>5367</v>
      </c>
      <c r="E91" s="88" t="s">
        <v>5368</v>
      </c>
    </row>
    <row r="92" spans="3:11" x14ac:dyDescent="0.3">
      <c r="E92" s="2" t="s">
        <v>5374</v>
      </c>
    </row>
  </sheetData>
  <mergeCells count="1">
    <mergeCell ref="C88:K88"/>
  </mergeCells>
  <hyperlinks>
    <hyperlink ref="J2" location="'Index'!A1" display="'Index'!A1" xr:uid="{160400D8-E4FB-4BB0-931D-D2B446246EC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8F4F9-892B-4AC4-9DF9-B6FDE0763217}">
  <sheetPr codeName="Sheet186"/>
  <dimension ref="A1:IV85"/>
  <sheetViews>
    <sheetView showGridLines="0" zoomScale="90" zoomScaleNormal="90" workbookViewId="0">
      <pane ySplit="6" topLeftCell="A6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3644</v>
      </c>
      <c r="J2" s="38" t="s">
        <v>4951</v>
      </c>
    </row>
    <row r="3" spans="1:54" ht="16.2" x14ac:dyDescent="0.35">
      <c r="C3" s="1" t="s">
        <v>28</v>
      </c>
      <c r="D3" s="21" t="s">
        <v>3645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2660</v>
      </c>
      <c r="C26" s="57" t="s">
        <v>2661</v>
      </c>
      <c r="D26" s="54" t="s">
        <v>2662</v>
      </c>
      <c r="E26" s="6" t="s">
        <v>183</v>
      </c>
      <c r="F26" s="19">
        <v>5000000</v>
      </c>
      <c r="G26" s="24">
        <v>5158.17</v>
      </c>
      <c r="H26" s="24">
        <v>36.840000000000003</v>
      </c>
      <c r="I26" s="31">
        <v>5.8686844999999996</v>
      </c>
      <c r="J26" s="31"/>
      <c r="K26" s="35"/>
    </row>
    <row r="27" spans="1:11" x14ac:dyDescent="0.3">
      <c r="B27" s="8" t="s">
        <v>3532</v>
      </c>
      <c r="C27" s="57" t="s">
        <v>3533</v>
      </c>
      <c r="D27" s="54" t="s">
        <v>3534</v>
      </c>
      <c r="E27" s="6" t="s">
        <v>183</v>
      </c>
      <c r="F27" s="19">
        <v>3800000</v>
      </c>
      <c r="G27" s="24">
        <v>3871.87</v>
      </c>
      <c r="H27" s="24">
        <v>27.65</v>
      </c>
      <c r="I27" s="31">
        <v>5.8635051000000002</v>
      </c>
      <c r="J27" s="31"/>
      <c r="K27" s="35"/>
    </row>
    <row r="28" spans="1:11" x14ac:dyDescent="0.3">
      <c r="B28" s="8" t="s">
        <v>3646</v>
      </c>
      <c r="C28" s="57" t="s">
        <v>3647</v>
      </c>
      <c r="D28" s="54" t="s">
        <v>3648</v>
      </c>
      <c r="E28" s="6" t="s">
        <v>183</v>
      </c>
      <c r="F28" s="19">
        <v>500000</v>
      </c>
      <c r="G28" s="24">
        <v>507.6</v>
      </c>
      <c r="H28" s="24">
        <v>3.62</v>
      </c>
      <c r="I28" s="31">
        <v>5.8892550999999997</v>
      </c>
      <c r="J28" s="31"/>
      <c r="K28" s="35"/>
    </row>
    <row r="29" spans="1:11" x14ac:dyDescent="0.3">
      <c r="B29" s="8" t="s">
        <v>3583</v>
      </c>
      <c r="C29" s="57" t="s">
        <v>3584</v>
      </c>
      <c r="D29" s="54" t="s">
        <v>3585</v>
      </c>
      <c r="E29" s="6" t="s">
        <v>183</v>
      </c>
      <c r="F29" s="19">
        <v>225000</v>
      </c>
      <c r="G29" s="24">
        <v>226.07</v>
      </c>
      <c r="H29" s="24">
        <v>1.61</v>
      </c>
      <c r="I29" s="31">
        <v>5.8377844999999997</v>
      </c>
      <c r="J29" s="31"/>
      <c r="K29" s="35"/>
    </row>
    <row r="30" spans="1:11" x14ac:dyDescent="0.3">
      <c r="B30" s="8" t="s">
        <v>3649</v>
      </c>
      <c r="C30" s="57" t="s">
        <v>3650</v>
      </c>
      <c r="D30" s="54" t="s">
        <v>3651</v>
      </c>
      <c r="E30" s="6" t="s">
        <v>183</v>
      </c>
      <c r="F30" s="19">
        <v>200000</v>
      </c>
      <c r="G30" s="24">
        <v>203.62</v>
      </c>
      <c r="H30" s="24">
        <v>1.45</v>
      </c>
      <c r="I30" s="31">
        <v>5.8635051000000002</v>
      </c>
      <c r="J30" s="31"/>
      <c r="K30" s="35"/>
    </row>
    <row r="31" spans="1:11" x14ac:dyDescent="0.3">
      <c r="C31" s="58" t="s">
        <v>172</v>
      </c>
      <c r="D31" s="54"/>
      <c r="E31" s="6"/>
      <c r="F31" s="19"/>
      <c r="G31" s="25">
        <v>9967.33</v>
      </c>
      <c r="H31" s="25">
        <v>71.17</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3606</v>
      </c>
      <c r="C43" s="57" t="s">
        <v>3607</v>
      </c>
      <c r="D43" s="54" t="s">
        <v>3608</v>
      </c>
      <c r="E43" s="6" t="s">
        <v>183</v>
      </c>
      <c r="F43" s="19">
        <v>1561000</v>
      </c>
      <c r="G43" s="24">
        <v>1464.18</v>
      </c>
      <c r="H43" s="24">
        <v>10.46</v>
      </c>
      <c r="I43" s="31">
        <v>5.8126962999999998</v>
      </c>
      <c r="J43" s="31"/>
      <c r="K43" s="35"/>
    </row>
    <row r="44" spans="1:11" x14ac:dyDescent="0.3">
      <c r="B44" s="8" t="s">
        <v>3495</v>
      </c>
      <c r="C44" s="57" t="s">
        <v>3496</v>
      </c>
      <c r="D44" s="54" t="s">
        <v>3497</v>
      </c>
      <c r="E44" s="6" t="s">
        <v>183</v>
      </c>
      <c r="F44" s="19">
        <v>600000</v>
      </c>
      <c r="G44" s="24">
        <v>571.58000000000004</v>
      </c>
      <c r="H44" s="24">
        <v>4.08</v>
      </c>
      <c r="I44" s="31">
        <v>5.6850379999999996</v>
      </c>
      <c r="J44" s="31"/>
      <c r="K44" s="35"/>
    </row>
    <row r="45" spans="1:11" x14ac:dyDescent="0.3">
      <c r="B45" s="8" t="s">
        <v>755</v>
      </c>
      <c r="C45" s="57" t="s">
        <v>756</v>
      </c>
      <c r="D45" s="54" t="s">
        <v>757</v>
      </c>
      <c r="E45" s="6" t="s">
        <v>183</v>
      </c>
      <c r="F45" s="19">
        <v>470000</v>
      </c>
      <c r="G45" s="24">
        <v>442.96</v>
      </c>
      <c r="H45" s="24">
        <v>3.16</v>
      </c>
      <c r="I45" s="31">
        <v>5.7575941000000004</v>
      </c>
      <c r="J45" s="31"/>
      <c r="K45" s="35"/>
    </row>
    <row r="46" spans="1:11" x14ac:dyDescent="0.3">
      <c r="B46" s="8" t="s">
        <v>3417</v>
      </c>
      <c r="C46" s="57" t="s">
        <v>3418</v>
      </c>
      <c r="D46" s="54" t="s">
        <v>3419</v>
      </c>
      <c r="E46" s="6" t="s">
        <v>183</v>
      </c>
      <c r="F46" s="19">
        <v>316000</v>
      </c>
      <c r="G46" s="24">
        <v>303.58</v>
      </c>
      <c r="H46" s="24">
        <v>2.17</v>
      </c>
      <c r="I46" s="31">
        <v>5.6850379999999996</v>
      </c>
      <c r="J46" s="31"/>
      <c r="K46" s="35"/>
    </row>
    <row r="47" spans="1:11" x14ac:dyDescent="0.3">
      <c r="B47" s="8" t="s">
        <v>3498</v>
      </c>
      <c r="C47" s="57" t="s">
        <v>3499</v>
      </c>
      <c r="D47" s="54" t="s">
        <v>3500</v>
      </c>
      <c r="E47" s="6" t="s">
        <v>183</v>
      </c>
      <c r="F47" s="19">
        <v>292000</v>
      </c>
      <c r="G47" s="24">
        <v>278.38</v>
      </c>
      <c r="H47" s="24">
        <v>1.99</v>
      </c>
      <c r="I47" s="31">
        <v>5.6850379999999996</v>
      </c>
      <c r="J47" s="31"/>
      <c r="K47" s="35"/>
    </row>
    <row r="48" spans="1:11" x14ac:dyDescent="0.3">
      <c r="B48" s="8" t="s">
        <v>3483</v>
      </c>
      <c r="C48" s="57" t="s">
        <v>3484</v>
      </c>
      <c r="D48" s="54" t="s">
        <v>3485</v>
      </c>
      <c r="E48" s="6" t="s">
        <v>183</v>
      </c>
      <c r="F48" s="19">
        <v>200000</v>
      </c>
      <c r="G48" s="24">
        <v>190.58</v>
      </c>
      <c r="H48" s="24">
        <v>1.36</v>
      </c>
      <c r="I48" s="31">
        <v>5.6850379999999996</v>
      </c>
      <c r="J48" s="31"/>
      <c r="K48" s="35"/>
    </row>
    <row r="49" spans="1:11" x14ac:dyDescent="0.3">
      <c r="B49" s="8" t="s">
        <v>3489</v>
      </c>
      <c r="C49" s="57" t="s">
        <v>3490</v>
      </c>
      <c r="D49" s="54" t="s">
        <v>3491</v>
      </c>
      <c r="E49" s="6" t="s">
        <v>183</v>
      </c>
      <c r="F49" s="19">
        <v>200000</v>
      </c>
      <c r="G49" s="24">
        <v>190.47</v>
      </c>
      <c r="H49" s="24">
        <v>1.36</v>
      </c>
      <c r="I49" s="31">
        <v>5.6850379999999996</v>
      </c>
      <c r="J49" s="31"/>
      <c r="K49" s="35"/>
    </row>
    <row r="50" spans="1:11" x14ac:dyDescent="0.3">
      <c r="B50" s="8" t="s">
        <v>3638</v>
      </c>
      <c r="C50" s="57" t="s">
        <v>3639</v>
      </c>
      <c r="D50" s="54" t="s">
        <v>3640</v>
      </c>
      <c r="E50" s="6" t="s">
        <v>183</v>
      </c>
      <c r="F50" s="19">
        <v>130000</v>
      </c>
      <c r="G50" s="24">
        <v>122.02</v>
      </c>
      <c r="H50" s="24">
        <v>0.87</v>
      </c>
      <c r="I50" s="31">
        <v>5.8115658000000003</v>
      </c>
      <c r="J50" s="31"/>
      <c r="K50" s="35"/>
    </row>
    <row r="51" spans="1:11" x14ac:dyDescent="0.3">
      <c r="B51" s="8" t="s">
        <v>3423</v>
      </c>
      <c r="C51" s="57" t="s">
        <v>3424</v>
      </c>
      <c r="D51" s="54" t="s">
        <v>3425</v>
      </c>
      <c r="E51" s="6" t="s">
        <v>183</v>
      </c>
      <c r="F51" s="19">
        <v>100000</v>
      </c>
      <c r="G51" s="24">
        <v>96.99</v>
      </c>
      <c r="H51" s="24">
        <v>0.69</v>
      </c>
      <c r="I51" s="31">
        <v>5.6306712000000001</v>
      </c>
      <c r="J51" s="31"/>
      <c r="K51" s="35"/>
    </row>
    <row r="52" spans="1:11" x14ac:dyDescent="0.3">
      <c r="C52" s="58" t="s">
        <v>172</v>
      </c>
      <c r="D52" s="54"/>
      <c r="E52" s="6"/>
      <c r="F52" s="19"/>
      <c r="G52" s="25">
        <v>3660.74</v>
      </c>
      <c r="H52" s="25">
        <v>26.14</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184</v>
      </c>
      <c r="C66" s="57" t="s">
        <v>185</v>
      </c>
      <c r="D66" s="54"/>
      <c r="E66" s="6"/>
      <c r="F66" s="19"/>
      <c r="G66" s="24">
        <v>160.41</v>
      </c>
      <c r="H66" s="24">
        <v>1.1499999999999999</v>
      </c>
      <c r="I66" s="31"/>
      <c r="J66" s="31"/>
      <c r="K66" s="35"/>
    </row>
    <row r="67" spans="1:54" x14ac:dyDescent="0.3">
      <c r="C67" s="58" t="s">
        <v>172</v>
      </c>
      <c r="D67" s="54"/>
      <c r="E67" s="6"/>
      <c r="F67" s="19"/>
      <c r="G67" s="25">
        <v>160.41</v>
      </c>
      <c r="H67" s="25">
        <v>1.1499999999999999</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5242</v>
      </c>
      <c r="D70" s="54"/>
      <c r="E70" s="6"/>
      <c r="F70" s="19"/>
      <c r="G70" s="24" t="s">
        <v>2</v>
      </c>
      <c r="H70" s="24" t="s">
        <v>2</v>
      </c>
      <c r="I70" s="31"/>
      <c r="J70" s="31"/>
      <c r="K70" s="35"/>
      <c r="L70" s="3"/>
      <c r="AI70" s="3"/>
      <c r="AV70" s="3"/>
      <c r="AX70" s="3"/>
      <c r="BB70" s="3"/>
    </row>
    <row r="71" spans="1:54" x14ac:dyDescent="0.3">
      <c r="B71" s="8"/>
      <c r="C71" s="57" t="s">
        <v>186</v>
      </c>
      <c r="D71" s="54"/>
      <c r="E71" s="6"/>
      <c r="F71" s="19"/>
      <c r="G71" s="24">
        <v>214.89</v>
      </c>
      <c r="H71" s="24">
        <v>1.54</v>
      </c>
      <c r="I71" s="31"/>
      <c r="J71" s="31"/>
      <c r="K71" s="35"/>
    </row>
    <row r="72" spans="1:54" x14ac:dyDescent="0.3">
      <c r="C72" s="58" t="s">
        <v>172</v>
      </c>
      <c r="D72" s="54"/>
      <c r="E72" s="6"/>
      <c r="F72" s="19"/>
      <c r="G72" s="25">
        <v>214.89</v>
      </c>
      <c r="H72" s="25">
        <v>1.54</v>
      </c>
      <c r="I72" s="31"/>
      <c r="J72" s="31"/>
      <c r="K72" s="35"/>
    </row>
    <row r="73" spans="1:54" x14ac:dyDescent="0.3">
      <c r="C73" s="57"/>
      <c r="D73" s="54"/>
      <c r="E73" s="6"/>
      <c r="F73" s="19"/>
      <c r="G73" s="24"/>
      <c r="H73" s="24"/>
      <c r="I73" s="31"/>
      <c r="J73" s="31"/>
      <c r="K73" s="35"/>
    </row>
    <row r="74" spans="1:54" x14ac:dyDescent="0.3">
      <c r="C74" s="60" t="s">
        <v>187</v>
      </c>
      <c r="D74" s="55"/>
      <c r="E74" s="5"/>
      <c r="F74" s="20"/>
      <c r="G74" s="26">
        <v>14003.37</v>
      </c>
      <c r="H74" s="26">
        <v>100.00000000000001</v>
      </c>
      <c r="I74" s="32"/>
      <c r="J74" s="32"/>
      <c r="K74" s="36"/>
    </row>
    <row r="77" spans="1:54" x14ac:dyDescent="0.3">
      <c r="C77" s="1" t="s">
        <v>188</v>
      </c>
    </row>
    <row r="78" spans="1:54" x14ac:dyDescent="0.3">
      <c r="C78" s="37" t="s">
        <v>189</v>
      </c>
      <c r="D78" s="37"/>
      <c r="E78" s="37"/>
      <c r="F78" s="37"/>
      <c r="G78" s="37"/>
      <c r="H78" s="37"/>
      <c r="I78" s="37"/>
      <c r="J78" s="37"/>
      <c r="K78" s="37"/>
    </row>
    <row r="79" spans="1:54" x14ac:dyDescent="0.3">
      <c r="C79" s="2" t="s">
        <v>190</v>
      </c>
    </row>
    <row r="80" spans="1:54" x14ac:dyDescent="0.3">
      <c r="C80" s="2" t="s">
        <v>191</v>
      </c>
    </row>
    <row r="81" spans="3:11" ht="30" customHeight="1" x14ac:dyDescent="0.3">
      <c r="C81" s="92" t="s">
        <v>192</v>
      </c>
      <c r="D81" s="93"/>
      <c r="E81" s="93"/>
      <c r="F81" s="93"/>
      <c r="G81" s="93"/>
      <c r="H81" s="93"/>
      <c r="I81" s="93"/>
      <c r="J81" s="93"/>
      <c r="K81" s="93"/>
    </row>
    <row r="82" spans="3:11" x14ac:dyDescent="0.3">
      <c r="C82" s="2" t="s">
        <v>193</v>
      </c>
    </row>
    <row r="84" spans="3:11" x14ac:dyDescent="0.3">
      <c r="C84" s="1" t="s">
        <v>5367</v>
      </c>
      <c r="E84" s="88" t="s">
        <v>5368</v>
      </c>
    </row>
    <row r="85" spans="3:11" x14ac:dyDescent="0.3">
      <c r="E85" s="2" t="s">
        <v>5374</v>
      </c>
    </row>
  </sheetData>
  <mergeCells count="1">
    <mergeCell ref="C81:K81"/>
  </mergeCells>
  <hyperlinks>
    <hyperlink ref="J2" location="'Index'!A1" display="'Index'!A1" xr:uid="{CC1FCF97-58D2-45DD-85E7-52BBF3D3ED33}"/>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9E03-EA2B-40CD-AF6E-A23AC3E1CD78}">
  <sheetPr codeName="Sheet115"/>
  <dimension ref="A1:IV124"/>
  <sheetViews>
    <sheetView showGridLines="0" zoomScale="90" zoomScaleNormal="90" workbookViewId="0">
      <pane ySplit="6" topLeftCell="A10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800</v>
      </c>
      <c r="J2" s="38" t="s">
        <v>4951</v>
      </c>
    </row>
    <row r="3" spans="1:54" ht="16.2" x14ac:dyDescent="0.35">
      <c r="C3" s="1" t="s">
        <v>28</v>
      </c>
      <c r="D3" s="21" t="s">
        <v>801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383</v>
      </c>
      <c r="C10" s="57" t="s">
        <v>384</v>
      </c>
      <c r="D10" s="54" t="s">
        <v>385</v>
      </c>
      <c r="E10" s="6" t="s">
        <v>257</v>
      </c>
      <c r="F10" s="19">
        <v>990000</v>
      </c>
      <c r="G10" s="24">
        <v>18951.57</v>
      </c>
      <c r="H10" s="24">
        <v>6.05</v>
      </c>
      <c r="I10" s="31"/>
      <c r="J10" s="31"/>
      <c r="K10" s="35"/>
    </row>
    <row r="11" spans="1:54" x14ac:dyDescent="0.3">
      <c r="B11" s="8" t="s">
        <v>377</v>
      </c>
      <c r="C11" s="57" t="s">
        <v>378</v>
      </c>
      <c r="D11" s="54" t="s">
        <v>379</v>
      </c>
      <c r="E11" s="6" t="s">
        <v>97</v>
      </c>
      <c r="F11" s="19">
        <v>3960660</v>
      </c>
      <c r="G11" s="24">
        <v>16315.94</v>
      </c>
      <c r="H11" s="24">
        <v>5.21</v>
      </c>
      <c r="I11" s="31"/>
      <c r="J11" s="31"/>
      <c r="K11" s="35"/>
    </row>
    <row r="12" spans="1:54" x14ac:dyDescent="0.3">
      <c r="B12" s="8" t="s">
        <v>487</v>
      </c>
      <c r="C12" s="57" t="s">
        <v>488</v>
      </c>
      <c r="D12" s="54" t="s">
        <v>489</v>
      </c>
      <c r="E12" s="6" t="s">
        <v>325</v>
      </c>
      <c r="F12" s="19">
        <v>244000</v>
      </c>
      <c r="G12" s="24">
        <v>14081.24</v>
      </c>
      <c r="H12" s="24">
        <v>4.49</v>
      </c>
      <c r="I12" s="31"/>
      <c r="J12" s="31"/>
      <c r="K12" s="35"/>
    </row>
    <row r="13" spans="1:54" x14ac:dyDescent="0.3">
      <c r="B13" s="8" t="s">
        <v>146</v>
      </c>
      <c r="C13" s="57" t="s">
        <v>147</v>
      </c>
      <c r="D13" s="54" t="s">
        <v>148</v>
      </c>
      <c r="E13" s="6" t="s">
        <v>149</v>
      </c>
      <c r="F13" s="19">
        <v>2136850</v>
      </c>
      <c r="G13" s="24">
        <v>14007.05</v>
      </c>
      <c r="H13" s="24">
        <v>4.47</v>
      </c>
      <c r="I13" s="31"/>
      <c r="J13" s="31"/>
      <c r="K13" s="35"/>
    </row>
    <row r="14" spans="1:54" x14ac:dyDescent="0.3">
      <c r="B14" s="8" t="s">
        <v>326</v>
      </c>
      <c r="C14" s="57" t="s">
        <v>327</v>
      </c>
      <c r="D14" s="54" t="s">
        <v>328</v>
      </c>
      <c r="E14" s="6" t="s">
        <v>111</v>
      </c>
      <c r="F14" s="19">
        <v>906423</v>
      </c>
      <c r="G14" s="24">
        <v>13459.48</v>
      </c>
      <c r="H14" s="24">
        <v>4.29</v>
      </c>
      <c r="I14" s="31"/>
      <c r="J14" s="31"/>
      <c r="K14" s="35"/>
    </row>
    <row r="15" spans="1:54" x14ac:dyDescent="0.3">
      <c r="B15" s="8" t="s">
        <v>213</v>
      </c>
      <c r="C15" s="57" t="s">
        <v>214</v>
      </c>
      <c r="D15" s="54" t="s">
        <v>215</v>
      </c>
      <c r="E15" s="6" t="s">
        <v>134</v>
      </c>
      <c r="F15" s="19">
        <v>2350172</v>
      </c>
      <c r="G15" s="24">
        <v>13276.12</v>
      </c>
      <c r="H15" s="24">
        <v>4.24</v>
      </c>
      <c r="I15" s="31"/>
      <c r="J15" s="31"/>
      <c r="K15" s="35"/>
    </row>
    <row r="16" spans="1:54" x14ac:dyDescent="0.3">
      <c r="B16" s="8" t="s">
        <v>380</v>
      </c>
      <c r="C16" s="57" t="s">
        <v>381</v>
      </c>
      <c r="D16" s="54" t="s">
        <v>382</v>
      </c>
      <c r="E16" s="6" t="s">
        <v>65</v>
      </c>
      <c r="F16" s="19">
        <v>395000</v>
      </c>
      <c r="G16" s="24">
        <v>12652.25</v>
      </c>
      <c r="H16" s="24">
        <v>4.04</v>
      </c>
      <c r="I16" s="31"/>
      <c r="J16" s="31"/>
      <c r="K16" s="35"/>
    </row>
    <row r="17" spans="2:11" x14ac:dyDescent="0.3">
      <c r="B17" s="8" t="s">
        <v>94</v>
      </c>
      <c r="C17" s="57" t="s">
        <v>95</v>
      </c>
      <c r="D17" s="54" t="s">
        <v>96</v>
      </c>
      <c r="E17" s="6" t="s">
        <v>97</v>
      </c>
      <c r="F17" s="19">
        <v>500000</v>
      </c>
      <c r="G17" s="24">
        <v>12606</v>
      </c>
      <c r="H17" s="24">
        <v>4.0199999999999996</v>
      </c>
      <c r="I17" s="31"/>
      <c r="J17" s="31"/>
      <c r="K17" s="35"/>
    </row>
    <row r="18" spans="2:11" x14ac:dyDescent="0.3">
      <c r="B18" s="8" t="s">
        <v>207</v>
      </c>
      <c r="C18" s="57" t="s">
        <v>208</v>
      </c>
      <c r="D18" s="54" t="s">
        <v>209</v>
      </c>
      <c r="E18" s="6" t="s">
        <v>134</v>
      </c>
      <c r="F18" s="19">
        <v>509000</v>
      </c>
      <c r="G18" s="24">
        <v>12196.15</v>
      </c>
      <c r="H18" s="24">
        <v>3.89</v>
      </c>
      <c r="I18" s="31"/>
      <c r="J18" s="31"/>
      <c r="K18" s="35"/>
    </row>
    <row r="19" spans="2:11" x14ac:dyDescent="0.3">
      <c r="B19" s="8" t="s">
        <v>250</v>
      </c>
      <c r="C19" s="57" t="s">
        <v>251</v>
      </c>
      <c r="D19" s="54" t="s">
        <v>252</v>
      </c>
      <c r="E19" s="6" t="s">
        <v>253</v>
      </c>
      <c r="F19" s="19">
        <v>588029</v>
      </c>
      <c r="G19" s="24">
        <v>11440.69</v>
      </c>
      <c r="H19" s="24">
        <v>3.65</v>
      </c>
      <c r="I19" s="31"/>
      <c r="J19" s="31"/>
      <c r="K19" s="35"/>
    </row>
    <row r="20" spans="2:11" x14ac:dyDescent="0.3">
      <c r="B20" s="8" t="s">
        <v>552</v>
      </c>
      <c r="C20" s="57" t="s">
        <v>553</v>
      </c>
      <c r="D20" s="54" t="s">
        <v>554</v>
      </c>
      <c r="E20" s="6" t="s">
        <v>157</v>
      </c>
      <c r="F20" s="19">
        <v>252611</v>
      </c>
      <c r="G20" s="24">
        <v>10779.92</v>
      </c>
      <c r="H20" s="24">
        <v>3.44</v>
      </c>
      <c r="I20" s="31"/>
      <c r="J20" s="31"/>
      <c r="K20" s="35"/>
    </row>
    <row r="21" spans="2:11" x14ac:dyDescent="0.3">
      <c r="B21" s="8" t="s">
        <v>108</v>
      </c>
      <c r="C21" s="57" t="s">
        <v>109</v>
      </c>
      <c r="D21" s="54" t="s">
        <v>110</v>
      </c>
      <c r="E21" s="6" t="s">
        <v>111</v>
      </c>
      <c r="F21" s="19">
        <v>20178</v>
      </c>
      <c r="G21" s="24">
        <v>9847.8700000000008</v>
      </c>
      <c r="H21" s="24">
        <v>3.14</v>
      </c>
      <c r="I21" s="31"/>
      <c r="J21" s="31"/>
      <c r="K21" s="35"/>
    </row>
    <row r="22" spans="2:11" x14ac:dyDescent="0.3">
      <c r="B22" s="8" t="s">
        <v>168</v>
      </c>
      <c r="C22" s="57" t="s">
        <v>169</v>
      </c>
      <c r="D22" s="54" t="s">
        <v>170</v>
      </c>
      <c r="E22" s="6" t="s">
        <v>171</v>
      </c>
      <c r="F22" s="19">
        <v>425000</v>
      </c>
      <c r="G22" s="24">
        <v>9542.5300000000007</v>
      </c>
      <c r="H22" s="24">
        <v>3.04</v>
      </c>
      <c r="I22" s="31"/>
      <c r="J22" s="31"/>
      <c r="K22" s="35"/>
    </row>
    <row r="23" spans="2:11" x14ac:dyDescent="0.3">
      <c r="B23" s="8" t="s">
        <v>101</v>
      </c>
      <c r="C23" s="57" t="s">
        <v>102</v>
      </c>
      <c r="D23" s="54" t="s">
        <v>103</v>
      </c>
      <c r="E23" s="6" t="s">
        <v>65</v>
      </c>
      <c r="F23" s="19">
        <v>170956</v>
      </c>
      <c r="G23" s="24">
        <v>9348.73</v>
      </c>
      <c r="H23" s="24">
        <v>2.98</v>
      </c>
      <c r="I23" s="31"/>
      <c r="J23" s="31"/>
      <c r="K23" s="35"/>
    </row>
    <row r="24" spans="2:11" x14ac:dyDescent="0.3">
      <c r="B24" s="8" t="s">
        <v>802</v>
      </c>
      <c r="C24" s="57" t="s">
        <v>803</v>
      </c>
      <c r="D24" s="54" t="s">
        <v>804</v>
      </c>
      <c r="E24" s="6" t="s">
        <v>149</v>
      </c>
      <c r="F24" s="19">
        <v>2184044</v>
      </c>
      <c r="G24" s="24">
        <v>8201.09</v>
      </c>
      <c r="H24" s="24">
        <v>2.62</v>
      </c>
      <c r="I24" s="31"/>
      <c r="J24" s="31"/>
      <c r="K24" s="35"/>
    </row>
    <row r="25" spans="2:11" x14ac:dyDescent="0.3">
      <c r="B25" s="8" t="s">
        <v>98</v>
      </c>
      <c r="C25" s="57" t="s">
        <v>99</v>
      </c>
      <c r="D25" s="54" t="s">
        <v>100</v>
      </c>
      <c r="E25" s="6" t="s">
        <v>65</v>
      </c>
      <c r="F25" s="19">
        <v>250722</v>
      </c>
      <c r="G25" s="24">
        <v>7024.73</v>
      </c>
      <c r="H25" s="24">
        <v>2.2400000000000002</v>
      </c>
      <c r="I25" s="31"/>
      <c r="J25" s="31"/>
      <c r="K25" s="35"/>
    </row>
    <row r="26" spans="2:11" x14ac:dyDescent="0.3">
      <c r="B26" s="8" t="s">
        <v>805</v>
      </c>
      <c r="C26" s="57" t="s">
        <v>806</v>
      </c>
      <c r="D26" s="54" t="s">
        <v>807</v>
      </c>
      <c r="E26" s="6" t="s">
        <v>134</v>
      </c>
      <c r="F26" s="19">
        <v>505000</v>
      </c>
      <c r="G26" s="24">
        <v>6704.89</v>
      </c>
      <c r="H26" s="24">
        <v>2.14</v>
      </c>
      <c r="I26" s="31"/>
      <c r="J26" s="31"/>
      <c r="K26" s="35"/>
    </row>
    <row r="27" spans="2:11" x14ac:dyDescent="0.3">
      <c r="B27" s="8" t="s">
        <v>62</v>
      </c>
      <c r="C27" s="57" t="s">
        <v>63</v>
      </c>
      <c r="D27" s="54" t="s">
        <v>64</v>
      </c>
      <c r="E27" s="6" t="s">
        <v>65</v>
      </c>
      <c r="F27" s="19">
        <v>50000</v>
      </c>
      <c r="G27" s="24">
        <v>6304</v>
      </c>
      <c r="H27" s="24">
        <v>2.0099999999999998</v>
      </c>
      <c r="I27" s="31"/>
      <c r="J27" s="31"/>
      <c r="K27" s="35"/>
    </row>
    <row r="28" spans="2:11" x14ac:dyDescent="0.3">
      <c r="B28" s="8" t="s">
        <v>808</v>
      </c>
      <c r="C28" s="57" t="s">
        <v>809</v>
      </c>
      <c r="D28" s="54" t="s">
        <v>810</v>
      </c>
      <c r="E28" s="6" t="s">
        <v>157</v>
      </c>
      <c r="F28" s="19">
        <v>120000</v>
      </c>
      <c r="G28" s="24">
        <v>6021.6</v>
      </c>
      <c r="H28" s="24">
        <v>1.92</v>
      </c>
      <c r="I28" s="31"/>
      <c r="J28" s="31"/>
      <c r="K28" s="35"/>
    </row>
    <row r="29" spans="2:11" x14ac:dyDescent="0.3">
      <c r="B29" s="8" t="s">
        <v>811</v>
      </c>
      <c r="C29" s="57" t="s">
        <v>812</v>
      </c>
      <c r="D29" s="54" t="s">
        <v>813</v>
      </c>
      <c r="E29" s="6" t="s">
        <v>814</v>
      </c>
      <c r="F29" s="19">
        <v>250000</v>
      </c>
      <c r="G29" s="24">
        <v>5856.5</v>
      </c>
      <c r="H29" s="24">
        <v>1.87</v>
      </c>
      <c r="I29" s="31"/>
      <c r="J29" s="31"/>
      <c r="K29" s="35"/>
    </row>
    <row r="30" spans="2:11" x14ac:dyDescent="0.3">
      <c r="B30" s="8" t="s">
        <v>587</v>
      </c>
      <c r="C30" s="57" t="s">
        <v>588</v>
      </c>
      <c r="D30" s="54" t="s">
        <v>589</v>
      </c>
      <c r="E30" s="6" t="s">
        <v>157</v>
      </c>
      <c r="F30" s="19">
        <v>1699255</v>
      </c>
      <c r="G30" s="24">
        <v>5834.39</v>
      </c>
      <c r="H30" s="24">
        <v>1.86</v>
      </c>
      <c r="I30" s="31"/>
      <c r="J30" s="31"/>
      <c r="K30" s="35"/>
    </row>
    <row r="31" spans="2:11" x14ac:dyDescent="0.3">
      <c r="B31" s="8" t="s">
        <v>815</v>
      </c>
      <c r="C31" s="57" t="s">
        <v>816</v>
      </c>
      <c r="D31" s="54" t="s">
        <v>817</v>
      </c>
      <c r="E31" s="6" t="s">
        <v>134</v>
      </c>
      <c r="F31" s="19">
        <v>2153580</v>
      </c>
      <c r="G31" s="24">
        <v>5757.6</v>
      </c>
      <c r="H31" s="24">
        <v>1.84</v>
      </c>
      <c r="I31" s="31"/>
      <c r="J31" s="31"/>
      <c r="K31" s="35"/>
    </row>
    <row r="32" spans="2:11" x14ac:dyDescent="0.3">
      <c r="B32" s="8" t="s">
        <v>818</v>
      </c>
      <c r="C32" s="57" t="s">
        <v>819</v>
      </c>
      <c r="D32" s="54" t="s">
        <v>820</v>
      </c>
      <c r="E32" s="6" t="s">
        <v>814</v>
      </c>
      <c r="F32" s="19">
        <v>1550000</v>
      </c>
      <c r="G32" s="24">
        <v>5339.75</v>
      </c>
      <c r="H32" s="24">
        <v>1.7</v>
      </c>
      <c r="I32" s="31"/>
      <c r="J32" s="31"/>
      <c r="K32" s="35"/>
    </row>
    <row r="33" spans="2:11" x14ac:dyDescent="0.3">
      <c r="B33" s="8" t="s">
        <v>154</v>
      </c>
      <c r="C33" s="57" t="s">
        <v>155</v>
      </c>
      <c r="D33" s="54" t="s">
        <v>156</v>
      </c>
      <c r="E33" s="6" t="s">
        <v>157</v>
      </c>
      <c r="F33" s="19">
        <v>2547178</v>
      </c>
      <c r="G33" s="24">
        <v>5339.39</v>
      </c>
      <c r="H33" s="24">
        <v>1.7</v>
      </c>
      <c r="I33" s="31"/>
      <c r="J33" s="31"/>
      <c r="K33" s="35"/>
    </row>
    <row r="34" spans="2:11" x14ac:dyDescent="0.3">
      <c r="B34" s="8" t="s">
        <v>528</v>
      </c>
      <c r="C34" s="57" t="s">
        <v>529</v>
      </c>
      <c r="D34" s="54" t="s">
        <v>530</v>
      </c>
      <c r="E34" s="6" t="s">
        <v>134</v>
      </c>
      <c r="F34" s="19">
        <v>385766</v>
      </c>
      <c r="G34" s="24">
        <v>5148.43</v>
      </c>
      <c r="H34" s="24">
        <v>1.64</v>
      </c>
      <c r="I34" s="31"/>
      <c r="J34" s="31"/>
      <c r="K34" s="35"/>
    </row>
    <row r="35" spans="2:11" x14ac:dyDescent="0.3">
      <c r="B35" s="8" t="s">
        <v>821</v>
      </c>
      <c r="C35" s="57" t="s">
        <v>822</v>
      </c>
      <c r="D35" s="54" t="s">
        <v>823</v>
      </c>
      <c r="E35" s="6" t="s">
        <v>134</v>
      </c>
      <c r="F35" s="19">
        <v>48501</v>
      </c>
      <c r="G35" s="24">
        <v>4382.43</v>
      </c>
      <c r="H35" s="24">
        <v>1.4</v>
      </c>
      <c r="I35" s="31"/>
      <c r="J35" s="31"/>
      <c r="K35" s="35"/>
    </row>
    <row r="36" spans="2:11" x14ac:dyDescent="0.3">
      <c r="B36" s="8" t="s">
        <v>347</v>
      </c>
      <c r="C36" s="57" t="s">
        <v>348</v>
      </c>
      <c r="D36" s="54" t="s">
        <v>349</v>
      </c>
      <c r="E36" s="6" t="s">
        <v>134</v>
      </c>
      <c r="F36" s="19">
        <v>630464</v>
      </c>
      <c r="G36" s="24">
        <v>4175.25</v>
      </c>
      <c r="H36" s="24">
        <v>1.33</v>
      </c>
      <c r="I36" s="31"/>
      <c r="J36" s="31"/>
      <c r="K36" s="35"/>
    </row>
    <row r="37" spans="2:11" x14ac:dyDescent="0.3">
      <c r="B37" s="8" t="s">
        <v>264</v>
      </c>
      <c r="C37" s="57" t="s">
        <v>265</v>
      </c>
      <c r="D37" s="54" t="s">
        <v>266</v>
      </c>
      <c r="E37" s="6" t="s">
        <v>171</v>
      </c>
      <c r="F37" s="19">
        <v>330350</v>
      </c>
      <c r="G37" s="24">
        <v>4159.1099999999997</v>
      </c>
      <c r="H37" s="24">
        <v>1.33</v>
      </c>
      <c r="I37" s="31"/>
      <c r="J37" s="31"/>
      <c r="K37" s="35"/>
    </row>
    <row r="38" spans="2:11" x14ac:dyDescent="0.3">
      <c r="B38" s="8" t="s">
        <v>571</v>
      </c>
      <c r="C38" s="57" t="s">
        <v>572</v>
      </c>
      <c r="D38" s="54" t="s">
        <v>573</v>
      </c>
      <c r="E38" s="6" t="s">
        <v>149</v>
      </c>
      <c r="F38" s="19">
        <v>561453</v>
      </c>
      <c r="G38" s="24">
        <v>4085.97</v>
      </c>
      <c r="H38" s="24">
        <v>1.3</v>
      </c>
      <c r="I38" s="31"/>
      <c r="J38" s="31"/>
      <c r="K38" s="35"/>
    </row>
    <row r="39" spans="2:11" x14ac:dyDescent="0.3">
      <c r="B39" s="8" t="s">
        <v>559</v>
      </c>
      <c r="C39" s="57" t="s">
        <v>560</v>
      </c>
      <c r="D39" s="54" t="s">
        <v>561</v>
      </c>
      <c r="E39" s="6" t="s">
        <v>157</v>
      </c>
      <c r="F39" s="19">
        <v>2700480</v>
      </c>
      <c r="G39" s="24">
        <v>3768.25</v>
      </c>
      <c r="H39" s="24">
        <v>1.2</v>
      </c>
      <c r="I39" s="31"/>
      <c r="J39" s="31"/>
      <c r="K39" s="35"/>
    </row>
    <row r="40" spans="2:11" x14ac:dyDescent="0.3">
      <c r="B40" s="8" t="s">
        <v>312</v>
      </c>
      <c r="C40" s="57" t="s">
        <v>313</v>
      </c>
      <c r="D40" s="54" t="s">
        <v>314</v>
      </c>
      <c r="E40" s="6" t="s">
        <v>134</v>
      </c>
      <c r="F40" s="19">
        <v>200000</v>
      </c>
      <c r="G40" s="24">
        <v>3476.2</v>
      </c>
      <c r="H40" s="24">
        <v>1.1100000000000001</v>
      </c>
      <c r="I40" s="31"/>
      <c r="J40" s="31"/>
      <c r="K40" s="35"/>
    </row>
    <row r="41" spans="2:11" x14ac:dyDescent="0.3">
      <c r="B41" s="8" t="s">
        <v>824</v>
      </c>
      <c r="C41" s="57" t="s">
        <v>825</v>
      </c>
      <c r="D41" s="54" t="s">
        <v>826</v>
      </c>
      <c r="E41" s="6" t="s">
        <v>253</v>
      </c>
      <c r="F41" s="19">
        <v>258594</v>
      </c>
      <c r="G41" s="24">
        <v>3465.68</v>
      </c>
      <c r="H41" s="24">
        <v>1.1100000000000001</v>
      </c>
      <c r="I41" s="31"/>
      <c r="J41" s="31"/>
      <c r="K41" s="35"/>
    </row>
    <row r="42" spans="2:11" x14ac:dyDescent="0.3">
      <c r="B42" s="8" t="s">
        <v>827</v>
      </c>
      <c r="C42" s="57" t="s">
        <v>828</v>
      </c>
      <c r="D42" s="54" t="s">
        <v>829</v>
      </c>
      <c r="E42" s="6" t="s">
        <v>142</v>
      </c>
      <c r="F42" s="19">
        <v>750000</v>
      </c>
      <c r="G42" s="24">
        <v>3372.75</v>
      </c>
      <c r="H42" s="24">
        <v>1.08</v>
      </c>
      <c r="I42" s="31"/>
      <c r="J42" s="31"/>
      <c r="K42" s="35"/>
    </row>
    <row r="43" spans="2:11" x14ac:dyDescent="0.3">
      <c r="B43" s="8" t="s">
        <v>596</v>
      </c>
      <c r="C43" s="57" t="s">
        <v>597</v>
      </c>
      <c r="D43" s="54" t="s">
        <v>598</v>
      </c>
      <c r="E43" s="6" t="s">
        <v>134</v>
      </c>
      <c r="F43" s="19">
        <v>100000</v>
      </c>
      <c r="G43" s="24">
        <v>3347.3</v>
      </c>
      <c r="H43" s="24">
        <v>1.07</v>
      </c>
      <c r="I43" s="31"/>
      <c r="J43" s="31"/>
      <c r="K43" s="35"/>
    </row>
    <row r="44" spans="2:11" x14ac:dyDescent="0.3">
      <c r="B44" s="8" t="s">
        <v>830</v>
      </c>
      <c r="C44" s="57" t="s">
        <v>831</v>
      </c>
      <c r="D44" s="54" t="s">
        <v>832</v>
      </c>
      <c r="E44" s="6" t="s">
        <v>134</v>
      </c>
      <c r="F44" s="19">
        <v>812502</v>
      </c>
      <c r="G44" s="24">
        <v>3104.16</v>
      </c>
      <c r="H44" s="24">
        <v>0.99</v>
      </c>
      <c r="I44" s="31"/>
      <c r="J44" s="31"/>
      <c r="K44" s="35"/>
    </row>
    <row r="45" spans="2:11" x14ac:dyDescent="0.3">
      <c r="B45" s="8" t="s">
        <v>247</v>
      </c>
      <c r="C45" s="57" t="s">
        <v>248</v>
      </c>
      <c r="D45" s="54" t="s">
        <v>249</v>
      </c>
      <c r="E45" s="6" t="s">
        <v>171</v>
      </c>
      <c r="F45" s="19">
        <v>500454</v>
      </c>
      <c r="G45" s="24">
        <v>3005.98</v>
      </c>
      <c r="H45" s="24">
        <v>0.96</v>
      </c>
      <c r="I45" s="31"/>
      <c r="J45" s="31"/>
      <c r="K45" s="35"/>
    </row>
    <row r="46" spans="2:11" x14ac:dyDescent="0.3">
      <c r="B46" s="8" t="s">
        <v>833</v>
      </c>
      <c r="C46" s="57" t="s">
        <v>834</v>
      </c>
      <c r="D46" s="54" t="s">
        <v>835</v>
      </c>
      <c r="E46" s="6" t="s">
        <v>157</v>
      </c>
      <c r="F46" s="19">
        <v>338164</v>
      </c>
      <c r="G46" s="24">
        <v>2784.95</v>
      </c>
      <c r="H46" s="24">
        <v>0.89</v>
      </c>
      <c r="I46" s="31"/>
      <c r="J46" s="31"/>
      <c r="K46" s="35"/>
    </row>
    <row r="47" spans="2:11" x14ac:dyDescent="0.3">
      <c r="B47" s="8" t="s">
        <v>593</v>
      </c>
      <c r="C47" s="57" t="s">
        <v>594</v>
      </c>
      <c r="D47" s="54" t="s">
        <v>595</v>
      </c>
      <c r="E47" s="6" t="s">
        <v>253</v>
      </c>
      <c r="F47" s="19">
        <v>530973</v>
      </c>
      <c r="G47" s="24">
        <v>2774.86</v>
      </c>
      <c r="H47" s="24">
        <v>0.89</v>
      </c>
      <c r="I47" s="31"/>
      <c r="J47" s="31"/>
      <c r="K47" s="35"/>
    </row>
    <row r="48" spans="2:11" x14ac:dyDescent="0.3">
      <c r="B48" s="8" t="s">
        <v>836</v>
      </c>
      <c r="C48" s="57" t="s">
        <v>837</v>
      </c>
      <c r="D48" s="54" t="s">
        <v>838</v>
      </c>
      <c r="E48" s="6" t="s">
        <v>325</v>
      </c>
      <c r="F48" s="19">
        <v>200000</v>
      </c>
      <c r="G48" s="24">
        <v>2543.8000000000002</v>
      </c>
      <c r="H48" s="24">
        <v>0.81</v>
      </c>
      <c r="I48" s="31"/>
      <c r="J48" s="31"/>
      <c r="K48" s="35"/>
    </row>
    <row r="49" spans="2:11" x14ac:dyDescent="0.3">
      <c r="B49" s="8" t="s">
        <v>322</v>
      </c>
      <c r="C49" s="57" t="s">
        <v>323</v>
      </c>
      <c r="D49" s="54" t="s">
        <v>324</v>
      </c>
      <c r="E49" s="6" t="s">
        <v>325</v>
      </c>
      <c r="F49" s="19">
        <v>275000</v>
      </c>
      <c r="G49" s="24">
        <v>2518.4499999999998</v>
      </c>
      <c r="H49" s="24">
        <v>0.8</v>
      </c>
      <c r="I49" s="31"/>
      <c r="J49" s="31"/>
      <c r="K49" s="35"/>
    </row>
    <row r="50" spans="2:11" x14ac:dyDescent="0.3">
      <c r="B50" s="8" t="s">
        <v>839</v>
      </c>
      <c r="C50" s="57" t="s">
        <v>840</v>
      </c>
      <c r="D50" s="54" t="s">
        <v>841</v>
      </c>
      <c r="E50" s="6" t="s">
        <v>134</v>
      </c>
      <c r="F50" s="19">
        <v>757725</v>
      </c>
      <c r="G50" s="24">
        <v>2494.4299999999998</v>
      </c>
      <c r="H50" s="24">
        <v>0.8</v>
      </c>
      <c r="I50" s="31"/>
      <c r="J50" s="31"/>
      <c r="K50" s="35"/>
    </row>
    <row r="51" spans="2:11" x14ac:dyDescent="0.3">
      <c r="B51" s="8" t="s">
        <v>842</v>
      </c>
      <c r="C51" s="57" t="s">
        <v>843</v>
      </c>
      <c r="D51" s="54" t="s">
        <v>844</v>
      </c>
      <c r="E51" s="6" t="s">
        <v>253</v>
      </c>
      <c r="F51" s="19">
        <v>807441</v>
      </c>
      <c r="G51" s="24">
        <v>2316.14</v>
      </c>
      <c r="H51" s="24">
        <v>0.74</v>
      </c>
      <c r="I51" s="31"/>
      <c r="J51" s="31"/>
      <c r="K51" s="35"/>
    </row>
    <row r="52" spans="2:11" x14ac:dyDescent="0.3">
      <c r="B52" s="8" t="s">
        <v>845</v>
      </c>
      <c r="C52" s="57" t="s">
        <v>846</v>
      </c>
      <c r="D52" s="54" t="s">
        <v>847</v>
      </c>
      <c r="E52" s="6" t="s">
        <v>325</v>
      </c>
      <c r="F52" s="19">
        <v>300292</v>
      </c>
      <c r="G52" s="24">
        <v>2045.29</v>
      </c>
      <c r="H52" s="24">
        <v>0.65</v>
      </c>
      <c r="I52" s="31"/>
      <c r="J52" s="31"/>
      <c r="K52" s="35"/>
    </row>
    <row r="53" spans="2:11" x14ac:dyDescent="0.3">
      <c r="B53" s="8" t="s">
        <v>848</v>
      </c>
      <c r="C53" s="57" t="s">
        <v>849</v>
      </c>
      <c r="D53" s="54" t="s">
        <v>850</v>
      </c>
      <c r="E53" s="6" t="s">
        <v>134</v>
      </c>
      <c r="F53" s="19">
        <v>222222</v>
      </c>
      <c r="G53" s="24">
        <v>1500</v>
      </c>
      <c r="H53" s="24">
        <v>0.48</v>
      </c>
      <c r="I53" s="31"/>
      <c r="J53" s="31"/>
      <c r="K53" s="35" t="s">
        <v>5302</v>
      </c>
    </row>
    <row r="54" spans="2:11" x14ac:dyDescent="0.3">
      <c r="B54" s="8" t="s">
        <v>309</v>
      </c>
      <c r="C54" s="57" t="s">
        <v>310</v>
      </c>
      <c r="D54" s="54" t="s">
        <v>311</v>
      </c>
      <c r="E54" s="6" t="s">
        <v>134</v>
      </c>
      <c r="F54" s="19">
        <v>290000</v>
      </c>
      <c r="G54" s="24">
        <v>1316.17</v>
      </c>
      <c r="H54" s="24">
        <v>0.42</v>
      </c>
      <c r="I54" s="31"/>
      <c r="J54" s="31"/>
      <c r="K54" s="35"/>
    </row>
    <row r="55" spans="2:11" x14ac:dyDescent="0.3">
      <c r="B55" s="8" t="s">
        <v>851</v>
      </c>
      <c r="C55" s="57" t="s">
        <v>852</v>
      </c>
      <c r="D55" s="54" t="s">
        <v>853</v>
      </c>
      <c r="E55" s="6" t="s">
        <v>149</v>
      </c>
      <c r="F55" s="19">
        <v>1349746</v>
      </c>
      <c r="G55" s="24">
        <v>1151.5999999999999</v>
      </c>
      <c r="H55" s="24">
        <v>0.37</v>
      </c>
      <c r="I55" s="31"/>
      <c r="J55" s="31"/>
      <c r="K55" s="35"/>
    </row>
    <row r="56" spans="2:11" x14ac:dyDescent="0.3">
      <c r="B56" s="8" t="s">
        <v>362</v>
      </c>
      <c r="C56" s="57" t="s">
        <v>363</v>
      </c>
      <c r="D56" s="54" t="s">
        <v>364</v>
      </c>
      <c r="E56" s="6" t="s">
        <v>253</v>
      </c>
      <c r="F56" s="19">
        <v>777068</v>
      </c>
      <c r="G56" s="61">
        <v>0</v>
      </c>
      <c r="H56" s="24" t="s">
        <v>5243</v>
      </c>
      <c r="I56" s="31"/>
      <c r="J56" s="31"/>
      <c r="K56" s="35" t="s">
        <v>5304</v>
      </c>
    </row>
    <row r="57" spans="2:11" x14ac:dyDescent="0.3">
      <c r="C57" s="58" t="s">
        <v>172</v>
      </c>
      <c r="D57" s="54"/>
      <c r="E57" s="6"/>
      <c r="F57" s="19"/>
      <c r="G57" s="25">
        <v>307826.68</v>
      </c>
      <c r="H57" s="25">
        <v>98.22</v>
      </c>
      <c r="I57" s="31"/>
      <c r="J57" s="31"/>
      <c r="K57" s="35"/>
    </row>
    <row r="58" spans="2:11" x14ac:dyDescent="0.3">
      <c r="C58" s="57"/>
      <c r="D58" s="54"/>
      <c r="E58" s="6"/>
      <c r="F58" s="19"/>
      <c r="G58" s="24"/>
      <c r="H58" s="24"/>
      <c r="I58" s="31"/>
      <c r="J58" s="31"/>
      <c r="K58" s="35"/>
    </row>
    <row r="59" spans="2:11" x14ac:dyDescent="0.3">
      <c r="C59" s="58" t="s">
        <v>3</v>
      </c>
      <c r="D59" s="54"/>
      <c r="E59" s="6"/>
      <c r="F59" s="19"/>
      <c r="G59" s="24" t="s">
        <v>2</v>
      </c>
      <c r="H59" s="24" t="s">
        <v>2</v>
      </c>
      <c r="I59" s="31"/>
      <c r="J59" s="31"/>
      <c r="K59" s="35"/>
    </row>
    <row r="60" spans="2:11" x14ac:dyDescent="0.3">
      <c r="C60" s="57"/>
      <c r="D60" s="54"/>
      <c r="E60" s="6"/>
      <c r="F60" s="19"/>
      <c r="G60" s="24"/>
      <c r="H60" s="24"/>
      <c r="I60" s="31"/>
      <c r="J60" s="31"/>
      <c r="K60" s="35"/>
    </row>
    <row r="61" spans="2:11" x14ac:dyDescent="0.3">
      <c r="C61" s="58" t="s">
        <v>4</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5</v>
      </c>
      <c r="D63" s="54"/>
      <c r="E63" s="6"/>
      <c r="F63" s="19"/>
      <c r="G63" s="24"/>
      <c r="H63" s="24"/>
      <c r="I63" s="31"/>
      <c r="J63" s="31"/>
      <c r="K63" s="35"/>
    </row>
    <row r="64" spans="2:11" x14ac:dyDescent="0.3">
      <c r="C64" s="57"/>
      <c r="D64" s="54"/>
      <c r="E64" s="6"/>
      <c r="F64" s="19"/>
      <c r="G64" s="24"/>
      <c r="H64" s="24"/>
      <c r="I64" s="31"/>
      <c r="J64" s="31"/>
      <c r="K64" s="35"/>
    </row>
    <row r="65" spans="1:11" x14ac:dyDescent="0.3">
      <c r="C65" s="58" t="s">
        <v>6</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7</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8</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9</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10</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11</v>
      </c>
      <c r="D75" s="54"/>
      <c r="E75" s="6"/>
      <c r="F75" s="19"/>
      <c r="G75" s="24"/>
      <c r="H75" s="24"/>
      <c r="I75" s="31"/>
      <c r="J75" s="31"/>
      <c r="K75" s="35"/>
    </row>
    <row r="76" spans="1:11" x14ac:dyDescent="0.3">
      <c r="A76" s="28"/>
      <c r="B76" s="28"/>
      <c r="C76" s="58" t="s">
        <v>13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14</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C80" s="59" t="s">
        <v>15</v>
      </c>
      <c r="D80" s="54"/>
      <c r="E80" s="6"/>
      <c r="F80" s="19"/>
      <c r="G80" s="24"/>
      <c r="H80" s="24"/>
      <c r="I80" s="31"/>
      <c r="J80" s="31"/>
      <c r="K80" s="35"/>
    </row>
    <row r="81" spans="1:11" x14ac:dyDescent="0.3">
      <c r="B81" s="8" t="s">
        <v>180</v>
      </c>
      <c r="C81" s="57" t="s">
        <v>181</v>
      </c>
      <c r="D81" s="54" t="s">
        <v>182</v>
      </c>
      <c r="E81" s="6" t="s">
        <v>183</v>
      </c>
      <c r="F81" s="19">
        <v>300000</v>
      </c>
      <c r="G81" s="24">
        <v>295.12</v>
      </c>
      <c r="H81" s="24">
        <v>0.09</v>
      </c>
      <c r="I81" s="31">
        <v>5.4394999999999998</v>
      </c>
      <c r="J81" s="31"/>
      <c r="K81" s="35"/>
    </row>
    <row r="82" spans="1:11" x14ac:dyDescent="0.3">
      <c r="C82" s="58" t="s">
        <v>172</v>
      </c>
      <c r="D82" s="54"/>
      <c r="E82" s="6"/>
      <c r="F82" s="19"/>
      <c r="G82" s="25">
        <v>295.12</v>
      </c>
      <c r="H82" s="25">
        <v>0.09</v>
      </c>
      <c r="I82" s="31"/>
      <c r="J82" s="31"/>
      <c r="K82" s="35"/>
    </row>
    <row r="83" spans="1:11" x14ac:dyDescent="0.3">
      <c r="C83" s="57"/>
      <c r="D83" s="54"/>
      <c r="E83" s="6"/>
      <c r="F83" s="19"/>
      <c r="G83" s="24"/>
      <c r="H83" s="24"/>
      <c r="I83" s="31"/>
      <c r="J83" s="31"/>
      <c r="K83" s="35"/>
    </row>
    <row r="84" spans="1:11" x14ac:dyDescent="0.3">
      <c r="C84" s="58" t="s">
        <v>16</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17</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A88" s="10"/>
      <c r="B88" s="28"/>
      <c r="C88" s="58" t="s">
        <v>18</v>
      </c>
      <c r="D88" s="54"/>
      <c r="E88" s="6"/>
      <c r="F88" s="19"/>
      <c r="G88" s="24"/>
      <c r="H88" s="24"/>
      <c r="I88" s="31"/>
      <c r="J88" s="31"/>
      <c r="K88" s="35"/>
    </row>
    <row r="89" spans="1:11" x14ac:dyDescent="0.3">
      <c r="A89" s="28"/>
      <c r="B89" s="28"/>
      <c r="C89" s="58" t="s">
        <v>19</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A91" s="28"/>
      <c r="B91" s="28"/>
      <c r="C91" s="58" t="s">
        <v>20</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21</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22</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23</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C99" s="59" t="s">
        <v>24</v>
      </c>
      <c r="D99" s="54"/>
      <c r="E99" s="6"/>
      <c r="F99" s="19"/>
      <c r="G99" s="24"/>
      <c r="H99" s="24"/>
      <c r="I99" s="31"/>
      <c r="J99" s="31"/>
      <c r="K99" s="35"/>
    </row>
    <row r="100" spans="1:54" x14ac:dyDescent="0.3">
      <c r="B100" s="8" t="s">
        <v>184</v>
      </c>
      <c r="C100" s="57" t="s">
        <v>185</v>
      </c>
      <c r="D100" s="54"/>
      <c r="E100" s="6"/>
      <c r="F100" s="19"/>
      <c r="G100" s="24">
        <v>7164.32</v>
      </c>
      <c r="H100" s="24">
        <v>2.29</v>
      </c>
      <c r="I100" s="31"/>
      <c r="J100" s="31"/>
      <c r="K100" s="35"/>
    </row>
    <row r="101" spans="1:54" x14ac:dyDescent="0.3">
      <c r="C101" s="58" t="s">
        <v>172</v>
      </c>
      <c r="D101" s="54"/>
      <c r="E101" s="6"/>
      <c r="F101" s="19"/>
      <c r="G101" s="25">
        <v>7164.32</v>
      </c>
      <c r="H101" s="25">
        <v>2.29</v>
      </c>
      <c r="I101" s="31"/>
      <c r="J101" s="31"/>
      <c r="K101" s="35"/>
    </row>
    <row r="102" spans="1:54" x14ac:dyDescent="0.3">
      <c r="C102" s="57"/>
      <c r="D102" s="54"/>
      <c r="E102" s="6"/>
      <c r="F102" s="19"/>
      <c r="G102" s="24"/>
      <c r="H102" s="24"/>
      <c r="I102" s="31"/>
      <c r="J102" s="31"/>
      <c r="K102" s="35"/>
    </row>
    <row r="103" spans="1:54" x14ac:dyDescent="0.3">
      <c r="A103" s="10"/>
      <c r="B103" s="28"/>
      <c r="C103" s="58" t="s">
        <v>25</v>
      </c>
      <c r="D103" s="54"/>
      <c r="E103" s="6"/>
      <c r="F103" s="19"/>
      <c r="G103" s="24"/>
      <c r="H103" s="24"/>
      <c r="I103" s="31"/>
      <c r="J103" s="31"/>
      <c r="K103" s="35"/>
    </row>
    <row r="104" spans="1:54" s="2" customFormat="1" ht="13.8" x14ac:dyDescent="0.3">
      <c r="A104" s="28"/>
      <c r="B104" s="28"/>
      <c r="C104" s="57" t="s">
        <v>5242</v>
      </c>
      <c r="D104" s="54"/>
      <c r="E104" s="6"/>
      <c r="F104" s="19"/>
      <c r="G104" s="24">
        <v>1500</v>
      </c>
      <c r="H104" s="24">
        <v>0.48</v>
      </c>
      <c r="I104" s="31"/>
      <c r="J104" s="31"/>
      <c r="K104" s="35"/>
      <c r="L104" s="3"/>
      <c r="AI104" s="3"/>
      <c r="AV104" s="3"/>
      <c r="AX104" s="3"/>
      <c r="BB104" s="3"/>
    </row>
    <row r="105" spans="1:54" x14ac:dyDescent="0.3">
      <c r="B105" s="8"/>
      <c r="C105" s="57" t="s">
        <v>186</v>
      </c>
      <c r="D105" s="54"/>
      <c r="E105" s="6"/>
      <c r="F105" s="19"/>
      <c r="G105" s="24">
        <v>-3328.96</v>
      </c>
      <c r="H105" s="24">
        <v>-1.08</v>
      </c>
      <c r="I105" s="31"/>
      <c r="J105" s="31"/>
      <c r="K105" s="35"/>
    </row>
    <row r="106" spans="1:54" x14ac:dyDescent="0.3">
      <c r="C106" s="58" t="s">
        <v>172</v>
      </c>
      <c r="D106" s="54"/>
      <c r="E106" s="6"/>
      <c r="F106" s="19"/>
      <c r="G106" s="25">
        <v>-1828.96</v>
      </c>
      <c r="H106" s="25">
        <v>-0.6</v>
      </c>
      <c r="I106" s="31"/>
      <c r="J106" s="31"/>
      <c r="K106" s="35"/>
    </row>
    <row r="107" spans="1:54" x14ac:dyDescent="0.3">
      <c r="C107" s="57"/>
      <c r="D107" s="54"/>
      <c r="E107" s="6"/>
      <c r="F107" s="19"/>
      <c r="G107" s="24"/>
      <c r="H107" s="24"/>
      <c r="I107" s="31"/>
      <c r="J107" s="31"/>
      <c r="K107" s="35"/>
    </row>
    <row r="108" spans="1:54" x14ac:dyDescent="0.3">
      <c r="C108" s="60" t="s">
        <v>187</v>
      </c>
      <c r="D108" s="55"/>
      <c r="E108" s="5"/>
      <c r="F108" s="20"/>
      <c r="G108" s="26">
        <v>313457.15999999997</v>
      </c>
      <c r="H108" s="26">
        <v>100.00000000000001</v>
      </c>
      <c r="I108" s="32"/>
      <c r="J108" s="32"/>
      <c r="K108" s="36"/>
    </row>
    <row r="110" spans="1:54" s="50" customFormat="1" ht="15" x14ac:dyDescent="0.35">
      <c r="C110" s="50" t="s">
        <v>4962</v>
      </c>
      <c r="F110" s="51"/>
      <c r="G110" s="51"/>
      <c r="H110" s="51"/>
    </row>
    <row r="111" spans="1:54" s="42" customFormat="1" ht="27.6" x14ac:dyDescent="0.3">
      <c r="B111" s="43"/>
      <c r="C111" s="43" t="s">
        <v>4957</v>
      </c>
      <c r="D111" s="43" t="s">
        <v>4958</v>
      </c>
      <c r="E111" s="43" t="s">
        <v>4959</v>
      </c>
      <c r="F111" s="44" t="s">
        <v>34</v>
      </c>
      <c r="G111" s="45" t="s">
        <v>4960</v>
      </c>
      <c r="H111" s="44" t="s">
        <v>36</v>
      </c>
      <c r="I111" s="43" t="s">
        <v>39</v>
      </c>
    </row>
    <row r="112" spans="1:54" s="42" customFormat="1" ht="13.8" x14ac:dyDescent="0.3">
      <c r="B112" s="43"/>
      <c r="C112" s="43" t="s">
        <v>4965</v>
      </c>
      <c r="D112" s="43"/>
      <c r="E112" s="43"/>
      <c r="F112" s="44"/>
      <c r="G112" s="45"/>
      <c r="H112" s="44"/>
      <c r="I112" s="43"/>
    </row>
    <row r="113" spans="2:11" s="2" customFormat="1" ht="13.8" x14ac:dyDescent="0.3">
      <c r="B113" s="46">
        <v>2220327</v>
      </c>
      <c r="C113" s="46" t="s">
        <v>5035</v>
      </c>
      <c r="D113" s="46" t="s">
        <v>4955</v>
      </c>
      <c r="E113" s="46" t="s">
        <v>149</v>
      </c>
      <c r="F113" s="47">
        <v>250000</v>
      </c>
      <c r="G113" s="47">
        <v>1644.875</v>
      </c>
      <c r="H113" s="47">
        <v>0.52</v>
      </c>
      <c r="I113" s="46"/>
    </row>
    <row r="114" spans="2:11" s="1" customFormat="1" ht="13.8" x14ac:dyDescent="0.3">
      <c r="B114" s="48"/>
      <c r="C114" s="48" t="s">
        <v>4961</v>
      </c>
      <c r="D114" s="48"/>
      <c r="E114" s="48"/>
      <c r="F114" s="49"/>
      <c r="G114" s="49">
        <v>1644.875</v>
      </c>
      <c r="H114" s="49">
        <v>0.52</v>
      </c>
      <c r="I114" s="48"/>
    </row>
    <row r="116" spans="2:11" x14ac:dyDescent="0.3">
      <c r="C116" s="1" t="s">
        <v>188</v>
      </c>
    </row>
    <row r="117" spans="2:11" x14ac:dyDescent="0.3">
      <c r="C117" s="37" t="s">
        <v>189</v>
      </c>
      <c r="D117" s="37"/>
      <c r="E117" s="37"/>
      <c r="F117" s="37"/>
      <c r="G117" s="37"/>
      <c r="H117" s="37"/>
      <c r="I117" s="37"/>
      <c r="J117" s="37"/>
      <c r="K117" s="37"/>
    </row>
    <row r="118" spans="2:11" x14ac:dyDescent="0.3">
      <c r="C118" s="2" t="s">
        <v>190</v>
      </c>
    </row>
    <row r="119" spans="2:11" x14ac:dyDescent="0.3">
      <c r="C119" s="2" t="s">
        <v>191</v>
      </c>
    </row>
    <row r="120" spans="2:11" ht="30" customHeight="1" x14ac:dyDescent="0.3">
      <c r="C120" s="92" t="s">
        <v>192</v>
      </c>
      <c r="D120" s="93"/>
      <c r="E120" s="93"/>
      <c r="F120" s="93"/>
      <c r="G120" s="93"/>
      <c r="H120" s="93"/>
      <c r="I120" s="93"/>
      <c r="J120" s="93"/>
      <c r="K120" s="93"/>
    </row>
    <row r="121" spans="2:11" x14ac:dyDescent="0.3">
      <c r="C121" s="2" t="s">
        <v>193</v>
      </c>
    </row>
    <row r="123" spans="2:11" x14ac:dyDescent="0.3">
      <c r="C123" s="1" t="s">
        <v>5367</v>
      </c>
      <c r="E123" s="88" t="s">
        <v>5368</v>
      </c>
    </row>
    <row r="124" spans="2:11" x14ac:dyDescent="0.3">
      <c r="E124" s="2" t="s">
        <v>5375</v>
      </c>
    </row>
  </sheetData>
  <mergeCells count="1">
    <mergeCell ref="C120:K120"/>
  </mergeCells>
  <hyperlinks>
    <hyperlink ref="J2" location="'Index'!A1" display="'Index'!A1" xr:uid="{EFDFFA68-5B56-4289-9355-90C0A5A5EEBD}"/>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15EC-2800-4B8C-AC7A-F83D1E95BD5B}">
  <sheetPr codeName="Sheet187"/>
  <dimension ref="A1:IV91"/>
  <sheetViews>
    <sheetView showGridLines="0" zoomScale="90" zoomScaleNormal="90" workbookViewId="0">
      <pane ySplit="6" topLeftCell="A7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3591</v>
      </c>
      <c r="J2" s="38" t="s">
        <v>4951</v>
      </c>
    </row>
    <row r="3" spans="1:54" ht="16.2" x14ac:dyDescent="0.35">
      <c r="C3" s="1" t="s">
        <v>28</v>
      </c>
      <c r="D3" s="21" t="s">
        <v>3652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3653</v>
      </c>
      <c r="C26" s="57" t="s">
        <v>3654</v>
      </c>
      <c r="D26" s="54" t="s">
        <v>3655</v>
      </c>
      <c r="E26" s="6" t="s">
        <v>183</v>
      </c>
      <c r="F26" s="19">
        <v>13000000</v>
      </c>
      <c r="G26" s="24">
        <v>13223.8</v>
      </c>
      <c r="H26" s="24">
        <v>41.86</v>
      </c>
      <c r="I26" s="31">
        <v>5.8542117999999999</v>
      </c>
      <c r="J26" s="31"/>
      <c r="K26" s="35"/>
    </row>
    <row r="27" spans="1:11" x14ac:dyDescent="0.3">
      <c r="B27" s="8" t="s">
        <v>3656</v>
      </c>
      <c r="C27" s="57" t="s">
        <v>3657</v>
      </c>
      <c r="D27" s="54" t="s">
        <v>3658</v>
      </c>
      <c r="E27" s="6" t="s">
        <v>183</v>
      </c>
      <c r="F27" s="19">
        <v>4000000</v>
      </c>
      <c r="G27" s="24">
        <v>4067.48</v>
      </c>
      <c r="H27" s="24">
        <v>12.88</v>
      </c>
      <c r="I27" s="31">
        <v>5.8892550999999997</v>
      </c>
      <c r="J27" s="31"/>
      <c r="K27" s="35"/>
    </row>
    <row r="28" spans="1:11" x14ac:dyDescent="0.3">
      <c r="B28" s="8" t="s">
        <v>3659</v>
      </c>
      <c r="C28" s="57" t="s">
        <v>3660</v>
      </c>
      <c r="D28" s="54" t="s">
        <v>3661</v>
      </c>
      <c r="E28" s="6" t="s">
        <v>183</v>
      </c>
      <c r="F28" s="19">
        <v>2500000</v>
      </c>
      <c r="G28" s="24">
        <v>2539.08</v>
      </c>
      <c r="H28" s="24">
        <v>8.0399999999999991</v>
      </c>
      <c r="I28" s="31">
        <v>5.8556971999999998</v>
      </c>
      <c r="J28" s="31"/>
      <c r="K28" s="35"/>
    </row>
    <row r="29" spans="1:11" x14ac:dyDescent="0.3">
      <c r="B29" s="8" t="s">
        <v>3662</v>
      </c>
      <c r="C29" s="57" t="s">
        <v>3663</v>
      </c>
      <c r="D29" s="54" t="s">
        <v>3664</v>
      </c>
      <c r="E29" s="6" t="s">
        <v>183</v>
      </c>
      <c r="F29" s="19">
        <v>1068700</v>
      </c>
      <c r="G29" s="24">
        <v>1087.05</v>
      </c>
      <c r="H29" s="24">
        <v>3.44</v>
      </c>
      <c r="I29" s="31">
        <v>5.8429345000000001</v>
      </c>
      <c r="J29" s="31"/>
      <c r="K29" s="35"/>
    </row>
    <row r="30" spans="1:11" x14ac:dyDescent="0.3">
      <c r="B30" s="8" t="s">
        <v>3665</v>
      </c>
      <c r="C30" s="57" t="s">
        <v>3666</v>
      </c>
      <c r="D30" s="54" t="s">
        <v>3667</v>
      </c>
      <c r="E30" s="6" t="s">
        <v>183</v>
      </c>
      <c r="F30" s="19">
        <v>1000000</v>
      </c>
      <c r="G30" s="24">
        <v>1015.42</v>
      </c>
      <c r="H30" s="24">
        <v>3.21</v>
      </c>
      <c r="I30" s="31">
        <v>5.8948790999999998</v>
      </c>
      <c r="J30" s="31"/>
      <c r="K30" s="35"/>
    </row>
    <row r="31" spans="1:11" x14ac:dyDescent="0.3">
      <c r="B31" s="8" t="s">
        <v>3668</v>
      </c>
      <c r="C31" s="57" t="s">
        <v>3669</v>
      </c>
      <c r="D31" s="54" t="s">
        <v>3670</v>
      </c>
      <c r="E31" s="6" t="s">
        <v>183</v>
      </c>
      <c r="F31" s="19">
        <v>500000</v>
      </c>
      <c r="G31" s="24">
        <v>507.89</v>
      </c>
      <c r="H31" s="24">
        <v>1.61</v>
      </c>
      <c r="I31" s="31">
        <v>5.8429345000000001</v>
      </c>
      <c r="J31" s="31"/>
      <c r="K31" s="35"/>
    </row>
    <row r="32" spans="1:11" x14ac:dyDescent="0.3">
      <c r="B32" s="8" t="s">
        <v>3583</v>
      </c>
      <c r="C32" s="57" t="s">
        <v>3584</v>
      </c>
      <c r="D32" s="54" t="s">
        <v>3585</v>
      </c>
      <c r="E32" s="6" t="s">
        <v>183</v>
      </c>
      <c r="F32" s="19">
        <v>450000</v>
      </c>
      <c r="G32" s="24">
        <v>452.14</v>
      </c>
      <c r="H32" s="24">
        <v>1.43</v>
      </c>
      <c r="I32" s="31">
        <v>5.8377844999999997</v>
      </c>
      <c r="J32" s="31"/>
      <c r="K32" s="35"/>
    </row>
    <row r="33" spans="1:11" x14ac:dyDescent="0.3">
      <c r="B33" s="8" t="s">
        <v>3671</v>
      </c>
      <c r="C33" s="57" t="s">
        <v>3672</v>
      </c>
      <c r="D33" s="54" t="s">
        <v>3673</v>
      </c>
      <c r="E33" s="6" t="s">
        <v>183</v>
      </c>
      <c r="F33" s="19">
        <v>294200</v>
      </c>
      <c r="G33" s="24">
        <v>299.11</v>
      </c>
      <c r="H33" s="24">
        <v>0.95</v>
      </c>
      <c r="I33" s="31">
        <v>5.9034138</v>
      </c>
      <c r="J33" s="31"/>
      <c r="K33" s="35"/>
    </row>
    <row r="34" spans="1:11" x14ac:dyDescent="0.3">
      <c r="B34" s="8" t="s">
        <v>3674</v>
      </c>
      <c r="C34" s="57" t="s">
        <v>3675</v>
      </c>
      <c r="D34" s="54" t="s">
        <v>3676</v>
      </c>
      <c r="E34" s="6" t="s">
        <v>183</v>
      </c>
      <c r="F34" s="19">
        <v>260000</v>
      </c>
      <c r="G34" s="24">
        <v>264.07</v>
      </c>
      <c r="H34" s="24">
        <v>0.84</v>
      </c>
      <c r="I34" s="31">
        <v>5.8429345000000001</v>
      </c>
      <c r="J34" s="31"/>
      <c r="K34" s="35"/>
    </row>
    <row r="35" spans="1:11" x14ac:dyDescent="0.3">
      <c r="C35" s="58" t="s">
        <v>172</v>
      </c>
      <c r="D35" s="54"/>
      <c r="E35" s="6"/>
      <c r="F35" s="19"/>
      <c r="G35" s="25">
        <v>23456.04</v>
      </c>
      <c r="H35" s="25">
        <v>74.260000000000005</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3498</v>
      </c>
      <c r="C47" s="57" t="s">
        <v>3499</v>
      </c>
      <c r="D47" s="54" t="s">
        <v>3500</v>
      </c>
      <c r="E47" s="6" t="s">
        <v>183</v>
      </c>
      <c r="F47" s="19">
        <v>2233000</v>
      </c>
      <c r="G47" s="24">
        <v>2128.85</v>
      </c>
      <c r="H47" s="24">
        <v>6.74</v>
      </c>
      <c r="I47" s="31">
        <v>5.6850379999999996</v>
      </c>
      <c r="J47" s="31"/>
      <c r="K47" s="35"/>
    </row>
    <row r="48" spans="1:11" x14ac:dyDescent="0.3">
      <c r="B48" s="8" t="s">
        <v>755</v>
      </c>
      <c r="C48" s="57" t="s">
        <v>756</v>
      </c>
      <c r="D48" s="54" t="s">
        <v>757</v>
      </c>
      <c r="E48" s="6" t="s">
        <v>183</v>
      </c>
      <c r="F48" s="19">
        <v>1561000</v>
      </c>
      <c r="G48" s="24">
        <v>1471.21</v>
      </c>
      <c r="H48" s="24">
        <v>4.66</v>
      </c>
      <c r="I48" s="31">
        <v>5.7575941000000004</v>
      </c>
      <c r="J48" s="31"/>
      <c r="K48" s="35"/>
    </row>
    <row r="49" spans="1:11" x14ac:dyDescent="0.3">
      <c r="B49" s="8" t="s">
        <v>3606</v>
      </c>
      <c r="C49" s="57" t="s">
        <v>3607</v>
      </c>
      <c r="D49" s="54" t="s">
        <v>3608</v>
      </c>
      <c r="E49" s="6" t="s">
        <v>183</v>
      </c>
      <c r="F49" s="19">
        <v>1292500</v>
      </c>
      <c r="G49" s="24">
        <v>1212.3399999999999</v>
      </c>
      <c r="H49" s="24">
        <v>3.84</v>
      </c>
      <c r="I49" s="31">
        <v>5.8126962999999998</v>
      </c>
      <c r="J49" s="31"/>
      <c r="K49" s="35"/>
    </row>
    <row r="50" spans="1:11" x14ac:dyDescent="0.3">
      <c r="B50" s="8" t="s">
        <v>3483</v>
      </c>
      <c r="C50" s="57" t="s">
        <v>3484</v>
      </c>
      <c r="D50" s="54" t="s">
        <v>3485</v>
      </c>
      <c r="E50" s="6" t="s">
        <v>183</v>
      </c>
      <c r="F50" s="19">
        <v>600000</v>
      </c>
      <c r="G50" s="24">
        <v>571.75</v>
      </c>
      <c r="H50" s="24">
        <v>1.81</v>
      </c>
      <c r="I50" s="31">
        <v>5.6850379999999996</v>
      </c>
      <c r="J50" s="31"/>
      <c r="K50" s="35"/>
    </row>
    <row r="51" spans="1:11" x14ac:dyDescent="0.3">
      <c r="B51" s="8" t="s">
        <v>3641</v>
      </c>
      <c r="C51" s="57" t="s">
        <v>3642</v>
      </c>
      <c r="D51" s="54" t="s">
        <v>3643</v>
      </c>
      <c r="E51" s="6" t="s">
        <v>183</v>
      </c>
      <c r="F51" s="19">
        <v>588000</v>
      </c>
      <c r="G51" s="24">
        <v>552.15</v>
      </c>
      <c r="H51" s="24">
        <v>1.75</v>
      </c>
      <c r="I51" s="31">
        <v>5.8107436000000003</v>
      </c>
      <c r="J51" s="31"/>
      <c r="K51" s="35"/>
    </row>
    <row r="52" spans="1:11" x14ac:dyDescent="0.3">
      <c r="B52" s="8" t="s">
        <v>3677</v>
      </c>
      <c r="C52" s="57" t="s">
        <v>3678</v>
      </c>
      <c r="D52" s="54" t="s">
        <v>3679</v>
      </c>
      <c r="E52" s="6" t="s">
        <v>183</v>
      </c>
      <c r="F52" s="19">
        <v>500000</v>
      </c>
      <c r="G52" s="24">
        <v>466.42</v>
      </c>
      <c r="H52" s="24">
        <v>1.48</v>
      </c>
      <c r="I52" s="31">
        <v>5.8404420999999997</v>
      </c>
      <c r="J52" s="31"/>
      <c r="K52" s="35"/>
    </row>
    <row r="53" spans="1:11" x14ac:dyDescent="0.3">
      <c r="B53" s="8" t="s">
        <v>3638</v>
      </c>
      <c r="C53" s="57" t="s">
        <v>3639</v>
      </c>
      <c r="D53" s="54" t="s">
        <v>3640</v>
      </c>
      <c r="E53" s="6" t="s">
        <v>183</v>
      </c>
      <c r="F53" s="19">
        <v>475000</v>
      </c>
      <c r="G53" s="24">
        <v>445.82</v>
      </c>
      <c r="H53" s="24">
        <v>1.41</v>
      </c>
      <c r="I53" s="31">
        <v>5.8115658000000003</v>
      </c>
      <c r="J53" s="31"/>
      <c r="K53" s="35"/>
    </row>
    <row r="54" spans="1:11" x14ac:dyDescent="0.3">
      <c r="B54" s="8" t="s">
        <v>3417</v>
      </c>
      <c r="C54" s="57" t="s">
        <v>3418</v>
      </c>
      <c r="D54" s="54" t="s">
        <v>3419</v>
      </c>
      <c r="E54" s="6" t="s">
        <v>183</v>
      </c>
      <c r="F54" s="19">
        <v>225400</v>
      </c>
      <c r="G54" s="24">
        <v>216.54</v>
      </c>
      <c r="H54" s="24">
        <v>0.69</v>
      </c>
      <c r="I54" s="31">
        <v>5.6850379999999996</v>
      </c>
      <c r="J54" s="31"/>
      <c r="K54" s="35"/>
    </row>
    <row r="55" spans="1:11" x14ac:dyDescent="0.3">
      <c r="B55" s="8" t="s">
        <v>3680</v>
      </c>
      <c r="C55" s="57" t="s">
        <v>3681</v>
      </c>
      <c r="D55" s="54" t="s">
        <v>3682</v>
      </c>
      <c r="E55" s="6" t="s">
        <v>183</v>
      </c>
      <c r="F55" s="19">
        <v>225000</v>
      </c>
      <c r="G55" s="24">
        <v>209.47</v>
      </c>
      <c r="H55" s="24">
        <v>0.66</v>
      </c>
      <c r="I55" s="31">
        <v>5.8220977999999999</v>
      </c>
      <c r="J55" s="31"/>
      <c r="K55" s="35"/>
    </row>
    <row r="56" spans="1:11" x14ac:dyDescent="0.3">
      <c r="B56" s="8" t="s">
        <v>3683</v>
      </c>
      <c r="C56" s="57" t="s">
        <v>3684</v>
      </c>
      <c r="D56" s="54" t="s">
        <v>3685</v>
      </c>
      <c r="E56" s="6" t="s">
        <v>183</v>
      </c>
      <c r="F56" s="19">
        <v>150000</v>
      </c>
      <c r="G56" s="24">
        <v>139.83000000000001</v>
      </c>
      <c r="H56" s="24">
        <v>0.44</v>
      </c>
      <c r="I56" s="31">
        <v>5.8415727000000004</v>
      </c>
      <c r="J56" s="31"/>
      <c r="K56" s="35"/>
    </row>
    <row r="57" spans="1:11" x14ac:dyDescent="0.3">
      <c r="B57" s="8" t="s">
        <v>3489</v>
      </c>
      <c r="C57" s="57" t="s">
        <v>3490</v>
      </c>
      <c r="D57" s="54" t="s">
        <v>3491</v>
      </c>
      <c r="E57" s="6" t="s">
        <v>183</v>
      </c>
      <c r="F57" s="19">
        <v>100000</v>
      </c>
      <c r="G57" s="24">
        <v>95.23</v>
      </c>
      <c r="H57" s="24">
        <v>0.3</v>
      </c>
      <c r="I57" s="31">
        <v>5.6850379999999996</v>
      </c>
      <c r="J57" s="31"/>
      <c r="K57" s="35"/>
    </row>
    <row r="58" spans="1:11" x14ac:dyDescent="0.3">
      <c r="C58" s="58" t="s">
        <v>172</v>
      </c>
      <c r="D58" s="54"/>
      <c r="E58" s="6"/>
      <c r="F58" s="19"/>
      <c r="G58" s="25">
        <v>7509.61</v>
      </c>
      <c r="H58" s="25">
        <v>23.78</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184</v>
      </c>
      <c r="C72" s="57" t="s">
        <v>185</v>
      </c>
      <c r="D72" s="54"/>
      <c r="E72" s="6"/>
      <c r="F72" s="19"/>
      <c r="G72" s="24">
        <v>24.66</v>
      </c>
      <c r="H72" s="24">
        <v>0.08</v>
      </c>
      <c r="I72" s="31"/>
      <c r="J72" s="31"/>
      <c r="K72" s="35"/>
    </row>
    <row r="73" spans="1:54" x14ac:dyDescent="0.3">
      <c r="C73" s="58" t="s">
        <v>172</v>
      </c>
      <c r="D73" s="54"/>
      <c r="E73" s="6"/>
      <c r="F73" s="19"/>
      <c r="G73" s="25">
        <v>24.66</v>
      </c>
      <c r="H73" s="25">
        <v>0.08</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5242</v>
      </c>
      <c r="D76" s="54"/>
      <c r="E76" s="6"/>
      <c r="F76" s="19"/>
      <c r="G76" s="24" t="s">
        <v>2</v>
      </c>
      <c r="H76" s="24" t="s">
        <v>2</v>
      </c>
      <c r="I76" s="31"/>
      <c r="J76" s="31"/>
      <c r="K76" s="35"/>
      <c r="L76" s="3"/>
      <c r="AI76" s="3"/>
      <c r="AV76" s="3"/>
      <c r="AX76" s="3"/>
      <c r="BB76" s="3"/>
    </row>
    <row r="77" spans="1:54" x14ac:dyDescent="0.3">
      <c r="B77" s="8"/>
      <c r="C77" s="57" t="s">
        <v>186</v>
      </c>
      <c r="D77" s="54"/>
      <c r="E77" s="6"/>
      <c r="F77" s="19"/>
      <c r="G77" s="24">
        <v>597.57000000000005</v>
      </c>
      <c r="H77" s="24">
        <v>1.88</v>
      </c>
      <c r="I77" s="31"/>
      <c r="J77" s="31"/>
      <c r="K77" s="35"/>
    </row>
    <row r="78" spans="1:54" x14ac:dyDescent="0.3">
      <c r="C78" s="58" t="s">
        <v>172</v>
      </c>
      <c r="D78" s="54"/>
      <c r="E78" s="6"/>
      <c r="F78" s="19"/>
      <c r="G78" s="25">
        <v>597.57000000000005</v>
      </c>
      <c r="H78" s="25">
        <v>1.88</v>
      </c>
      <c r="I78" s="31"/>
      <c r="J78" s="31"/>
      <c r="K78" s="35"/>
    </row>
    <row r="79" spans="1:54" x14ac:dyDescent="0.3">
      <c r="C79" s="57"/>
      <c r="D79" s="54"/>
      <c r="E79" s="6"/>
      <c r="F79" s="19"/>
      <c r="G79" s="24"/>
      <c r="H79" s="24"/>
      <c r="I79" s="31"/>
      <c r="J79" s="31"/>
      <c r="K79" s="35"/>
    </row>
    <row r="80" spans="1:54" x14ac:dyDescent="0.3">
      <c r="C80" s="60" t="s">
        <v>187</v>
      </c>
      <c r="D80" s="55"/>
      <c r="E80" s="5"/>
      <c r="F80" s="20"/>
      <c r="G80" s="26">
        <v>31587.88</v>
      </c>
      <c r="H80" s="26">
        <v>100</v>
      </c>
      <c r="I80" s="32"/>
      <c r="J80" s="32"/>
      <c r="K80" s="36"/>
    </row>
    <row r="83" spans="3:11" x14ac:dyDescent="0.3">
      <c r="C83" s="1" t="s">
        <v>188</v>
      </c>
    </row>
    <row r="84" spans="3:11" x14ac:dyDescent="0.3">
      <c r="C84" s="37" t="s">
        <v>189</v>
      </c>
      <c r="D84" s="37"/>
      <c r="E84" s="37"/>
      <c r="F84" s="37"/>
      <c r="G84" s="37"/>
      <c r="H84" s="37"/>
      <c r="I84" s="37"/>
      <c r="J84" s="37"/>
      <c r="K84" s="37"/>
    </row>
    <row r="85" spans="3:11" x14ac:dyDescent="0.3">
      <c r="C85" s="2" t="s">
        <v>190</v>
      </c>
    </row>
    <row r="86" spans="3:11" x14ac:dyDescent="0.3">
      <c r="C86" s="2" t="s">
        <v>191</v>
      </c>
    </row>
    <row r="87" spans="3:11" ht="30" customHeight="1" x14ac:dyDescent="0.3">
      <c r="C87" s="92" t="s">
        <v>192</v>
      </c>
      <c r="D87" s="93"/>
      <c r="E87" s="93"/>
      <c r="F87" s="93"/>
      <c r="G87" s="93"/>
      <c r="H87" s="93"/>
      <c r="I87" s="93"/>
      <c r="J87" s="93"/>
      <c r="K87" s="93"/>
    </row>
    <row r="88" spans="3:11" x14ac:dyDescent="0.3">
      <c r="C88" s="2" t="s">
        <v>193</v>
      </c>
    </row>
    <row r="90" spans="3:11" x14ac:dyDescent="0.3">
      <c r="C90" s="1" t="s">
        <v>5367</v>
      </c>
      <c r="E90" s="88" t="s">
        <v>5368</v>
      </c>
    </row>
    <row r="91" spans="3:11" x14ac:dyDescent="0.3">
      <c r="E91" s="2" t="s">
        <v>5374</v>
      </c>
    </row>
  </sheetData>
  <mergeCells count="1">
    <mergeCell ref="C87:K87"/>
  </mergeCells>
  <hyperlinks>
    <hyperlink ref="J2" location="'Index'!A1" display="'Index'!A1" xr:uid="{D5A24F06-BAF7-4DE5-A02D-64CF2D146AAA}"/>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4AE3-31B7-45D7-842F-ACD70D7108D8}">
  <sheetPr codeName="Sheet188"/>
  <dimension ref="A1:IV78"/>
  <sheetViews>
    <sheetView showGridLines="0" zoomScale="90" zoomScaleNormal="90" workbookViewId="0">
      <pane ySplit="6" topLeftCell="A58"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3686</v>
      </c>
      <c r="J2" s="38" t="s">
        <v>4951</v>
      </c>
    </row>
    <row r="3" spans="1:54" ht="16.2" x14ac:dyDescent="0.35">
      <c r="C3" s="1" t="s">
        <v>28</v>
      </c>
      <c r="D3" s="21" t="s">
        <v>3687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3688</v>
      </c>
      <c r="C26" s="57" t="s">
        <v>3689</v>
      </c>
      <c r="D26" s="54" t="s">
        <v>3690</v>
      </c>
      <c r="E26" s="6" t="s">
        <v>183</v>
      </c>
      <c r="F26" s="19">
        <v>2500000</v>
      </c>
      <c r="G26" s="24">
        <v>2549.2399999999998</v>
      </c>
      <c r="H26" s="24">
        <v>66.22</v>
      </c>
      <c r="I26" s="31">
        <v>5.8547776000000002</v>
      </c>
      <c r="J26" s="31"/>
      <c r="K26" s="35"/>
    </row>
    <row r="27" spans="1:11" x14ac:dyDescent="0.3">
      <c r="B27" s="8" t="s">
        <v>3691</v>
      </c>
      <c r="C27" s="57" t="s">
        <v>3692</v>
      </c>
      <c r="D27" s="54" t="s">
        <v>3693</v>
      </c>
      <c r="E27" s="6" t="s">
        <v>183</v>
      </c>
      <c r="F27" s="19">
        <v>275000</v>
      </c>
      <c r="G27" s="24">
        <v>279.36</v>
      </c>
      <c r="H27" s="24">
        <v>7.26</v>
      </c>
      <c r="I27" s="31">
        <v>5.8429345000000001</v>
      </c>
      <c r="J27" s="31"/>
      <c r="K27" s="35"/>
    </row>
    <row r="28" spans="1:11" x14ac:dyDescent="0.3">
      <c r="B28" s="8" t="s">
        <v>3694</v>
      </c>
      <c r="C28" s="57" t="s">
        <v>3695</v>
      </c>
      <c r="D28" s="54" t="s">
        <v>3696</v>
      </c>
      <c r="E28" s="6" t="s">
        <v>183</v>
      </c>
      <c r="F28" s="19">
        <v>100000</v>
      </c>
      <c r="G28" s="24">
        <v>101.96</v>
      </c>
      <c r="H28" s="24">
        <v>2.65</v>
      </c>
      <c r="I28" s="31">
        <v>5.8429345000000001</v>
      </c>
      <c r="J28" s="31"/>
      <c r="K28" s="35"/>
    </row>
    <row r="29" spans="1:11" x14ac:dyDescent="0.3">
      <c r="C29" s="58" t="s">
        <v>172</v>
      </c>
      <c r="D29" s="54"/>
      <c r="E29" s="6"/>
      <c r="F29" s="19"/>
      <c r="G29" s="25">
        <v>2930.56</v>
      </c>
      <c r="H29" s="25">
        <v>76.13</v>
      </c>
      <c r="I29" s="31"/>
      <c r="J29" s="31"/>
      <c r="K29" s="35"/>
    </row>
    <row r="30" spans="1:11" x14ac:dyDescent="0.3">
      <c r="C30" s="57"/>
      <c r="D30" s="54"/>
      <c r="E30" s="6"/>
      <c r="F30" s="19"/>
      <c r="G30" s="24"/>
      <c r="H30" s="24"/>
      <c r="I30" s="31"/>
      <c r="J30" s="31"/>
      <c r="K30" s="35"/>
    </row>
    <row r="31" spans="1:11" x14ac:dyDescent="0.3">
      <c r="A31" s="10"/>
      <c r="B31" s="28"/>
      <c r="C31" s="58" t="s">
        <v>11</v>
      </c>
      <c r="D31" s="54"/>
      <c r="E31" s="6"/>
      <c r="F31" s="19"/>
      <c r="G31" s="24"/>
      <c r="H31" s="24"/>
      <c r="I31" s="31"/>
      <c r="J31" s="31"/>
      <c r="K31" s="35"/>
    </row>
    <row r="32" spans="1:11" x14ac:dyDescent="0.3">
      <c r="A32" s="28"/>
      <c r="B32" s="28"/>
      <c r="C32" s="58" t="s">
        <v>13</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14</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15</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16</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C40" s="59" t="s">
        <v>17</v>
      </c>
      <c r="D40" s="54"/>
      <c r="E40" s="6"/>
      <c r="F40" s="19"/>
      <c r="G40" s="24"/>
      <c r="H40" s="24"/>
      <c r="I40" s="31"/>
      <c r="J40" s="31"/>
      <c r="K40" s="35"/>
    </row>
    <row r="41" spans="1:11" x14ac:dyDescent="0.3">
      <c r="B41" s="8" t="s">
        <v>3498</v>
      </c>
      <c r="C41" s="57" t="s">
        <v>3499</v>
      </c>
      <c r="D41" s="54" t="s">
        <v>3500</v>
      </c>
      <c r="E41" s="6" t="s">
        <v>183</v>
      </c>
      <c r="F41" s="19">
        <v>346000</v>
      </c>
      <c r="G41" s="24">
        <v>329.86</v>
      </c>
      <c r="H41" s="24">
        <v>8.57</v>
      </c>
      <c r="I41" s="31">
        <v>5.6850379999999996</v>
      </c>
      <c r="J41" s="31"/>
      <c r="K41" s="35"/>
    </row>
    <row r="42" spans="1:11" x14ac:dyDescent="0.3">
      <c r="B42" s="8" t="s">
        <v>3606</v>
      </c>
      <c r="C42" s="57" t="s">
        <v>3607</v>
      </c>
      <c r="D42" s="54" t="s">
        <v>3608</v>
      </c>
      <c r="E42" s="6" t="s">
        <v>183</v>
      </c>
      <c r="F42" s="19">
        <v>305000</v>
      </c>
      <c r="G42" s="24">
        <v>286.08</v>
      </c>
      <c r="H42" s="24">
        <v>7.43</v>
      </c>
      <c r="I42" s="31">
        <v>5.8126962999999998</v>
      </c>
      <c r="J42" s="31"/>
      <c r="K42" s="35"/>
    </row>
    <row r="43" spans="1:11" x14ac:dyDescent="0.3">
      <c r="B43" s="8" t="s">
        <v>3677</v>
      </c>
      <c r="C43" s="57" t="s">
        <v>3678</v>
      </c>
      <c r="D43" s="54" t="s">
        <v>3679</v>
      </c>
      <c r="E43" s="6" t="s">
        <v>183</v>
      </c>
      <c r="F43" s="19">
        <v>120000</v>
      </c>
      <c r="G43" s="24">
        <v>111.94</v>
      </c>
      <c r="H43" s="24">
        <v>2.91</v>
      </c>
      <c r="I43" s="31">
        <v>5.8404420999999997</v>
      </c>
      <c r="J43" s="31"/>
      <c r="K43" s="35"/>
    </row>
    <row r="44" spans="1:11" x14ac:dyDescent="0.3">
      <c r="B44" s="8" t="s">
        <v>3638</v>
      </c>
      <c r="C44" s="57" t="s">
        <v>3639</v>
      </c>
      <c r="D44" s="54" t="s">
        <v>3640</v>
      </c>
      <c r="E44" s="6" t="s">
        <v>183</v>
      </c>
      <c r="F44" s="19">
        <v>100000</v>
      </c>
      <c r="G44" s="24">
        <v>93.86</v>
      </c>
      <c r="H44" s="24">
        <v>2.44</v>
      </c>
      <c r="I44" s="31">
        <v>5.8115658000000003</v>
      </c>
      <c r="J44" s="31"/>
      <c r="K44" s="35"/>
    </row>
    <row r="45" spans="1:11" x14ac:dyDescent="0.3">
      <c r="C45" s="58" t="s">
        <v>172</v>
      </c>
      <c r="D45" s="54"/>
      <c r="E45" s="6"/>
      <c r="F45" s="19"/>
      <c r="G45" s="25">
        <v>821.74</v>
      </c>
      <c r="H45" s="25">
        <v>21.35</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184</v>
      </c>
      <c r="C59" s="57" t="s">
        <v>185</v>
      </c>
      <c r="D59" s="54"/>
      <c r="E59" s="6"/>
      <c r="F59" s="19"/>
      <c r="G59" s="24">
        <v>38.97</v>
      </c>
      <c r="H59" s="24">
        <v>1.01</v>
      </c>
      <c r="I59" s="31"/>
      <c r="J59" s="31"/>
      <c r="K59" s="35"/>
    </row>
    <row r="60" spans="1:54" x14ac:dyDescent="0.3">
      <c r="C60" s="58" t="s">
        <v>172</v>
      </c>
      <c r="D60" s="54"/>
      <c r="E60" s="6"/>
      <c r="F60" s="19"/>
      <c r="G60" s="25">
        <v>38.97</v>
      </c>
      <c r="H60" s="25">
        <v>1.01</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5242</v>
      </c>
      <c r="D63" s="54"/>
      <c r="E63" s="6"/>
      <c r="F63" s="19"/>
      <c r="G63" s="24" t="s">
        <v>2</v>
      </c>
      <c r="H63" s="24" t="s">
        <v>2</v>
      </c>
      <c r="I63" s="31"/>
      <c r="J63" s="31"/>
      <c r="K63" s="35"/>
      <c r="L63" s="3"/>
      <c r="AI63" s="3"/>
      <c r="AV63" s="3"/>
      <c r="AX63" s="3"/>
      <c r="BB63" s="3"/>
    </row>
    <row r="64" spans="1:54" x14ac:dyDescent="0.3">
      <c r="B64" s="8"/>
      <c r="C64" s="57" t="s">
        <v>186</v>
      </c>
      <c r="D64" s="54"/>
      <c r="E64" s="6"/>
      <c r="F64" s="19"/>
      <c r="G64" s="24">
        <v>58.2</v>
      </c>
      <c r="H64" s="24">
        <v>1.51</v>
      </c>
      <c r="I64" s="31"/>
      <c r="J64" s="31"/>
      <c r="K64" s="35"/>
    </row>
    <row r="65" spans="3:11" x14ac:dyDescent="0.3">
      <c r="C65" s="58" t="s">
        <v>172</v>
      </c>
      <c r="D65" s="54"/>
      <c r="E65" s="6"/>
      <c r="F65" s="19"/>
      <c r="G65" s="25">
        <v>58.2</v>
      </c>
      <c r="H65" s="25">
        <v>1.51</v>
      </c>
      <c r="I65" s="31"/>
      <c r="J65" s="31"/>
      <c r="K65" s="35"/>
    </row>
    <row r="66" spans="3:11" x14ac:dyDescent="0.3">
      <c r="C66" s="57"/>
      <c r="D66" s="54"/>
      <c r="E66" s="6"/>
      <c r="F66" s="19"/>
      <c r="G66" s="24"/>
      <c r="H66" s="24"/>
      <c r="I66" s="31"/>
      <c r="J66" s="31"/>
      <c r="K66" s="35"/>
    </row>
    <row r="67" spans="3:11" x14ac:dyDescent="0.3">
      <c r="C67" s="60" t="s">
        <v>187</v>
      </c>
      <c r="D67" s="55"/>
      <c r="E67" s="5"/>
      <c r="F67" s="20"/>
      <c r="G67" s="26">
        <v>3849.47</v>
      </c>
      <c r="H67" s="26">
        <v>100</v>
      </c>
      <c r="I67" s="32"/>
      <c r="J67" s="32"/>
      <c r="K67" s="36"/>
    </row>
    <row r="70" spans="3:11" x14ac:dyDescent="0.3">
      <c r="C70" s="1" t="s">
        <v>188</v>
      </c>
    </row>
    <row r="71" spans="3:11" x14ac:dyDescent="0.3">
      <c r="C71" s="37" t="s">
        <v>189</v>
      </c>
      <c r="D71" s="37"/>
      <c r="E71" s="37"/>
      <c r="F71" s="37"/>
      <c r="G71" s="37"/>
      <c r="H71" s="37"/>
      <c r="I71" s="37"/>
      <c r="J71" s="37"/>
      <c r="K71" s="37"/>
    </row>
    <row r="72" spans="3:11" x14ac:dyDescent="0.3">
      <c r="C72" s="2" t="s">
        <v>190</v>
      </c>
    </row>
    <row r="73" spans="3:11" x14ac:dyDescent="0.3">
      <c r="C73" s="2" t="s">
        <v>191</v>
      </c>
    </row>
    <row r="74" spans="3:11" ht="30" customHeight="1" x14ac:dyDescent="0.3">
      <c r="C74" s="92" t="s">
        <v>192</v>
      </c>
      <c r="D74" s="93"/>
      <c r="E74" s="93"/>
      <c r="F74" s="93"/>
      <c r="G74" s="93"/>
      <c r="H74" s="93"/>
      <c r="I74" s="93"/>
      <c r="J74" s="93"/>
      <c r="K74" s="93"/>
    </row>
    <row r="75" spans="3:11" x14ac:dyDescent="0.3">
      <c r="C75" s="2" t="s">
        <v>193</v>
      </c>
    </row>
    <row r="77" spans="3:11" x14ac:dyDescent="0.3">
      <c r="C77" s="1" t="s">
        <v>5367</v>
      </c>
      <c r="E77" s="88" t="s">
        <v>5368</v>
      </c>
    </row>
    <row r="78" spans="3:11" x14ac:dyDescent="0.3">
      <c r="E78" s="2" t="s">
        <v>5374</v>
      </c>
    </row>
  </sheetData>
  <mergeCells count="1">
    <mergeCell ref="C74:K74"/>
  </mergeCells>
  <hyperlinks>
    <hyperlink ref="J2" location="'Index'!A1" display="'Index'!A1" xr:uid="{1345D835-3AC4-4F3F-92B3-C2A6E8FF4746}"/>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4D4C5-F281-4E44-A8C5-48DD04337E7F}">
  <sheetPr codeName="Sheet189"/>
  <dimension ref="A1:IV89"/>
  <sheetViews>
    <sheetView showGridLines="0" zoomScale="90" zoomScaleNormal="90" workbookViewId="0">
      <pane ySplit="6" topLeftCell="A6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3697</v>
      </c>
      <c r="J2" s="38" t="s">
        <v>4951</v>
      </c>
    </row>
    <row r="3" spans="1:54" ht="16.2" x14ac:dyDescent="0.35">
      <c r="C3" s="1" t="s">
        <v>28</v>
      </c>
      <c r="D3" s="21" t="s">
        <v>3698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3699</v>
      </c>
      <c r="C26" s="57" t="s">
        <v>3700</v>
      </c>
      <c r="D26" s="54" t="s">
        <v>3701</v>
      </c>
      <c r="E26" s="6" t="s">
        <v>183</v>
      </c>
      <c r="F26" s="19">
        <v>5000000</v>
      </c>
      <c r="G26" s="24">
        <v>5097.57</v>
      </c>
      <c r="H26" s="24">
        <v>19.63</v>
      </c>
      <c r="I26" s="31">
        <v>5.8496275999999998</v>
      </c>
      <c r="J26" s="31"/>
      <c r="K26" s="35"/>
    </row>
    <row r="27" spans="1:11" x14ac:dyDescent="0.3">
      <c r="B27" s="8" t="s">
        <v>3702</v>
      </c>
      <c r="C27" s="57" t="s">
        <v>3703</v>
      </c>
      <c r="D27" s="54" t="s">
        <v>3704</v>
      </c>
      <c r="E27" s="6" t="s">
        <v>183</v>
      </c>
      <c r="F27" s="19">
        <v>5000000</v>
      </c>
      <c r="G27" s="24">
        <v>5078.3100000000004</v>
      </c>
      <c r="H27" s="24">
        <v>19.559999999999999</v>
      </c>
      <c r="I27" s="31">
        <v>5.8429345000000001</v>
      </c>
      <c r="J27" s="31"/>
      <c r="K27" s="35"/>
    </row>
    <row r="28" spans="1:11" x14ac:dyDescent="0.3">
      <c r="B28" s="8" t="s">
        <v>3705</v>
      </c>
      <c r="C28" s="57" t="s">
        <v>3706</v>
      </c>
      <c r="D28" s="54" t="s">
        <v>3707</v>
      </c>
      <c r="E28" s="6" t="s">
        <v>183</v>
      </c>
      <c r="F28" s="19">
        <v>4000000</v>
      </c>
      <c r="G28" s="24">
        <v>4077.61</v>
      </c>
      <c r="H28" s="24">
        <v>15.7</v>
      </c>
      <c r="I28" s="31">
        <v>5.8892720000000001</v>
      </c>
      <c r="J28" s="31"/>
      <c r="K28" s="35"/>
    </row>
    <row r="29" spans="1:11" x14ac:dyDescent="0.3">
      <c r="B29" s="8" t="s">
        <v>3708</v>
      </c>
      <c r="C29" s="57" t="s">
        <v>3709</v>
      </c>
      <c r="D29" s="54" t="s">
        <v>3710</v>
      </c>
      <c r="E29" s="6" t="s">
        <v>183</v>
      </c>
      <c r="F29" s="19">
        <v>2500000</v>
      </c>
      <c r="G29" s="24">
        <v>2533.5100000000002</v>
      </c>
      <c r="H29" s="24">
        <v>9.76</v>
      </c>
      <c r="I29" s="31">
        <v>5.8377844999999997</v>
      </c>
      <c r="J29" s="31"/>
      <c r="K29" s="35"/>
    </row>
    <row r="30" spans="1:11" x14ac:dyDescent="0.3">
      <c r="B30" s="8" t="s">
        <v>3711</v>
      </c>
      <c r="C30" s="57" t="s">
        <v>3712</v>
      </c>
      <c r="D30" s="54" t="s">
        <v>3713</v>
      </c>
      <c r="E30" s="6" t="s">
        <v>183</v>
      </c>
      <c r="F30" s="19">
        <v>2500000</v>
      </c>
      <c r="G30" s="24">
        <v>2531.63</v>
      </c>
      <c r="H30" s="24">
        <v>9.75</v>
      </c>
      <c r="I30" s="31">
        <v>5.8789604999999998</v>
      </c>
      <c r="J30" s="31"/>
      <c r="K30" s="35"/>
    </row>
    <row r="31" spans="1:11" x14ac:dyDescent="0.3">
      <c r="B31" s="8" t="s">
        <v>3714</v>
      </c>
      <c r="C31" s="57" t="s">
        <v>3715</v>
      </c>
      <c r="D31" s="54" t="s">
        <v>3716</v>
      </c>
      <c r="E31" s="6" t="s">
        <v>183</v>
      </c>
      <c r="F31" s="19">
        <v>500000</v>
      </c>
      <c r="G31" s="24">
        <v>508.33</v>
      </c>
      <c r="H31" s="24">
        <v>1.96</v>
      </c>
      <c r="I31" s="31">
        <v>5.8429345000000001</v>
      </c>
      <c r="J31" s="31"/>
      <c r="K31" s="35"/>
    </row>
    <row r="32" spans="1:11" x14ac:dyDescent="0.3">
      <c r="B32" s="8" t="s">
        <v>3717</v>
      </c>
      <c r="C32" s="57" t="s">
        <v>3718</v>
      </c>
      <c r="D32" s="54" t="s">
        <v>3719</v>
      </c>
      <c r="E32" s="6" t="s">
        <v>183</v>
      </c>
      <c r="F32" s="19">
        <v>105100</v>
      </c>
      <c r="G32" s="24">
        <v>106.86</v>
      </c>
      <c r="H32" s="24">
        <v>0.41</v>
      </c>
      <c r="I32" s="31">
        <v>5.8892550999999997</v>
      </c>
      <c r="J32" s="31"/>
      <c r="K32" s="35"/>
    </row>
    <row r="33" spans="1:11" x14ac:dyDescent="0.3">
      <c r="C33" s="58" t="s">
        <v>172</v>
      </c>
      <c r="D33" s="54"/>
      <c r="E33" s="6"/>
      <c r="F33" s="19"/>
      <c r="G33" s="25">
        <v>19933.82</v>
      </c>
      <c r="H33" s="25">
        <v>76.77</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3606</v>
      </c>
      <c r="C45" s="57" t="s">
        <v>3607</v>
      </c>
      <c r="D45" s="54" t="s">
        <v>3608</v>
      </c>
      <c r="E45" s="6" t="s">
        <v>183</v>
      </c>
      <c r="F45" s="19">
        <v>2368000</v>
      </c>
      <c r="G45" s="24">
        <v>2221.13</v>
      </c>
      <c r="H45" s="24">
        <v>8.5500000000000007</v>
      </c>
      <c r="I45" s="31">
        <v>5.8126962999999998</v>
      </c>
      <c r="J45" s="31"/>
      <c r="K45" s="35"/>
    </row>
    <row r="46" spans="1:11" x14ac:dyDescent="0.3">
      <c r="B46" s="8" t="s">
        <v>3489</v>
      </c>
      <c r="C46" s="57" t="s">
        <v>3490</v>
      </c>
      <c r="D46" s="54" t="s">
        <v>3491</v>
      </c>
      <c r="E46" s="6" t="s">
        <v>183</v>
      </c>
      <c r="F46" s="19">
        <v>750000</v>
      </c>
      <c r="G46" s="24">
        <v>714.25</v>
      </c>
      <c r="H46" s="24">
        <v>2.75</v>
      </c>
      <c r="I46" s="31">
        <v>5.6850379999999996</v>
      </c>
      <c r="J46" s="31"/>
      <c r="K46" s="35"/>
    </row>
    <row r="47" spans="1:11" x14ac:dyDescent="0.3">
      <c r="B47" s="8" t="s">
        <v>3720</v>
      </c>
      <c r="C47" s="57" t="s">
        <v>3721</v>
      </c>
      <c r="D47" s="54" t="s">
        <v>3722</v>
      </c>
      <c r="E47" s="6" t="s">
        <v>183</v>
      </c>
      <c r="F47" s="19">
        <v>620000</v>
      </c>
      <c r="G47" s="24">
        <v>573.36</v>
      </c>
      <c r="H47" s="24">
        <v>2.21</v>
      </c>
      <c r="I47" s="31">
        <v>5.8648408999999999</v>
      </c>
      <c r="J47" s="31"/>
      <c r="K47" s="35"/>
    </row>
    <row r="48" spans="1:11" x14ac:dyDescent="0.3">
      <c r="B48" s="8" t="s">
        <v>3723</v>
      </c>
      <c r="C48" s="57" t="s">
        <v>3724</v>
      </c>
      <c r="D48" s="54" t="s">
        <v>3725</v>
      </c>
      <c r="E48" s="6" t="s">
        <v>183</v>
      </c>
      <c r="F48" s="19">
        <v>600000</v>
      </c>
      <c r="G48" s="24">
        <v>555.14</v>
      </c>
      <c r="H48" s="24">
        <v>2.14</v>
      </c>
      <c r="I48" s="31">
        <v>5.8640185000000002</v>
      </c>
      <c r="J48" s="31"/>
      <c r="K48" s="35"/>
    </row>
    <row r="49" spans="1:11" x14ac:dyDescent="0.3">
      <c r="B49" s="8" t="s">
        <v>3638</v>
      </c>
      <c r="C49" s="57" t="s">
        <v>3639</v>
      </c>
      <c r="D49" s="54" t="s">
        <v>3640</v>
      </c>
      <c r="E49" s="6" t="s">
        <v>183</v>
      </c>
      <c r="F49" s="19">
        <v>559900</v>
      </c>
      <c r="G49" s="24">
        <v>525.51</v>
      </c>
      <c r="H49" s="24">
        <v>2.02</v>
      </c>
      <c r="I49" s="31">
        <v>5.8115658000000003</v>
      </c>
      <c r="J49" s="31"/>
      <c r="K49" s="35"/>
    </row>
    <row r="50" spans="1:11" x14ac:dyDescent="0.3">
      <c r="B50" s="8" t="s">
        <v>3641</v>
      </c>
      <c r="C50" s="57" t="s">
        <v>3642</v>
      </c>
      <c r="D50" s="54" t="s">
        <v>3643</v>
      </c>
      <c r="E50" s="6" t="s">
        <v>183</v>
      </c>
      <c r="F50" s="19">
        <v>275000</v>
      </c>
      <c r="G50" s="24">
        <v>258.23</v>
      </c>
      <c r="H50" s="24">
        <v>0.99</v>
      </c>
      <c r="I50" s="31">
        <v>5.8107436000000003</v>
      </c>
      <c r="J50" s="31"/>
      <c r="K50" s="35"/>
    </row>
    <row r="51" spans="1:11" x14ac:dyDescent="0.3">
      <c r="B51" s="8" t="s">
        <v>3683</v>
      </c>
      <c r="C51" s="57" t="s">
        <v>3684</v>
      </c>
      <c r="D51" s="54" t="s">
        <v>3685</v>
      </c>
      <c r="E51" s="6" t="s">
        <v>183</v>
      </c>
      <c r="F51" s="19">
        <v>235000</v>
      </c>
      <c r="G51" s="24">
        <v>219.07</v>
      </c>
      <c r="H51" s="24">
        <v>0.84</v>
      </c>
      <c r="I51" s="31">
        <v>5.8415727000000004</v>
      </c>
      <c r="J51" s="31"/>
      <c r="K51" s="35"/>
    </row>
    <row r="52" spans="1:11" x14ac:dyDescent="0.3">
      <c r="B52" s="8" t="s">
        <v>3680</v>
      </c>
      <c r="C52" s="57" t="s">
        <v>3681</v>
      </c>
      <c r="D52" s="54" t="s">
        <v>3682</v>
      </c>
      <c r="E52" s="6" t="s">
        <v>183</v>
      </c>
      <c r="F52" s="19">
        <v>223800</v>
      </c>
      <c r="G52" s="24">
        <v>208.35</v>
      </c>
      <c r="H52" s="24">
        <v>0.8</v>
      </c>
      <c r="I52" s="31">
        <v>5.8220977999999999</v>
      </c>
      <c r="J52" s="31"/>
      <c r="K52" s="35"/>
    </row>
    <row r="53" spans="1:11" x14ac:dyDescent="0.3">
      <c r="B53" s="8" t="s">
        <v>3677</v>
      </c>
      <c r="C53" s="57" t="s">
        <v>3678</v>
      </c>
      <c r="D53" s="54" t="s">
        <v>3679</v>
      </c>
      <c r="E53" s="6" t="s">
        <v>183</v>
      </c>
      <c r="F53" s="19">
        <v>203200</v>
      </c>
      <c r="G53" s="24">
        <v>189.55</v>
      </c>
      <c r="H53" s="24">
        <v>0.73</v>
      </c>
      <c r="I53" s="31">
        <v>5.8404420999999997</v>
      </c>
      <c r="J53" s="31"/>
      <c r="K53" s="35"/>
    </row>
    <row r="54" spans="1:11" x14ac:dyDescent="0.3">
      <c r="B54" s="8" t="s">
        <v>3498</v>
      </c>
      <c r="C54" s="57" t="s">
        <v>3499</v>
      </c>
      <c r="D54" s="54" t="s">
        <v>3500</v>
      </c>
      <c r="E54" s="6" t="s">
        <v>183</v>
      </c>
      <c r="F54" s="19">
        <v>107500</v>
      </c>
      <c r="G54" s="24">
        <v>102.49</v>
      </c>
      <c r="H54" s="24">
        <v>0.39</v>
      </c>
      <c r="I54" s="31">
        <v>5.6850379999999996</v>
      </c>
      <c r="J54" s="31"/>
      <c r="K54" s="35"/>
    </row>
    <row r="55" spans="1:11" x14ac:dyDescent="0.3">
      <c r="B55" s="8" t="s">
        <v>3726</v>
      </c>
      <c r="C55" s="57" t="s">
        <v>3727</v>
      </c>
      <c r="D55" s="54" t="s">
        <v>3728</v>
      </c>
      <c r="E55" s="6" t="s">
        <v>183</v>
      </c>
      <c r="F55" s="19">
        <v>100000</v>
      </c>
      <c r="G55" s="24">
        <v>92.69</v>
      </c>
      <c r="H55" s="24">
        <v>0.36</v>
      </c>
      <c r="I55" s="31">
        <v>5.8609346999999996</v>
      </c>
      <c r="J55" s="31"/>
      <c r="K55" s="35"/>
    </row>
    <row r="56" spans="1:11" x14ac:dyDescent="0.3">
      <c r="C56" s="58" t="s">
        <v>172</v>
      </c>
      <c r="D56" s="54"/>
      <c r="E56" s="6"/>
      <c r="F56" s="19"/>
      <c r="G56" s="25">
        <v>5659.77</v>
      </c>
      <c r="H56" s="25">
        <v>21.78</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184</v>
      </c>
      <c r="C70" s="57" t="s">
        <v>185</v>
      </c>
      <c r="D70" s="54"/>
      <c r="E70" s="6"/>
      <c r="F70" s="19"/>
      <c r="G70" s="24">
        <v>22.67</v>
      </c>
      <c r="H70" s="24">
        <v>0.09</v>
      </c>
      <c r="I70" s="31"/>
      <c r="J70" s="31"/>
      <c r="K70" s="35"/>
    </row>
    <row r="71" spans="1:54" x14ac:dyDescent="0.3">
      <c r="C71" s="58" t="s">
        <v>172</v>
      </c>
      <c r="D71" s="54"/>
      <c r="E71" s="6"/>
      <c r="F71" s="19"/>
      <c r="G71" s="25">
        <v>22.67</v>
      </c>
      <c r="H71" s="25">
        <v>0.09</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5242</v>
      </c>
      <c r="D74" s="54"/>
      <c r="E74" s="6"/>
      <c r="F74" s="19"/>
      <c r="G74" s="24" t="s">
        <v>2</v>
      </c>
      <c r="H74" s="24" t="s">
        <v>2</v>
      </c>
      <c r="I74" s="31"/>
      <c r="J74" s="31"/>
      <c r="K74" s="35"/>
      <c r="L74" s="3"/>
      <c r="AI74" s="3"/>
      <c r="AV74" s="3"/>
      <c r="AX74" s="3"/>
      <c r="BB74" s="3"/>
    </row>
    <row r="75" spans="1:54" x14ac:dyDescent="0.3">
      <c r="B75" s="8"/>
      <c r="C75" s="57" t="s">
        <v>186</v>
      </c>
      <c r="D75" s="54"/>
      <c r="E75" s="6"/>
      <c r="F75" s="19"/>
      <c r="G75" s="24">
        <v>348.6</v>
      </c>
      <c r="H75" s="24">
        <v>1.36</v>
      </c>
      <c r="I75" s="31"/>
      <c r="J75" s="31"/>
      <c r="K75" s="35"/>
    </row>
    <row r="76" spans="1:54" x14ac:dyDescent="0.3">
      <c r="C76" s="58" t="s">
        <v>172</v>
      </c>
      <c r="D76" s="54"/>
      <c r="E76" s="6"/>
      <c r="F76" s="19"/>
      <c r="G76" s="25">
        <v>348.6</v>
      </c>
      <c r="H76" s="25">
        <v>1.36</v>
      </c>
      <c r="I76" s="31"/>
      <c r="J76" s="31"/>
      <c r="K76" s="35"/>
    </row>
    <row r="77" spans="1:54" x14ac:dyDescent="0.3">
      <c r="C77" s="57"/>
      <c r="D77" s="54"/>
      <c r="E77" s="6"/>
      <c r="F77" s="19"/>
      <c r="G77" s="24"/>
      <c r="H77" s="24"/>
      <c r="I77" s="31"/>
      <c r="J77" s="31"/>
      <c r="K77" s="35"/>
    </row>
    <row r="78" spans="1:54" x14ac:dyDescent="0.3">
      <c r="C78" s="60" t="s">
        <v>187</v>
      </c>
      <c r="D78" s="55"/>
      <c r="E78" s="5"/>
      <c r="F78" s="20"/>
      <c r="G78" s="26">
        <v>25964.86</v>
      </c>
      <c r="H78" s="26">
        <v>100</v>
      </c>
      <c r="I78" s="32"/>
      <c r="J78" s="32"/>
      <c r="K78" s="36"/>
    </row>
    <row r="81" spans="3:11" x14ac:dyDescent="0.3">
      <c r="C81" s="1" t="s">
        <v>188</v>
      </c>
    </row>
    <row r="82" spans="3:11" x14ac:dyDescent="0.3">
      <c r="C82" s="37" t="s">
        <v>189</v>
      </c>
      <c r="D82" s="37"/>
      <c r="E82" s="37"/>
      <c r="F82" s="37"/>
      <c r="G82" s="37"/>
      <c r="H82" s="37"/>
      <c r="I82" s="37"/>
      <c r="J82" s="37"/>
      <c r="K82" s="37"/>
    </row>
    <row r="83" spans="3:11" x14ac:dyDescent="0.3">
      <c r="C83" s="2" t="s">
        <v>190</v>
      </c>
    </row>
    <row r="84" spans="3:11" x14ac:dyDescent="0.3">
      <c r="C84" s="2" t="s">
        <v>191</v>
      </c>
    </row>
    <row r="85" spans="3:11" ht="30" customHeight="1" x14ac:dyDescent="0.3">
      <c r="C85" s="92" t="s">
        <v>192</v>
      </c>
      <c r="D85" s="93"/>
      <c r="E85" s="93"/>
      <c r="F85" s="93"/>
      <c r="G85" s="93"/>
      <c r="H85" s="93"/>
      <c r="I85" s="93"/>
      <c r="J85" s="93"/>
      <c r="K85" s="93"/>
    </row>
    <row r="86" spans="3:11" x14ac:dyDescent="0.3">
      <c r="C86" s="2" t="s">
        <v>193</v>
      </c>
    </row>
    <row r="88" spans="3:11" x14ac:dyDescent="0.3">
      <c r="C88" s="1" t="s">
        <v>5367</v>
      </c>
      <c r="E88" s="88" t="s">
        <v>5368</v>
      </c>
    </row>
    <row r="89" spans="3:11" x14ac:dyDescent="0.3">
      <c r="E89" s="2" t="s">
        <v>5374</v>
      </c>
    </row>
  </sheetData>
  <mergeCells count="1">
    <mergeCell ref="C85:K85"/>
  </mergeCells>
  <hyperlinks>
    <hyperlink ref="J2" location="'Index'!A1" display="'Index'!A1" xr:uid="{F3AFDF97-01FF-45AF-B815-9858069B88BC}"/>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27B21-F64D-4E4C-A44A-202ABF88D3EE}">
  <sheetPr codeName="Sheet190"/>
  <dimension ref="A1:IV86"/>
  <sheetViews>
    <sheetView showGridLines="0" zoomScale="90" zoomScaleNormal="90" workbookViewId="0">
      <pane ySplit="6" topLeftCell="A66"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3729</v>
      </c>
      <c r="J2" s="38" t="s">
        <v>4951</v>
      </c>
    </row>
    <row r="3" spans="1:54" ht="16.2" x14ac:dyDescent="0.35">
      <c r="C3" s="1" t="s">
        <v>28</v>
      </c>
      <c r="D3" s="21" t="s">
        <v>3730</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3705</v>
      </c>
      <c r="C26" s="57" t="s">
        <v>3706</v>
      </c>
      <c r="D26" s="54" t="s">
        <v>3707</v>
      </c>
      <c r="E26" s="6" t="s">
        <v>183</v>
      </c>
      <c r="F26" s="19">
        <v>12500000</v>
      </c>
      <c r="G26" s="24">
        <v>12742.54</v>
      </c>
      <c r="H26" s="24">
        <v>48.49</v>
      </c>
      <c r="I26" s="31">
        <v>5.8892720000000001</v>
      </c>
      <c r="J26" s="31"/>
      <c r="K26" s="35"/>
    </row>
    <row r="27" spans="1:11" x14ac:dyDescent="0.3">
      <c r="B27" s="8" t="s">
        <v>3731</v>
      </c>
      <c r="C27" s="57" t="s">
        <v>3732</v>
      </c>
      <c r="D27" s="54" t="s">
        <v>3733</v>
      </c>
      <c r="E27" s="6" t="s">
        <v>183</v>
      </c>
      <c r="F27" s="19">
        <v>1000000</v>
      </c>
      <c r="G27" s="24">
        <v>1016.92</v>
      </c>
      <c r="H27" s="24">
        <v>3.87</v>
      </c>
      <c r="I27" s="31">
        <v>5.8429345000000001</v>
      </c>
      <c r="J27" s="31"/>
      <c r="K27" s="35"/>
    </row>
    <row r="28" spans="1:11" x14ac:dyDescent="0.3">
      <c r="B28" s="8" t="s">
        <v>3734</v>
      </c>
      <c r="C28" s="57" t="s">
        <v>3735</v>
      </c>
      <c r="D28" s="54" t="s">
        <v>3736</v>
      </c>
      <c r="E28" s="6" t="s">
        <v>183</v>
      </c>
      <c r="F28" s="19">
        <v>1000000</v>
      </c>
      <c r="G28" s="24">
        <v>1013.57</v>
      </c>
      <c r="H28" s="24">
        <v>3.86</v>
      </c>
      <c r="I28" s="31">
        <v>5.8444776000000003</v>
      </c>
      <c r="J28" s="31"/>
      <c r="K28" s="35"/>
    </row>
    <row r="29" spans="1:11" x14ac:dyDescent="0.3">
      <c r="B29" s="8" t="s">
        <v>3737</v>
      </c>
      <c r="C29" s="57" t="s">
        <v>3738</v>
      </c>
      <c r="D29" s="54" t="s">
        <v>3739</v>
      </c>
      <c r="E29" s="6" t="s">
        <v>183</v>
      </c>
      <c r="F29" s="19">
        <v>500000</v>
      </c>
      <c r="G29" s="24">
        <v>508.52</v>
      </c>
      <c r="H29" s="24">
        <v>1.94</v>
      </c>
      <c r="I29" s="31">
        <v>5.8429345000000001</v>
      </c>
      <c r="J29" s="31"/>
      <c r="K29" s="35"/>
    </row>
    <row r="30" spans="1:11" x14ac:dyDescent="0.3">
      <c r="C30" s="58" t="s">
        <v>172</v>
      </c>
      <c r="D30" s="54"/>
      <c r="E30" s="6"/>
      <c r="F30" s="19"/>
      <c r="G30" s="25">
        <v>15281.55</v>
      </c>
      <c r="H30" s="25">
        <v>58.16</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3740</v>
      </c>
      <c r="C42" s="57" t="s">
        <v>3741</v>
      </c>
      <c r="D42" s="54" t="s">
        <v>3742</v>
      </c>
      <c r="E42" s="6" t="s">
        <v>183</v>
      </c>
      <c r="F42" s="19">
        <v>4551500</v>
      </c>
      <c r="G42" s="24">
        <v>4207.7700000000004</v>
      </c>
      <c r="H42" s="24">
        <v>16.010000000000002</v>
      </c>
      <c r="I42" s="31">
        <v>5.8653548999999998</v>
      </c>
      <c r="J42" s="31"/>
      <c r="K42" s="35"/>
    </row>
    <row r="43" spans="1:11" x14ac:dyDescent="0.3">
      <c r="B43" s="8" t="s">
        <v>3720</v>
      </c>
      <c r="C43" s="57" t="s">
        <v>3721</v>
      </c>
      <c r="D43" s="54" t="s">
        <v>3722</v>
      </c>
      <c r="E43" s="6" t="s">
        <v>183</v>
      </c>
      <c r="F43" s="19">
        <v>2500000</v>
      </c>
      <c r="G43" s="24">
        <v>2311.9499999999998</v>
      </c>
      <c r="H43" s="24">
        <v>8.8000000000000007</v>
      </c>
      <c r="I43" s="31">
        <v>5.8648408999999999</v>
      </c>
      <c r="J43" s="31"/>
      <c r="K43" s="35"/>
    </row>
    <row r="44" spans="1:11" x14ac:dyDescent="0.3">
      <c r="B44" s="8" t="s">
        <v>3606</v>
      </c>
      <c r="C44" s="57" t="s">
        <v>3607</v>
      </c>
      <c r="D44" s="54" t="s">
        <v>3608</v>
      </c>
      <c r="E44" s="6" t="s">
        <v>183</v>
      </c>
      <c r="F44" s="19">
        <v>1870000</v>
      </c>
      <c r="G44" s="24">
        <v>1754.02</v>
      </c>
      <c r="H44" s="24">
        <v>6.67</v>
      </c>
      <c r="I44" s="31">
        <v>5.8126962999999998</v>
      </c>
      <c r="J44" s="31"/>
      <c r="K44" s="35"/>
    </row>
    <row r="45" spans="1:11" x14ac:dyDescent="0.3">
      <c r="B45" s="8" t="s">
        <v>3743</v>
      </c>
      <c r="C45" s="57" t="s">
        <v>3744</v>
      </c>
      <c r="D45" s="54" t="s">
        <v>3745</v>
      </c>
      <c r="E45" s="6" t="s">
        <v>183</v>
      </c>
      <c r="F45" s="19">
        <v>625000</v>
      </c>
      <c r="G45" s="24">
        <v>577.61</v>
      </c>
      <c r="H45" s="24">
        <v>2.2000000000000002</v>
      </c>
      <c r="I45" s="31">
        <v>5.8659201999999997</v>
      </c>
      <c r="J45" s="31"/>
      <c r="K45" s="35"/>
    </row>
    <row r="46" spans="1:11" x14ac:dyDescent="0.3">
      <c r="B46" s="8" t="s">
        <v>3723</v>
      </c>
      <c r="C46" s="57" t="s">
        <v>3724</v>
      </c>
      <c r="D46" s="54" t="s">
        <v>3725</v>
      </c>
      <c r="E46" s="6" t="s">
        <v>183</v>
      </c>
      <c r="F46" s="19">
        <v>600000</v>
      </c>
      <c r="G46" s="24">
        <v>555.14</v>
      </c>
      <c r="H46" s="24">
        <v>2.11</v>
      </c>
      <c r="I46" s="31">
        <v>5.8640185000000002</v>
      </c>
      <c r="J46" s="31"/>
      <c r="K46" s="35"/>
    </row>
    <row r="47" spans="1:11" x14ac:dyDescent="0.3">
      <c r="B47" s="8" t="s">
        <v>3726</v>
      </c>
      <c r="C47" s="57" t="s">
        <v>3727</v>
      </c>
      <c r="D47" s="54" t="s">
        <v>3728</v>
      </c>
      <c r="E47" s="6" t="s">
        <v>183</v>
      </c>
      <c r="F47" s="19">
        <v>407100</v>
      </c>
      <c r="G47" s="24">
        <v>377.33</v>
      </c>
      <c r="H47" s="24">
        <v>1.44</v>
      </c>
      <c r="I47" s="31">
        <v>5.8609346999999996</v>
      </c>
      <c r="J47" s="31"/>
      <c r="K47" s="35"/>
    </row>
    <row r="48" spans="1:11" x14ac:dyDescent="0.3">
      <c r="B48" s="8" t="s">
        <v>3426</v>
      </c>
      <c r="C48" s="57" t="s">
        <v>3427</v>
      </c>
      <c r="D48" s="54" t="s">
        <v>3428</v>
      </c>
      <c r="E48" s="6" t="s">
        <v>183</v>
      </c>
      <c r="F48" s="19">
        <v>361800</v>
      </c>
      <c r="G48" s="24">
        <v>349.83</v>
      </c>
      <c r="H48" s="24">
        <v>1.33</v>
      </c>
      <c r="I48" s="31">
        <v>5.6340621000000004</v>
      </c>
      <c r="J48" s="31"/>
      <c r="K48" s="35"/>
    </row>
    <row r="49" spans="1:11" x14ac:dyDescent="0.3">
      <c r="B49" s="8" t="s">
        <v>3641</v>
      </c>
      <c r="C49" s="57" t="s">
        <v>3642</v>
      </c>
      <c r="D49" s="54" t="s">
        <v>3643</v>
      </c>
      <c r="E49" s="6" t="s">
        <v>183</v>
      </c>
      <c r="F49" s="19">
        <v>277000</v>
      </c>
      <c r="G49" s="24">
        <v>260.11</v>
      </c>
      <c r="H49" s="24">
        <v>0.99</v>
      </c>
      <c r="I49" s="31">
        <v>5.8107436000000003</v>
      </c>
      <c r="J49" s="31"/>
      <c r="K49" s="35"/>
    </row>
    <row r="50" spans="1:11" x14ac:dyDescent="0.3">
      <c r="B50" s="8" t="s">
        <v>3638</v>
      </c>
      <c r="C50" s="57" t="s">
        <v>3639</v>
      </c>
      <c r="D50" s="54" t="s">
        <v>3640</v>
      </c>
      <c r="E50" s="6" t="s">
        <v>183</v>
      </c>
      <c r="F50" s="19">
        <v>100000</v>
      </c>
      <c r="G50" s="24">
        <v>93.86</v>
      </c>
      <c r="H50" s="24">
        <v>0.36</v>
      </c>
      <c r="I50" s="31">
        <v>5.8115658000000003</v>
      </c>
      <c r="J50" s="31"/>
      <c r="K50" s="35"/>
    </row>
    <row r="51" spans="1:11" x14ac:dyDescent="0.3">
      <c r="B51" s="8" t="s">
        <v>3677</v>
      </c>
      <c r="C51" s="57" t="s">
        <v>3678</v>
      </c>
      <c r="D51" s="54" t="s">
        <v>3679</v>
      </c>
      <c r="E51" s="6" t="s">
        <v>183</v>
      </c>
      <c r="F51" s="19">
        <v>100000</v>
      </c>
      <c r="G51" s="24">
        <v>93.28</v>
      </c>
      <c r="H51" s="24">
        <v>0.35</v>
      </c>
      <c r="I51" s="31">
        <v>5.8404420999999997</v>
      </c>
      <c r="J51" s="31"/>
      <c r="K51" s="35"/>
    </row>
    <row r="52" spans="1:11" x14ac:dyDescent="0.3">
      <c r="B52" s="8" t="s">
        <v>1110</v>
      </c>
      <c r="C52" s="57" t="s">
        <v>1111</v>
      </c>
      <c r="D52" s="54" t="s">
        <v>1112</v>
      </c>
      <c r="E52" s="6" t="s">
        <v>183</v>
      </c>
      <c r="F52" s="19">
        <v>100000</v>
      </c>
      <c r="G52" s="24">
        <v>92.46</v>
      </c>
      <c r="H52" s="24">
        <v>0.35</v>
      </c>
      <c r="I52" s="31">
        <v>5.8650979000000003</v>
      </c>
      <c r="J52" s="31"/>
      <c r="K52" s="35"/>
    </row>
    <row r="53" spans="1:11" x14ac:dyDescent="0.3">
      <c r="C53" s="58" t="s">
        <v>172</v>
      </c>
      <c r="D53" s="54"/>
      <c r="E53" s="6"/>
      <c r="F53" s="19"/>
      <c r="G53" s="25">
        <v>10673.36</v>
      </c>
      <c r="H53" s="25">
        <v>40.61</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184</v>
      </c>
      <c r="C67" s="57" t="s">
        <v>185</v>
      </c>
      <c r="D67" s="54"/>
      <c r="E67" s="6"/>
      <c r="F67" s="19"/>
      <c r="G67" s="24">
        <v>56.28</v>
      </c>
      <c r="H67" s="24">
        <v>0.21</v>
      </c>
      <c r="I67" s="31"/>
      <c r="J67" s="31"/>
      <c r="K67" s="35"/>
    </row>
    <row r="68" spans="1:54" x14ac:dyDescent="0.3">
      <c r="C68" s="58" t="s">
        <v>172</v>
      </c>
      <c r="D68" s="54"/>
      <c r="E68" s="6"/>
      <c r="F68" s="19"/>
      <c r="G68" s="25">
        <v>56.28</v>
      </c>
      <c r="H68" s="25">
        <v>0.21</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5242</v>
      </c>
      <c r="D71" s="54"/>
      <c r="E71" s="6"/>
      <c r="F71" s="19"/>
      <c r="G71" s="24" t="s">
        <v>2</v>
      </c>
      <c r="H71" s="24" t="s">
        <v>2</v>
      </c>
      <c r="I71" s="31"/>
      <c r="J71" s="31"/>
      <c r="K71" s="35"/>
      <c r="L71" s="3"/>
      <c r="AI71" s="3"/>
      <c r="AV71" s="3"/>
      <c r="AX71" s="3"/>
      <c r="BB71" s="3"/>
    </row>
    <row r="72" spans="1:54" x14ac:dyDescent="0.3">
      <c r="B72" s="8"/>
      <c r="C72" s="57" t="s">
        <v>186</v>
      </c>
      <c r="D72" s="54"/>
      <c r="E72" s="6"/>
      <c r="F72" s="19"/>
      <c r="G72" s="24">
        <v>268.35000000000002</v>
      </c>
      <c r="H72" s="24">
        <v>1.02</v>
      </c>
      <c r="I72" s="31"/>
      <c r="J72" s="31"/>
      <c r="K72" s="35"/>
    </row>
    <row r="73" spans="1:54" x14ac:dyDescent="0.3">
      <c r="C73" s="58" t="s">
        <v>172</v>
      </c>
      <c r="D73" s="54"/>
      <c r="E73" s="6"/>
      <c r="F73" s="19"/>
      <c r="G73" s="25">
        <v>268.35000000000002</v>
      </c>
      <c r="H73" s="25">
        <v>1.02</v>
      </c>
      <c r="I73" s="31"/>
      <c r="J73" s="31"/>
      <c r="K73" s="35"/>
    </row>
    <row r="74" spans="1:54" x14ac:dyDescent="0.3">
      <c r="C74" s="57"/>
      <c r="D74" s="54"/>
      <c r="E74" s="6"/>
      <c r="F74" s="19"/>
      <c r="G74" s="24"/>
      <c r="H74" s="24"/>
      <c r="I74" s="31"/>
      <c r="J74" s="31"/>
      <c r="K74" s="35"/>
    </row>
    <row r="75" spans="1:54" x14ac:dyDescent="0.3">
      <c r="C75" s="60" t="s">
        <v>187</v>
      </c>
      <c r="D75" s="55"/>
      <c r="E75" s="5"/>
      <c r="F75" s="20"/>
      <c r="G75" s="26">
        <v>26279.54</v>
      </c>
      <c r="H75" s="26">
        <v>99.999999999999986</v>
      </c>
      <c r="I75" s="32"/>
      <c r="J75" s="32"/>
      <c r="K75" s="36"/>
    </row>
    <row r="78" spans="1:54" x14ac:dyDescent="0.3">
      <c r="C78" s="1" t="s">
        <v>188</v>
      </c>
    </row>
    <row r="79" spans="1:54" x14ac:dyDescent="0.3">
      <c r="C79" s="37" t="s">
        <v>189</v>
      </c>
      <c r="D79" s="37"/>
      <c r="E79" s="37"/>
      <c r="F79" s="37"/>
      <c r="G79" s="37"/>
      <c r="H79" s="37"/>
      <c r="I79" s="37"/>
      <c r="J79" s="37"/>
      <c r="K79" s="37"/>
    </row>
    <row r="80" spans="1:54" x14ac:dyDescent="0.3">
      <c r="C80" s="2" t="s">
        <v>190</v>
      </c>
    </row>
    <row r="81" spans="3:11" x14ac:dyDescent="0.3">
      <c r="C81" s="2" t="s">
        <v>191</v>
      </c>
    </row>
    <row r="82" spans="3:11" ht="30" customHeight="1" x14ac:dyDescent="0.3">
      <c r="C82" s="92" t="s">
        <v>192</v>
      </c>
      <c r="D82" s="93"/>
      <c r="E82" s="93"/>
      <c r="F82" s="93"/>
      <c r="G82" s="93"/>
      <c r="H82" s="93"/>
      <c r="I82" s="93"/>
      <c r="J82" s="93"/>
      <c r="K82" s="93"/>
    </row>
    <row r="83" spans="3:11" x14ac:dyDescent="0.3">
      <c r="C83" s="2" t="s">
        <v>193</v>
      </c>
    </row>
    <row r="85" spans="3:11" x14ac:dyDescent="0.3">
      <c r="C85" s="1" t="s">
        <v>5367</v>
      </c>
      <c r="E85" s="88" t="s">
        <v>5368</v>
      </c>
    </row>
    <row r="86" spans="3:11" x14ac:dyDescent="0.3">
      <c r="E86" s="2" t="s">
        <v>5374</v>
      </c>
    </row>
  </sheetData>
  <mergeCells count="1">
    <mergeCell ref="C82:K82"/>
  </mergeCells>
  <hyperlinks>
    <hyperlink ref="J2" location="'Index'!A1" display="'Index'!A1" xr:uid="{87D7F717-14B1-466F-AA53-28DCC0884B58}"/>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AA32E-AF4A-4666-947B-E0A629E9D2B3}">
  <sheetPr codeName="Sheet191"/>
  <dimension ref="A1:IV85"/>
  <sheetViews>
    <sheetView showGridLines="0" zoomScale="90" zoomScaleNormal="90" workbookViewId="0">
      <pane ySplit="6" topLeftCell="A6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3746</v>
      </c>
      <c r="J2" s="38" t="s">
        <v>4951</v>
      </c>
    </row>
    <row r="3" spans="1:54" ht="16.2" x14ac:dyDescent="0.35">
      <c r="C3" s="1" t="s">
        <v>28</v>
      </c>
      <c r="D3" s="21" t="s">
        <v>3747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3748</v>
      </c>
      <c r="C26" s="57" t="s">
        <v>3749</v>
      </c>
      <c r="D26" s="54" t="s">
        <v>3750</v>
      </c>
      <c r="E26" s="6" t="s">
        <v>183</v>
      </c>
      <c r="F26" s="19">
        <v>5000000</v>
      </c>
      <c r="G26" s="24">
        <v>5081.2700000000004</v>
      </c>
      <c r="H26" s="24">
        <v>19.8</v>
      </c>
      <c r="I26" s="31">
        <v>6.0540561000000004</v>
      </c>
      <c r="J26" s="31"/>
      <c r="K26" s="35"/>
    </row>
    <row r="27" spans="1:11" x14ac:dyDescent="0.3">
      <c r="B27" s="8" t="s">
        <v>3751</v>
      </c>
      <c r="C27" s="57" t="s">
        <v>3752</v>
      </c>
      <c r="D27" s="54" t="s">
        <v>3753</v>
      </c>
      <c r="E27" s="6" t="s">
        <v>183</v>
      </c>
      <c r="F27" s="19">
        <v>4000000</v>
      </c>
      <c r="G27" s="24">
        <v>4064.47</v>
      </c>
      <c r="H27" s="24">
        <v>15.84</v>
      </c>
      <c r="I27" s="31">
        <v>6.0540561000000004</v>
      </c>
      <c r="J27" s="31"/>
      <c r="K27" s="35"/>
    </row>
    <row r="28" spans="1:11" x14ac:dyDescent="0.3">
      <c r="B28" s="8" t="s">
        <v>3754</v>
      </c>
      <c r="C28" s="57" t="s">
        <v>3755</v>
      </c>
      <c r="D28" s="54" t="s">
        <v>3756</v>
      </c>
      <c r="E28" s="6" t="s">
        <v>183</v>
      </c>
      <c r="F28" s="19">
        <v>4000000</v>
      </c>
      <c r="G28" s="24">
        <v>4063.92</v>
      </c>
      <c r="H28" s="24">
        <v>15.84</v>
      </c>
      <c r="I28" s="31">
        <v>6.0540561000000004</v>
      </c>
      <c r="J28" s="31"/>
      <c r="K28" s="35"/>
    </row>
    <row r="29" spans="1:11" x14ac:dyDescent="0.3">
      <c r="B29" s="8" t="s">
        <v>3757</v>
      </c>
      <c r="C29" s="57" t="s">
        <v>3758</v>
      </c>
      <c r="D29" s="54" t="s">
        <v>3759</v>
      </c>
      <c r="E29" s="6" t="s">
        <v>183</v>
      </c>
      <c r="F29" s="19">
        <v>2500000</v>
      </c>
      <c r="G29" s="24">
        <v>2539.84</v>
      </c>
      <c r="H29" s="24">
        <v>9.9</v>
      </c>
      <c r="I29" s="31">
        <v>6.0879915000000002</v>
      </c>
      <c r="J29" s="31"/>
      <c r="K29" s="35"/>
    </row>
    <row r="30" spans="1:11" x14ac:dyDescent="0.3">
      <c r="B30" s="8" t="s">
        <v>3760</v>
      </c>
      <c r="C30" s="57" t="s">
        <v>3761</v>
      </c>
      <c r="D30" s="54" t="s">
        <v>3762</v>
      </c>
      <c r="E30" s="6" t="s">
        <v>183</v>
      </c>
      <c r="F30" s="19">
        <v>2500000</v>
      </c>
      <c r="G30" s="24">
        <v>2539.09</v>
      </c>
      <c r="H30" s="24">
        <v>9.9</v>
      </c>
      <c r="I30" s="31">
        <v>6.090103</v>
      </c>
      <c r="J30" s="31"/>
      <c r="K30" s="35"/>
    </row>
    <row r="31" spans="1:11" x14ac:dyDescent="0.3">
      <c r="B31" s="8" t="s">
        <v>3763</v>
      </c>
      <c r="C31" s="57" t="s">
        <v>3764</v>
      </c>
      <c r="D31" s="54" t="s">
        <v>3765</v>
      </c>
      <c r="E31" s="6" t="s">
        <v>183</v>
      </c>
      <c r="F31" s="19">
        <v>221100</v>
      </c>
      <c r="G31" s="24">
        <v>224.56</v>
      </c>
      <c r="H31" s="24">
        <v>0.88</v>
      </c>
      <c r="I31" s="31">
        <v>6.0890735999999999</v>
      </c>
      <c r="J31" s="31"/>
      <c r="K31" s="35"/>
    </row>
    <row r="32" spans="1:11" x14ac:dyDescent="0.3">
      <c r="C32" s="58" t="s">
        <v>172</v>
      </c>
      <c r="D32" s="54"/>
      <c r="E32" s="6"/>
      <c r="F32" s="19"/>
      <c r="G32" s="25">
        <v>18513.150000000001</v>
      </c>
      <c r="H32" s="25">
        <v>72.16</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1110</v>
      </c>
      <c r="C44" s="57" t="s">
        <v>1111</v>
      </c>
      <c r="D44" s="54" t="s">
        <v>1112</v>
      </c>
      <c r="E44" s="6" t="s">
        <v>183</v>
      </c>
      <c r="F44" s="19">
        <v>1503200</v>
      </c>
      <c r="G44" s="24">
        <v>1389.9</v>
      </c>
      <c r="H44" s="24">
        <v>5.42</v>
      </c>
      <c r="I44" s="31">
        <v>5.8650979000000003</v>
      </c>
      <c r="J44" s="31"/>
      <c r="K44" s="35"/>
    </row>
    <row r="45" spans="1:11" x14ac:dyDescent="0.3">
      <c r="B45" s="8" t="s">
        <v>3723</v>
      </c>
      <c r="C45" s="57" t="s">
        <v>3724</v>
      </c>
      <c r="D45" s="54" t="s">
        <v>3725</v>
      </c>
      <c r="E45" s="6" t="s">
        <v>183</v>
      </c>
      <c r="F45" s="19">
        <v>1232500</v>
      </c>
      <c r="G45" s="24">
        <v>1140.3399999999999</v>
      </c>
      <c r="H45" s="24">
        <v>4.4400000000000004</v>
      </c>
      <c r="I45" s="31">
        <v>5.8640185000000002</v>
      </c>
      <c r="J45" s="31"/>
      <c r="K45" s="35"/>
    </row>
    <row r="46" spans="1:11" x14ac:dyDescent="0.3">
      <c r="B46" s="8" t="s">
        <v>3720</v>
      </c>
      <c r="C46" s="57" t="s">
        <v>3721</v>
      </c>
      <c r="D46" s="54" t="s">
        <v>3722</v>
      </c>
      <c r="E46" s="6" t="s">
        <v>183</v>
      </c>
      <c r="F46" s="19">
        <v>1148500</v>
      </c>
      <c r="G46" s="24">
        <v>1062.1099999999999</v>
      </c>
      <c r="H46" s="24">
        <v>4.1399999999999997</v>
      </c>
      <c r="I46" s="31">
        <v>5.8648408999999999</v>
      </c>
      <c r="J46" s="31"/>
      <c r="K46" s="35"/>
    </row>
    <row r="47" spans="1:11" x14ac:dyDescent="0.3">
      <c r="B47" s="8" t="s">
        <v>3677</v>
      </c>
      <c r="C47" s="57" t="s">
        <v>3678</v>
      </c>
      <c r="D47" s="54" t="s">
        <v>3679</v>
      </c>
      <c r="E47" s="6" t="s">
        <v>183</v>
      </c>
      <c r="F47" s="19">
        <v>750000</v>
      </c>
      <c r="G47" s="24">
        <v>699.62</v>
      </c>
      <c r="H47" s="24">
        <v>2.73</v>
      </c>
      <c r="I47" s="31">
        <v>5.8404420999999997</v>
      </c>
      <c r="J47" s="31"/>
      <c r="K47" s="35"/>
    </row>
    <row r="48" spans="1:11" x14ac:dyDescent="0.3">
      <c r="B48" s="8" t="s">
        <v>3740</v>
      </c>
      <c r="C48" s="57" t="s">
        <v>3741</v>
      </c>
      <c r="D48" s="54" t="s">
        <v>3742</v>
      </c>
      <c r="E48" s="6" t="s">
        <v>183</v>
      </c>
      <c r="F48" s="19">
        <v>725000</v>
      </c>
      <c r="G48" s="24">
        <v>670.25</v>
      </c>
      <c r="H48" s="24">
        <v>2.61</v>
      </c>
      <c r="I48" s="31">
        <v>5.8653548999999998</v>
      </c>
      <c r="J48" s="31"/>
      <c r="K48" s="35"/>
    </row>
    <row r="49" spans="1:11" x14ac:dyDescent="0.3">
      <c r="B49" s="8" t="s">
        <v>3726</v>
      </c>
      <c r="C49" s="57" t="s">
        <v>3727</v>
      </c>
      <c r="D49" s="54" t="s">
        <v>3728</v>
      </c>
      <c r="E49" s="6" t="s">
        <v>183</v>
      </c>
      <c r="F49" s="19">
        <v>500000</v>
      </c>
      <c r="G49" s="24">
        <v>463.44</v>
      </c>
      <c r="H49" s="24">
        <v>1.81</v>
      </c>
      <c r="I49" s="31">
        <v>5.8609346999999996</v>
      </c>
      <c r="J49" s="31"/>
      <c r="K49" s="35"/>
    </row>
    <row r="50" spans="1:11" x14ac:dyDescent="0.3">
      <c r="B50" s="8" t="s">
        <v>3606</v>
      </c>
      <c r="C50" s="57" t="s">
        <v>3607</v>
      </c>
      <c r="D50" s="54" t="s">
        <v>3608</v>
      </c>
      <c r="E50" s="6" t="s">
        <v>183</v>
      </c>
      <c r="F50" s="19">
        <v>345000</v>
      </c>
      <c r="G50" s="24">
        <v>323.60000000000002</v>
      </c>
      <c r="H50" s="24">
        <v>1.26</v>
      </c>
      <c r="I50" s="31">
        <v>5.8126962999999998</v>
      </c>
      <c r="J50" s="31"/>
      <c r="K50" s="35"/>
    </row>
    <row r="51" spans="1:11" x14ac:dyDescent="0.3">
      <c r="B51" s="8" t="s">
        <v>3743</v>
      </c>
      <c r="C51" s="57" t="s">
        <v>3744</v>
      </c>
      <c r="D51" s="54" t="s">
        <v>3745</v>
      </c>
      <c r="E51" s="6" t="s">
        <v>183</v>
      </c>
      <c r="F51" s="19">
        <v>333000</v>
      </c>
      <c r="G51" s="24">
        <v>307.75</v>
      </c>
      <c r="H51" s="24">
        <v>1.2</v>
      </c>
      <c r="I51" s="31">
        <v>5.8659201999999997</v>
      </c>
      <c r="J51" s="31"/>
      <c r="K51" s="35"/>
    </row>
    <row r="52" spans="1:11" x14ac:dyDescent="0.3">
      <c r="C52" s="58" t="s">
        <v>172</v>
      </c>
      <c r="D52" s="54"/>
      <c r="E52" s="6"/>
      <c r="F52" s="19"/>
      <c r="G52" s="25">
        <v>6057.01</v>
      </c>
      <c r="H52" s="25">
        <v>23.61</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184</v>
      </c>
      <c r="C66" s="57" t="s">
        <v>185</v>
      </c>
      <c r="D66" s="54"/>
      <c r="E66" s="6"/>
      <c r="F66" s="19"/>
      <c r="G66" s="24">
        <v>990.34</v>
      </c>
      <c r="H66" s="24">
        <v>3.86</v>
      </c>
      <c r="I66" s="31"/>
      <c r="J66" s="31"/>
      <c r="K66" s="35"/>
    </row>
    <row r="67" spans="1:54" x14ac:dyDescent="0.3">
      <c r="C67" s="58" t="s">
        <v>172</v>
      </c>
      <c r="D67" s="54"/>
      <c r="E67" s="6"/>
      <c r="F67" s="19"/>
      <c r="G67" s="25">
        <v>990.34</v>
      </c>
      <c r="H67" s="25">
        <v>3.86</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5242</v>
      </c>
      <c r="D70" s="54"/>
      <c r="E70" s="6"/>
      <c r="F70" s="19"/>
      <c r="G70" s="24" t="s">
        <v>2</v>
      </c>
      <c r="H70" s="24" t="s">
        <v>2</v>
      </c>
      <c r="I70" s="31"/>
      <c r="J70" s="31"/>
      <c r="K70" s="35"/>
      <c r="L70" s="3"/>
      <c r="AI70" s="3"/>
      <c r="AV70" s="3"/>
      <c r="AX70" s="3"/>
      <c r="BB70" s="3"/>
    </row>
    <row r="71" spans="1:54" x14ac:dyDescent="0.3">
      <c r="B71" s="8"/>
      <c r="C71" s="57" t="s">
        <v>186</v>
      </c>
      <c r="D71" s="54"/>
      <c r="E71" s="6"/>
      <c r="F71" s="19"/>
      <c r="G71" s="24">
        <v>96.4</v>
      </c>
      <c r="H71" s="24">
        <v>0.37</v>
      </c>
      <c r="I71" s="31"/>
      <c r="J71" s="31"/>
      <c r="K71" s="35"/>
    </row>
    <row r="72" spans="1:54" x14ac:dyDescent="0.3">
      <c r="C72" s="58" t="s">
        <v>172</v>
      </c>
      <c r="D72" s="54"/>
      <c r="E72" s="6"/>
      <c r="F72" s="19"/>
      <c r="G72" s="25">
        <v>96.4</v>
      </c>
      <c r="H72" s="25">
        <v>0.37</v>
      </c>
      <c r="I72" s="31"/>
      <c r="J72" s="31"/>
      <c r="K72" s="35"/>
    </row>
    <row r="73" spans="1:54" x14ac:dyDescent="0.3">
      <c r="C73" s="57"/>
      <c r="D73" s="54"/>
      <c r="E73" s="6"/>
      <c r="F73" s="19"/>
      <c r="G73" s="24"/>
      <c r="H73" s="24"/>
      <c r="I73" s="31"/>
      <c r="J73" s="31"/>
      <c r="K73" s="35"/>
    </row>
    <row r="74" spans="1:54" x14ac:dyDescent="0.3">
      <c r="C74" s="60" t="s">
        <v>187</v>
      </c>
      <c r="D74" s="55"/>
      <c r="E74" s="5"/>
      <c r="F74" s="20"/>
      <c r="G74" s="26">
        <v>25656.9</v>
      </c>
      <c r="H74" s="26">
        <v>100</v>
      </c>
      <c r="I74" s="32"/>
      <c r="J74" s="32"/>
      <c r="K74" s="36"/>
    </row>
    <row r="77" spans="1:54" x14ac:dyDescent="0.3">
      <c r="C77" s="1" t="s">
        <v>188</v>
      </c>
    </row>
    <row r="78" spans="1:54" x14ac:dyDescent="0.3">
      <c r="C78" s="37" t="s">
        <v>189</v>
      </c>
      <c r="D78" s="37"/>
      <c r="E78" s="37"/>
      <c r="F78" s="37"/>
      <c r="G78" s="37"/>
      <c r="H78" s="37"/>
      <c r="I78" s="37"/>
      <c r="J78" s="37"/>
      <c r="K78" s="37"/>
    </row>
    <row r="79" spans="1:54" x14ac:dyDescent="0.3">
      <c r="C79" s="2" t="s">
        <v>190</v>
      </c>
    </row>
    <row r="80" spans="1:54" x14ac:dyDescent="0.3">
      <c r="C80" s="2" t="s">
        <v>191</v>
      </c>
    </row>
    <row r="81" spans="3:11" ht="30" customHeight="1" x14ac:dyDescent="0.3">
      <c r="C81" s="92" t="s">
        <v>192</v>
      </c>
      <c r="D81" s="93"/>
      <c r="E81" s="93"/>
      <c r="F81" s="93"/>
      <c r="G81" s="93"/>
      <c r="H81" s="93"/>
      <c r="I81" s="93"/>
      <c r="J81" s="93"/>
      <c r="K81" s="93"/>
    </row>
    <row r="82" spans="3:11" x14ac:dyDescent="0.3">
      <c r="C82" s="2" t="s">
        <v>193</v>
      </c>
    </row>
    <row r="84" spans="3:11" x14ac:dyDescent="0.3">
      <c r="C84" s="1" t="s">
        <v>5367</v>
      </c>
      <c r="E84" s="88" t="s">
        <v>5368</v>
      </c>
    </row>
    <row r="85" spans="3:11" x14ac:dyDescent="0.3">
      <c r="E85" s="2" t="s">
        <v>5374</v>
      </c>
    </row>
  </sheetData>
  <mergeCells count="1">
    <mergeCell ref="C81:K81"/>
  </mergeCells>
  <hyperlinks>
    <hyperlink ref="J2" location="'Index'!A1" display="'Index'!A1" xr:uid="{E9526D52-ABE3-4B06-A9BA-4C25E4BDB29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BC0B-A0AF-4DDF-A796-F165F7DFCC66}">
  <sheetPr codeName="Sheet192"/>
  <dimension ref="A1:IV168"/>
  <sheetViews>
    <sheetView showGridLines="0" zoomScale="90" zoomScaleNormal="90" workbookViewId="0">
      <pane ySplit="6" topLeftCell="A15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3766</v>
      </c>
      <c r="J2" s="38" t="s">
        <v>4951</v>
      </c>
    </row>
    <row r="3" spans="1:54" ht="16.2" x14ac:dyDescent="0.35">
      <c r="C3" s="1" t="s">
        <v>28</v>
      </c>
      <c r="D3" s="21" t="s">
        <v>3767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2012</v>
      </c>
      <c r="C18" s="57" t="s">
        <v>653</v>
      </c>
      <c r="D18" s="54" t="s">
        <v>2013</v>
      </c>
      <c r="E18" s="6" t="s">
        <v>625</v>
      </c>
      <c r="F18" s="19">
        <v>64950</v>
      </c>
      <c r="G18" s="24">
        <v>65564.3</v>
      </c>
      <c r="H18" s="24">
        <v>7.47</v>
      </c>
      <c r="I18" s="31">
        <v>6.42</v>
      </c>
      <c r="J18" s="31"/>
      <c r="K18" s="35" t="s">
        <v>617</v>
      </c>
    </row>
    <row r="19" spans="2:11" x14ac:dyDescent="0.3">
      <c r="B19" s="8" t="s">
        <v>3768</v>
      </c>
      <c r="C19" s="57" t="s">
        <v>712</v>
      </c>
      <c r="D19" s="54" t="s">
        <v>3769</v>
      </c>
      <c r="E19" s="6" t="s">
        <v>625</v>
      </c>
      <c r="F19" s="19">
        <v>59400</v>
      </c>
      <c r="G19" s="24">
        <v>59833.62</v>
      </c>
      <c r="H19" s="24">
        <v>6.82</v>
      </c>
      <c r="I19" s="31">
        <v>6.3449999999999998</v>
      </c>
      <c r="J19" s="31"/>
      <c r="K19" s="35" t="s">
        <v>617</v>
      </c>
    </row>
    <row r="20" spans="2:11" x14ac:dyDescent="0.3">
      <c r="B20" s="8" t="s">
        <v>3770</v>
      </c>
      <c r="C20" s="57" t="s">
        <v>2801</v>
      </c>
      <c r="D20" s="54" t="s">
        <v>3771</v>
      </c>
      <c r="E20" s="6" t="s">
        <v>625</v>
      </c>
      <c r="F20" s="19">
        <v>5000</v>
      </c>
      <c r="G20" s="24">
        <v>50400.7</v>
      </c>
      <c r="H20" s="24">
        <v>5.74</v>
      </c>
      <c r="I20" s="31">
        <v>6.2590000000000003</v>
      </c>
      <c r="J20" s="31"/>
      <c r="K20" s="35" t="s">
        <v>617</v>
      </c>
    </row>
    <row r="21" spans="2:11" x14ac:dyDescent="0.3">
      <c r="B21" s="8" t="s">
        <v>3772</v>
      </c>
      <c r="C21" s="57" t="s">
        <v>653</v>
      </c>
      <c r="D21" s="54" t="s">
        <v>3773</v>
      </c>
      <c r="E21" s="6" t="s">
        <v>625</v>
      </c>
      <c r="F21" s="19">
        <v>48500</v>
      </c>
      <c r="G21" s="24">
        <v>48985.15</v>
      </c>
      <c r="H21" s="24">
        <v>5.58</v>
      </c>
      <c r="I21" s="31">
        <v>6.4412000000000003</v>
      </c>
      <c r="J21" s="31"/>
      <c r="K21" s="35" t="s">
        <v>617</v>
      </c>
    </row>
    <row r="22" spans="2:11" x14ac:dyDescent="0.3">
      <c r="B22" s="8" t="s">
        <v>3774</v>
      </c>
      <c r="C22" s="57" t="s">
        <v>763</v>
      </c>
      <c r="D22" s="54" t="s">
        <v>3775</v>
      </c>
      <c r="E22" s="6" t="s">
        <v>625</v>
      </c>
      <c r="F22" s="19">
        <v>3800</v>
      </c>
      <c r="G22" s="24">
        <v>38231.15</v>
      </c>
      <c r="H22" s="24">
        <v>4.3600000000000003</v>
      </c>
      <c r="I22" s="31">
        <v>6.46</v>
      </c>
      <c r="J22" s="31"/>
      <c r="K22" s="35" t="s">
        <v>617</v>
      </c>
    </row>
    <row r="23" spans="2:11" x14ac:dyDescent="0.3">
      <c r="B23" s="8" t="s">
        <v>2641</v>
      </c>
      <c r="C23" s="57" t="s">
        <v>763</v>
      </c>
      <c r="D23" s="54" t="s">
        <v>2642</v>
      </c>
      <c r="E23" s="6" t="s">
        <v>625</v>
      </c>
      <c r="F23" s="19">
        <v>3550</v>
      </c>
      <c r="G23" s="24">
        <v>35360.49</v>
      </c>
      <c r="H23" s="24">
        <v>4.03</v>
      </c>
      <c r="I23" s="31">
        <v>6.4687999999999999</v>
      </c>
      <c r="J23" s="31"/>
      <c r="K23" s="35" t="s">
        <v>617</v>
      </c>
    </row>
    <row r="24" spans="2:11" x14ac:dyDescent="0.3">
      <c r="B24" s="8" t="s">
        <v>3776</v>
      </c>
      <c r="C24" s="57" t="s">
        <v>712</v>
      </c>
      <c r="D24" s="54" t="s">
        <v>3777</v>
      </c>
      <c r="E24" s="6" t="s">
        <v>625</v>
      </c>
      <c r="F24" s="19">
        <v>19500</v>
      </c>
      <c r="G24" s="24">
        <v>19655.16</v>
      </c>
      <c r="H24" s="24">
        <v>2.2400000000000002</v>
      </c>
      <c r="I24" s="31">
        <v>6.3449999999999998</v>
      </c>
      <c r="J24" s="31"/>
      <c r="K24" s="35" t="s">
        <v>617</v>
      </c>
    </row>
    <row r="25" spans="2:11" x14ac:dyDescent="0.3">
      <c r="B25" s="8" t="s">
        <v>3778</v>
      </c>
      <c r="C25" s="57" t="s">
        <v>763</v>
      </c>
      <c r="D25" s="54" t="s">
        <v>3779</v>
      </c>
      <c r="E25" s="6" t="s">
        <v>625</v>
      </c>
      <c r="F25" s="19">
        <v>1800</v>
      </c>
      <c r="G25" s="24">
        <v>18190.98</v>
      </c>
      <c r="H25" s="24">
        <v>2.0699999999999998</v>
      </c>
      <c r="I25" s="31">
        <v>6.42</v>
      </c>
      <c r="J25" s="31"/>
      <c r="K25" s="35" t="s">
        <v>617</v>
      </c>
    </row>
    <row r="26" spans="2:11" x14ac:dyDescent="0.3">
      <c r="B26" s="8" t="s">
        <v>3780</v>
      </c>
      <c r="C26" s="57" t="s">
        <v>2801</v>
      </c>
      <c r="D26" s="54" t="s">
        <v>3781</v>
      </c>
      <c r="E26" s="6" t="s">
        <v>625</v>
      </c>
      <c r="F26" s="19">
        <v>1600</v>
      </c>
      <c r="G26" s="24">
        <v>16097.47</v>
      </c>
      <c r="H26" s="24">
        <v>1.83</v>
      </c>
      <c r="I26" s="31">
        <v>6.1539999999999999</v>
      </c>
      <c r="J26" s="31"/>
      <c r="K26" s="35" t="s">
        <v>617</v>
      </c>
    </row>
    <row r="27" spans="2:11" x14ac:dyDescent="0.3">
      <c r="B27" s="8" t="s">
        <v>3782</v>
      </c>
      <c r="C27" s="57" t="s">
        <v>569</v>
      </c>
      <c r="D27" s="54" t="s">
        <v>3783</v>
      </c>
      <c r="E27" s="6" t="s">
        <v>625</v>
      </c>
      <c r="F27" s="19">
        <v>13700</v>
      </c>
      <c r="G27" s="24">
        <v>13784.94</v>
      </c>
      <c r="H27" s="24">
        <v>1.57</v>
      </c>
      <c r="I27" s="31">
        <v>6.3026</v>
      </c>
      <c r="J27" s="31"/>
      <c r="K27" s="35" t="s">
        <v>617</v>
      </c>
    </row>
    <row r="28" spans="2:11" x14ac:dyDescent="0.3">
      <c r="B28" s="8" t="s">
        <v>3784</v>
      </c>
      <c r="C28" s="57" t="s">
        <v>569</v>
      </c>
      <c r="D28" s="54" t="s">
        <v>3785</v>
      </c>
      <c r="E28" s="6" t="s">
        <v>625</v>
      </c>
      <c r="F28" s="19">
        <v>950</v>
      </c>
      <c r="G28" s="24">
        <v>9613.94</v>
      </c>
      <c r="H28" s="24">
        <v>1.1000000000000001</v>
      </c>
      <c r="I28" s="31">
        <v>6.3562000000000003</v>
      </c>
      <c r="J28" s="31"/>
      <c r="K28" s="35" t="s">
        <v>617</v>
      </c>
    </row>
    <row r="29" spans="2:11" x14ac:dyDescent="0.3">
      <c r="B29" s="8" t="s">
        <v>3786</v>
      </c>
      <c r="C29" s="57" t="s">
        <v>763</v>
      </c>
      <c r="D29" s="54" t="s">
        <v>3787</v>
      </c>
      <c r="E29" s="6" t="s">
        <v>625</v>
      </c>
      <c r="F29" s="19">
        <v>7500</v>
      </c>
      <c r="G29" s="24">
        <v>7597.22</v>
      </c>
      <c r="H29" s="24">
        <v>0.87</v>
      </c>
      <c r="I29" s="31">
        <v>6.4687999999999999</v>
      </c>
      <c r="J29" s="31"/>
      <c r="K29" s="35" t="s">
        <v>617</v>
      </c>
    </row>
    <row r="30" spans="2:11" x14ac:dyDescent="0.3">
      <c r="B30" s="8" t="s">
        <v>3788</v>
      </c>
      <c r="C30" s="57" t="s">
        <v>569</v>
      </c>
      <c r="D30" s="54" t="s">
        <v>3789</v>
      </c>
      <c r="E30" s="6" t="s">
        <v>625</v>
      </c>
      <c r="F30" s="19">
        <v>750</v>
      </c>
      <c r="G30" s="24">
        <v>7586.88</v>
      </c>
      <c r="H30" s="24">
        <v>0.86</v>
      </c>
      <c r="I30" s="31">
        <v>6.3274999999999997</v>
      </c>
      <c r="J30" s="31"/>
      <c r="K30" s="35" t="s">
        <v>617</v>
      </c>
    </row>
    <row r="31" spans="2:11" x14ac:dyDescent="0.3">
      <c r="B31" s="8" t="s">
        <v>3790</v>
      </c>
      <c r="C31" s="57" t="s">
        <v>712</v>
      </c>
      <c r="D31" s="54" t="s">
        <v>3791</v>
      </c>
      <c r="E31" s="6" t="s">
        <v>625</v>
      </c>
      <c r="F31" s="19">
        <v>620</v>
      </c>
      <c r="G31" s="24">
        <v>6317.22</v>
      </c>
      <c r="H31" s="24">
        <v>0.72</v>
      </c>
      <c r="I31" s="31">
        <v>6.1886999999999999</v>
      </c>
      <c r="J31" s="31"/>
      <c r="K31" s="35" t="s">
        <v>617</v>
      </c>
    </row>
    <row r="32" spans="2:11" x14ac:dyDescent="0.3">
      <c r="B32" s="8" t="s">
        <v>3792</v>
      </c>
      <c r="C32" s="57" t="s">
        <v>763</v>
      </c>
      <c r="D32" s="54" t="s">
        <v>3793</v>
      </c>
      <c r="E32" s="6" t="s">
        <v>625</v>
      </c>
      <c r="F32" s="19">
        <v>600</v>
      </c>
      <c r="G32" s="24">
        <v>6040.99</v>
      </c>
      <c r="H32" s="24">
        <v>0.69</v>
      </c>
      <c r="I32" s="31">
        <v>6.4687000000000001</v>
      </c>
      <c r="J32" s="31"/>
      <c r="K32" s="35" t="s">
        <v>617</v>
      </c>
    </row>
    <row r="33" spans="2:11" x14ac:dyDescent="0.3">
      <c r="B33" s="8" t="s">
        <v>3794</v>
      </c>
      <c r="C33" s="57" t="s">
        <v>569</v>
      </c>
      <c r="D33" s="54" t="s">
        <v>3795</v>
      </c>
      <c r="E33" s="6" t="s">
        <v>625</v>
      </c>
      <c r="F33" s="19">
        <v>350</v>
      </c>
      <c r="G33" s="24">
        <v>3545.79</v>
      </c>
      <c r="H33" s="24">
        <v>0.4</v>
      </c>
      <c r="I33" s="31">
        <v>6.3274999999999997</v>
      </c>
      <c r="J33" s="31"/>
      <c r="K33" s="35" t="s">
        <v>617</v>
      </c>
    </row>
    <row r="34" spans="2:11" x14ac:dyDescent="0.3">
      <c r="B34" s="8" t="s">
        <v>3796</v>
      </c>
      <c r="C34" s="57" t="s">
        <v>712</v>
      </c>
      <c r="D34" s="54" t="s">
        <v>3797</v>
      </c>
      <c r="E34" s="6" t="s">
        <v>625</v>
      </c>
      <c r="F34" s="19">
        <v>300</v>
      </c>
      <c r="G34" s="24">
        <v>3056.88</v>
      </c>
      <c r="H34" s="24">
        <v>0.35</v>
      </c>
      <c r="I34" s="31">
        <v>6.2035999999999998</v>
      </c>
      <c r="J34" s="31"/>
      <c r="K34" s="35" t="s">
        <v>617</v>
      </c>
    </row>
    <row r="35" spans="2:11" x14ac:dyDescent="0.3">
      <c r="B35" s="8" t="s">
        <v>2603</v>
      </c>
      <c r="C35" s="57" t="s">
        <v>763</v>
      </c>
      <c r="D35" s="54" t="s">
        <v>2604</v>
      </c>
      <c r="E35" s="6" t="s">
        <v>625</v>
      </c>
      <c r="F35" s="19">
        <v>2500</v>
      </c>
      <c r="G35" s="24">
        <v>2529.2199999999998</v>
      </c>
      <c r="H35" s="24">
        <v>0.28999999999999998</v>
      </c>
      <c r="I35" s="31">
        <v>6.46</v>
      </c>
      <c r="J35" s="31"/>
      <c r="K35" s="35"/>
    </row>
    <row r="36" spans="2:11" x14ac:dyDescent="0.3">
      <c r="B36" s="8" t="s">
        <v>3798</v>
      </c>
      <c r="C36" s="57" t="s">
        <v>763</v>
      </c>
      <c r="D36" s="54" t="s">
        <v>3799</v>
      </c>
      <c r="E36" s="6" t="s">
        <v>625</v>
      </c>
      <c r="F36" s="19">
        <v>625</v>
      </c>
      <c r="G36" s="24">
        <v>2497.7199999999998</v>
      </c>
      <c r="H36" s="24">
        <v>0.28000000000000003</v>
      </c>
      <c r="I36" s="31">
        <v>6.42</v>
      </c>
      <c r="J36" s="31"/>
      <c r="K36" s="35" t="s">
        <v>617</v>
      </c>
    </row>
    <row r="37" spans="2:11" x14ac:dyDescent="0.3">
      <c r="B37" s="8" t="s">
        <v>3800</v>
      </c>
      <c r="C37" s="57" t="s">
        <v>763</v>
      </c>
      <c r="D37" s="54" t="s">
        <v>3801</v>
      </c>
      <c r="E37" s="6" t="s">
        <v>625</v>
      </c>
      <c r="F37" s="19">
        <v>204</v>
      </c>
      <c r="G37" s="24">
        <v>2101.23</v>
      </c>
      <c r="H37" s="24">
        <v>0.24</v>
      </c>
      <c r="I37" s="31">
        <v>6.4737</v>
      </c>
      <c r="J37" s="31"/>
      <c r="K37" s="35" t="s">
        <v>617</v>
      </c>
    </row>
    <row r="38" spans="2:11" x14ac:dyDescent="0.3">
      <c r="B38" s="8" t="s">
        <v>3802</v>
      </c>
      <c r="C38" s="57" t="s">
        <v>2960</v>
      </c>
      <c r="D38" s="54" t="s">
        <v>3803</v>
      </c>
      <c r="E38" s="6" t="s">
        <v>625</v>
      </c>
      <c r="F38" s="19">
        <v>150</v>
      </c>
      <c r="G38" s="24">
        <v>1518.4</v>
      </c>
      <c r="H38" s="24">
        <v>0.17</v>
      </c>
      <c r="I38" s="31">
        <v>6.25</v>
      </c>
      <c r="J38" s="31"/>
      <c r="K38" s="35" t="s">
        <v>617</v>
      </c>
    </row>
    <row r="39" spans="2:11" x14ac:dyDescent="0.3">
      <c r="B39" s="8" t="s">
        <v>3804</v>
      </c>
      <c r="C39" s="57" t="s">
        <v>124</v>
      </c>
      <c r="D39" s="54" t="s">
        <v>3805</v>
      </c>
      <c r="E39" s="6" t="s">
        <v>625</v>
      </c>
      <c r="F39" s="19">
        <v>80</v>
      </c>
      <c r="G39" s="24">
        <v>1026.1099999999999</v>
      </c>
      <c r="H39" s="24">
        <v>0.12</v>
      </c>
      <c r="I39" s="31">
        <v>6.2050000000000001</v>
      </c>
      <c r="J39" s="31"/>
      <c r="K39" s="35" t="s">
        <v>617</v>
      </c>
    </row>
    <row r="40" spans="2:11" x14ac:dyDescent="0.3">
      <c r="B40" s="8" t="s">
        <v>3806</v>
      </c>
      <c r="C40" s="57" t="s">
        <v>2439</v>
      </c>
      <c r="D40" s="54" t="s">
        <v>3807</v>
      </c>
      <c r="E40" s="6" t="s">
        <v>621</v>
      </c>
      <c r="F40" s="19">
        <v>1000</v>
      </c>
      <c r="G40" s="24">
        <v>1019.15</v>
      </c>
      <c r="H40" s="24">
        <v>0.12</v>
      </c>
      <c r="I40" s="31">
        <v>6.3375000000000004</v>
      </c>
      <c r="J40" s="31"/>
      <c r="K40" s="35" t="s">
        <v>617</v>
      </c>
    </row>
    <row r="41" spans="2:11" x14ac:dyDescent="0.3">
      <c r="B41" s="8" t="s">
        <v>3808</v>
      </c>
      <c r="C41" s="57" t="s">
        <v>763</v>
      </c>
      <c r="D41" s="54" t="s">
        <v>3809</v>
      </c>
      <c r="E41" s="6" t="s">
        <v>625</v>
      </c>
      <c r="F41" s="19">
        <v>70</v>
      </c>
      <c r="G41" s="24">
        <v>719.67</v>
      </c>
      <c r="H41" s="24">
        <v>0.08</v>
      </c>
      <c r="I41" s="31">
        <v>6.4687999999999999</v>
      </c>
      <c r="J41" s="31"/>
      <c r="K41" s="35" t="s">
        <v>617</v>
      </c>
    </row>
    <row r="42" spans="2:11" x14ac:dyDescent="0.3">
      <c r="B42" s="8" t="s">
        <v>3810</v>
      </c>
      <c r="C42" s="57" t="s">
        <v>124</v>
      </c>
      <c r="D42" s="54" t="s">
        <v>3811</v>
      </c>
      <c r="E42" s="6" t="s">
        <v>625</v>
      </c>
      <c r="F42" s="19">
        <v>50</v>
      </c>
      <c r="G42" s="24">
        <v>507.93</v>
      </c>
      <c r="H42" s="24">
        <v>0.06</v>
      </c>
      <c r="I42" s="31">
        <v>6.27</v>
      </c>
      <c r="J42" s="31"/>
      <c r="K42" s="35" t="s">
        <v>617</v>
      </c>
    </row>
    <row r="43" spans="2:11" x14ac:dyDescent="0.3">
      <c r="B43" s="8" t="s">
        <v>3812</v>
      </c>
      <c r="C43" s="57" t="s">
        <v>2439</v>
      </c>
      <c r="D43" s="54" t="s">
        <v>3813</v>
      </c>
      <c r="E43" s="6" t="s">
        <v>621</v>
      </c>
      <c r="F43" s="19">
        <v>250</v>
      </c>
      <c r="G43" s="24">
        <v>501.56</v>
      </c>
      <c r="H43" s="24">
        <v>0.06</v>
      </c>
      <c r="I43" s="31">
        <v>6.2374999999999998</v>
      </c>
      <c r="J43" s="31"/>
      <c r="K43" s="35" t="s">
        <v>617</v>
      </c>
    </row>
    <row r="44" spans="2:11" x14ac:dyDescent="0.3">
      <c r="C44" s="58" t="s">
        <v>172</v>
      </c>
      <c r="D44" s="54"/>
      <c r="E44" s="6"/>
      <c r="F44" s="19"/>
      <c r="G44" s="25">
        <v>422283.87</v>
      </c>
      <c r="H44" s="25">
        <v>48.12</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9" t="s">
        <v>9</v>
      </c>
      <c r="D50" s="54"/>
      <c r="E50" s="6"/>
      <c r="F50" s="19"/>
      <c r="G50" s="24"/>
      <c r="H50" s="24"/>
      <c r="I50" s="31"/>
      <c r="J50" s="31"/>
      <c r="K50" s="35"/>
    </row>
    <row r="51" spans="2:11" x14ac:dyDescent="0.3">
      <c r="B51" s="8" t="s">
        <v>1538</v>
      </c>
      <c r="C51" s="57" t="s">
        <v>1539</v>
      </c>
      <c r="D51" s="54" t="s">
        <v>1540</v>
      </c>
      <c r="E51" s="6" t="s">
        <v>183</v>
      </c>
      <c r="F51" s="19">
        <v>7150000</v>
      </c>
      <c r="G51" s="24">
        <v>7151.7</v>
      </c>
      <c r="H51" s="24">
        <v>0.81</v>
      </c>
      <c r="I51" s="31">
        <v>5.6589858</v>
      </c>
      <c r="J51" s="31"/>
      <c r="K51" s="35"/>
    </row>
    <row r="52" spans="2:11" x14ac:dyDescent="0.3">
      <c r="B52" s="8" t="s">
        <v>2025</v>
      </c>
      <c r="C52" s="57" t="s">
        <v>2026</v>
      </c>
      <c r="D52" s="54" t="s">
        <v>2027</v>
      </c>
      <c r="E52" s="6" t="s">
        <v>183</v>
      </c>
      <c r="F52" s="19">
        <v>202100</v>
      </c>
      <c r="G52" s="24">
        <v>204.29</v>
      </c>
      <c r="H52" s="24">
        <v>0.02</v>
      </c>
      <c r="I52" s="31">
        <v>5.6996861000000001</v>
      </c>
      <c r="J52" s="31"/>
      <c r="K52" s="35"/>
    </row>
    <row r="53" spans="2:11" x14ac:dyDescent="0.3">
      <c r="C53" s="58" t="s">
        <v>172</v>
      </c>
      <c r="D53" s="54"/>
      <c r="E53" s="6"/>
      <c r="F53" s="19"/>
      <c r="G53" s="25">
        <v>7355.99</v>
      </c>
      <c r="H53" s="25">
        <v>0.83</v>
      </c>
      <c r="I53" s="31"/>
      <c r="J53" s="31"/>
      <c r="K53" s="35"/>
    </row>
    <row r="54" spans="2:11" x14ac:dyDescent="0.3">
      <c r="C54" s="57"/>
      <c r="D54" s="54"/>
      <c r="E54" s="6"/>
      <c r="F54" s="19"/>
      <c r="G54" s="24"/>
      <c r="H54" s="24"/>
      <c r="I54" s="31"/>
      <c r="J54" s="31"/>
      <c r="K54" s="35"/>
    </row>
    <row r="55" spans="2:11" x14ac:dyDescent="0.3">
      <c r="C55" s="59" t="s">
        <v>10</v>
      </c>
      <c r="D55" s="54"/>
      <c r="E55" s="6"/>
      <c r="F55" s="19"/>
      <c r="G55" s="24"/>
      <c r="H55" s="24"/>
      <c r="I55" s="31"/>
      <c r="J55" s="31"/>
      <c r="K55" s="35"/>
    </row>
    <row r="56" spans="2:11" x14ac:dyDescent="0.3">
      <c r="B56" s="8" t="s">
        <v>3583</v>
      </c>
      <c r="C56" s="57" t="s">
        <v>3584</v>
      </c>
      <c r="D56" s="54" t="s">
        <v>3585</v>
      </c>
      <c r="E56" s="6" t="s">
        <v>183</v>
      </c>
      <c r="F56" s="19">
        <v>40500000</v>
      </c>
      <c r="G56" s="24">
        <v>40692.42</v>
      </c>
      <c r="H56" s="24">
        <v>4.6399999999999997</v>
      </c>
      <c r="I56" s="31">
        <v>5.8377844999999997</v>
      </c>
      <c r="J56" s="31"/>
      <c r="K56" s="35"/>
    </row>
    <row r="57" spans="2:11" x14ac:dyDescent="0.3">
      <c r="B57" s="8" t="s">
        <v>3574</v>
      </c>
      <c r="C57" s="57" t="s">
        <v>3575</v>
      </c>
      <c r="D57" s="54" t="s">
        <v>3576</v>
      </c>
      <c r="E57" s="6" t="s">
        <v>183</v>
      </c>
      <c r="F57" s="19">
        <v>28000000</v>
      </c>
      <c r="G57" s="24">
        <v>28535.42</v>
      </c>
      <c r="H57" s="24">
        <v>3.25</v>
      </c>
      <c r="I57" s="31">
        <v>5.8694731999999998</v>
      </c>
      <c r="J57" s="31"/>
      <c r="K57" s="35"/>
    </row>
    <row r="58" spans="2:11" x14ac:dyDescent="0.3">
      <c r="B58" s="8" t="s">
        <v>3814</v>
      </c>
      <c r="C58" s="57" t="s">
        <v>3815</v>
      </c>
      <c r="D58" s="54" t="s">
        <v>3816</v>
      </c>
      <c r="E58" s="6" t="s">
        <v>183</v>
      </c>
      <c r="F58" s="19">
        <v>26000000</v>
      </c>
      <c r="G58" s="24">
        <v>26494.16</v>
      </c>
      <c r="H58" s="24">
        <v>3.02</v>
      </c>
      <c r="I58" s="31">
        <v>5.8429345000000001</v>
      </c>
      <c r="J58" s="31"/>
      <c r="K58" s="35"/>
    </row>
    <row r="59" spans="2:11" x14ac:dyDescent="0.3">
      <c r="B59" s="8" t="s">
        <v>3518</v>
      </c>
      <c r="C59" s="57" t="s">
        <v>3519</v>
      </c>
      <c r="D59" s="54" t="s">
        <v>3520</v>
      </c>
      <c r="E59" s="6" t="s">
        <v>183</v>
      </c>
      <c r="F59" s="19">
        <v>24203300</v>
      </c>
      <c r="G59" s="24">
        <v>24671.75</v>
      </c>
      <c r="H59" s="24">
        <v>2.81</v>
      </c>
      <c r="I59" s="31">
        <v>5.8429219999999997</v>
      </c>
      <c r="J59" s="31"/>
      <c r="K59" s="35"/>
    </row>
    <row r="60" spans="2:11" x14ac:dyDescent="0.3">
      <c r="B60" s="8" t="s">
        <v>3817</v>
      </c>
      <c r="C60" s="57" t="s">
        <v>3818</v>
      </c>
      <c r="D60" s="54" t="s">
        <v>3819</v>
      </c>
      <c r="E60" s="6" t="s">
        <v>183</v>
      </c>
      <c r="F60" s="19">
        <v>22500000</v>
      </c>
      <c r="G60" s="24">
        <v>22872.400000000001</v>
      </c>
      <c r="H60" s="24">
        <v>2.61</v>
      </c>
      <c r="I60" s="31">
        <v>5.8378220000000001</v>
      </c>
      <c r="J60" s="31"/>
      <c r="K60" s="35"/>
    </row>
    <row r="61" spans="2:11" x14ac:dyDescent="0.3">
      <c r="B61" s="8" t="s">
        <v>3820</v>
      </c>
      <c r="C61" s="57" t="s">
        <v>3821</v>
      </c>
      <c r="D61" s="54" t="s">
        <v>3822</v>
      </c>
      <c r="E61" s="6" t="s">
        <v>183</v>
      </c>
      <c r="F61" s="19">
        <v>20326000</v>
      </c>
      <c r="G61" s="24">
        <v>20685.59</v>
      </c>
      <c r="H61" s="24">
        <v>2.36</v>
      </c>
      <c r="I61" s="31">
        <v>5.9047051000000002</v>
      </c>
      <c r="J61" s="31"/>
      <c r="K61" s="35"/>
    </row>
    <row r="62" spans="2:11" x14ac:dyDescent="0.3">
      <c r="B62" s="8" t="s">
        <v>3471</v>
      </c>
      <c r="C62" s="57" t="s">
        <v>3472</v>
      </c>
      <c r="D62" s="54" t="s">
        <v>3473</v>
      </c>
      <c r="E62" s="6" t="s">
        <v>183</v>
      </c>
      <c r="F62" s="19">
        <v>17500000</v>
      </c>
      <c r="G62" s="24">
        <v>17837.240000000002</v>
      </c>
      <c r="H62" s="24">
        <v>2.0299999999999998</v>
      </c>
      <c r="I62" s="31">
        <v>5.8429219999999997</v>
      </c>
      <c r="J62" s="31"/>
      <c r="K62" s="35"/>
    </row>
    <row r="63" spans="2:11" x14ac:dyDescent="0.3">
      <c r="B63" s="8" t="s">
        <v>3614</v>
      </c>
      <c r="C63" s="57" t="s">
        <v>3615</v>
      </c>
      <c r="D63" s="54" t="s">
        <v>3616</v>
      </c>
      <c r="E63" s="6" t="s">
        <v>183</v>
      </c>
      <c r="F63" s="19">
        <v>14592400</v>
      </c>
      <c r="G63" s="24">
        <v>14842.22</v>
      </c>
      <c r="H63" s="24">
        <v>1.69</v>
      </c>
      <c r="I63" s="31">
        <v>5.8429345000000001</v>
      </c>
      <c r="J63" s="31"/>
      <c r="K63" s="35"/>
    </row>
    <row r="64" spans="2:11" x14ac:dyDescent="0.3">
      <c r="B64" s="8" t="s">
        <v>3823</v>
      </c>
      <c r="C64" s="57" t="s">
        <v>3824</v>
      </c>
      <c r="D64" s="54" t="s">
        <v>3825</v>
      </c>
      <c r="E64" s="6" t="s">
        <v>183</v>
      </c>
      <c r="F64" s="19">
        <v>13500000</v>
      </c>
      <c r="G64" s="24">
        <v>13757.85</v>
      </c>
      <c r="H64" s="24">
        <v>1.57</v>
      </c>
      <c r="I64" s="31">
        <v>5.8223845000000001</v>
      </c>
      <c r="J64" s="31"/>
      <c r="K64" s="35"/>
    </row>
    <row r="65" spans="2:11" x14ac:dyDescent="0.3">
      <c r="B65" s="8" t="s">
        <v>3826</v>
      </c>
      <c r="C65" s="57" t="s">
        <v>3827</v>
      </c>
      <c r="D65" s="54" t="s">
        <v>3828</v>
      </c>
      <c r="E65" s="6" t="s">
        <v>183</v>
      </c>
      <c r="F65" s="19">
        <v>13500000</v>
      </c>
      <c r="G65" s="24">
        <v>13674.03</v>
      </c>
      <c r="H65" s="24">
        <v>1.56</v>
      </c>
      <c r="I65" s="31">
        <v>5.8429345000000001</v>
      </c>
      <c r="J65" s="31"/>
      <c r="K65" s="35"/>
    </row>
    <row r="66" spans="2:11" x14ac:dyDescent="0.3">
      <c r="B66" s="8" t="s">
        <v>2669</v>
      </c>
      <c r="C66" s="57" t="s">
        <v>2670</v>
      </c>
      <c r="D66" s="54" t="s">
        <v>2671</v>
      </c>
      <c r="E66" s="6" t="s">
        <v>183</v>
      </c>
      <c r="F66" s="19">
        <v>13000000</v>
      </c>
      <c r="G66" s="24">
        <v>13201.64</v>
      </c>
      <c r="H66" s="24">
        <v>1.5</v>
      </c>
      <c r="I66" s="31">
        <v>5.8496275999999998</v>
      </c>
      <c r="J66" s="31"/>
      <c r="K66" s="35"/>
    </row>
    <row r="67" spans="2:11" x14ac:dyDescent="0.3">
      <c r="B67" s="8" t="s">
        <v>3829</v>
      </c>
      <c r="C67" s="57" t="s">
        <v>3830</v>
      </c>
      <c r="D67" s="54" t="s">
        <v>3831</v>
      </c>
      <c r="E67" s="6" t="s">
        <v>183</v>
      </c>
      <c r="F67" s="19">
        <v>10333500</v>
      </c>
      <c r="G67" s="24">
        <v>10530.87</v>
      </c>
      <c r="H67" s="24">
        <v>1.2</v>
      </c>
      <c r="I67" s="31">
        <v>5.8223845000000001</v>
      </c>
      <c r="J67" s="31"/>
      <c r="K67" s="35"/>
    </row>
    <row r="68" spans="2:11" x14ac:dyDescent="0.3">
      <c r="B68" s="8" t="s">
        <v>3620</v>
      </c>
      <c r="C68" s="57" t="s">
        <v>3621</v>
      </c>
      <c r="D68" s="54" t="s">
        <v>3622</v>
      </c>
      <c r="E68" s="6" t="s">
        <v>183</v>
      </c>
      <c r="F68" s="19">
        <v>10102100</v>
      </c>
      <c r="G68" s="24">
        <v>10282.36</v>
      </c>
      <c r="H68" s="24">
        <v>1.17</v>
      </c>
      <c r="I68" s="31">
        <v>5.8583844999999997</v>
      </c>
      <c r="J68" s="31"/>
      <c r="K68" s="35"/>
    </row>
    <row r="69" spans="2:11" x14ac:dyDescent="0.3">
      <c r="B69" s="8" t="s">
        <v>3832</v>
      </c>
      <c r="C69" s="57" t="s">
        <v>3833</v>
      </c>
      <c r="D69" s="54" t="s">
        <v>3834</v>
      </c>
      <c r="E69" s="6" t="s">
        <v>183</v>
      </c>
      <c r="F69" s="19">
        <v>10000000</v>
      </c>
      <c r="G69" s="24">
        <v>10172.51</v>
      </c>
      <c r="H69" s="24">
        <v>1.1599999999999999</v>
      </c>
      <c r="I69" s="31">
        <v>5.8738000000000001</v>
      </c>
      <c r="J69" s="31"/>
      <c r="K69" s="35"/>
    </row>
    <row r="70" spans="2:11" x14ac:dyDescent="0.3">
      <c r="B70" s="8" t="s">
        <v>3515</v>
      </c>
      <c r="C70" s="57" t="s">
        <v>3516</v>
      </c>
      <c r="D70" s="54" t="s">
        <v>3517</v>
      </c>
      <c r="E70" s="6" t="s">
        <v>183</v>
      </c>
      <c r="F70" s="19">
        <v>10000000</v>
      </c>
      <c r="G70" s="24">
        <v>10167.34</v>
      </c>
      <c r="H70" s="24">
        <v>1.1599999999999999</v>
      </c>
      <c r="I70" s="31">
        <v>5.8635051000000002</v>
      </c>
      <c r="J70" s="31"/>
      <c r="K70" s="35"/>
    </row>
    <row r="71" spans="2:11" x14ac:dyDescent="0.3">
      <c r="B71" s="8" t="s">
        <v>3835</v>
      </c>
      <c r="C71" s="57" t="s">
        <v>3836</v>
      </c>
      <c r="D71" s="54" t="s">
        <v>3837</v>
      </c>
      <c r="E71" s="6" t="s">
        <v>183</v>
      </c>
      <c r="F71" s="19">
        <v>9137600</v>
      </c>
      <c r="G71" s="24">
        <v>9301.31</v>
      </c>
      <c r="H71" s="24">
        <v>1.06</v>
      </c>
      <c r="I71" s="31">
        <v>5.8711472000000002</v>
      </c>
      <c r="J71" s="31"/>
      <c r="K71" s="35"/>
    </row>
    <row r="72" spans="2:11" x14ac:dyDescent="0.3">
      <c r="B72" s="8" t="s">
        <v>3468</v>
      </c>
      <c r="C72" s="57" t="s">
        <v>3469</v>
      </c>
      <c r="D72" s="54" t="s">
        <v>3470</v>
      </c>
      <c r="E72" s="6" t="s">
        <v>183</v>
      </c>
      <c r="F72" s="19">
        <v>8952700</v>
      </c>
      <c r="G72" s="24">
        <v>9123.67</v>
      </c>
      <c r="H72" s="24">
        <v>1.04</v>
      </c>
      <c r="I72" s="31">
        <v>5.8840950999999997</v>
      </c>
      <c r="J72" s="31"/>
      <c r="K72" s="35"/>
    </row>
    <row r="73" spans="2:11" x14ac:dyDescent="0.3">
      <c r="B73" s="8" t="s">
        <v>3509</v>
      </c>
      <c r="C73" s="57" t="s">
        <v>3510</v>
      </c>
      <c r="D73" s="54" t="s">
        <v>3511</v>
      </c>
      <c r="E73" s="6" t="s">
        <v>183</v>
      </c>
      <c r="F73" s="19">
        <v>8781300</v>
      </c>
      <c r="G73" s="24">
        <v>8928.61</v>
      </c>
      <c r="H73" s="24">
        <v>1.02</v>
      </c>
      <c r="I73" s="31">
        <v>5.8378220000000001</v>
      </c>
      <c r="J73" s="31"/>
      <c r="K73" s="35"/>
    </row>
    <row r="74" spans="2:11" x14ac:dyDescent="0.3">
      <c r="B74" s="8" t="s">
        <v>2046</v>
      </c>
      <c r="C74" s="57" t="s">
        <v>2047</v>
      </c>
      <c r="D74" s="54" t="s">
        <v>2048</v>
      </c>
      <c r="E74" s="6" t="s">
        <v>183</v>
      </c>
      <c r="F74" s="19">
        <v>8346100</v>
      </c>
      <c r="G74" s="24">
        <v>8506.49</v>
      </c>
      <c r="H74" s="24">
        <v>0.97</v>
      </c>
      <c r="I74" s="31">
        <v>5.8686550999999998</v>
      </c>
      <c r="J74" s="31"/>
      <c r="K74" s="35"/>
    </row>
    <row r="75" spans="2:11" x14ac:dyDescent="0.3">
      <c r="B75" s="8" t="s">
        <v>3626</v>
      </c>
      <c r="C75" s="57" t="s">
        <v>3627</v>
      </c>
      <c r="D75" s="54" t="s">
        <v>3628</v>
      </c>
      <c r="E75" s="6" t="s">
        <v>183</v>
      </c>
      <c r="F75" s="19">
        <v>7500000</v>
      </c>
      <c r="G75" s="24">
        <v>7615.22</v>
      </c>
      <c r="H75" s="24">
        <v>0.87</v>
      </c>
      <c r="I75" s="31">
        <v>5.8429345000000001</v>
      </c>
      <c r="J75" s="31"/>
      <c r="K75" s="35"/>
    </row>
    <row r="76" spans="2:11" x14ac:dyDescent="0.3">
      <c r="B76" s="8" t="s">
        <v>3838</v>
      </c>
      <c r="C76" s="57" t="s">
        <v>3839</v>
      </c>
      <c r="D76" s="54" t="s">
        <v>3840</v>
      </c>
      <c r="E76" s="6" t="s">
        <v>183</v>
      </c>
      <c r="F76" s="19">
        <v>6013700</v>
      </c>
      <c r="G76" s="24">
        <v>6118.87</v>
      </c>
      <c r="H76" s="24">
        <v>0.7</v>
      </c>
      <c r="I76" s="31">
        <v>5.8635051000000002</v>
      </c>
      <c r="J76" s="31"/>
      <c r="K76" s="35"/>
    </row>
    <row r="77" spans="2:11" x14ac:dyDescent="0.3">
      <c r="B77" s="8" t="s">
        <v>3841</v>
      </c>
      <c r="C77" s="57" t="s">
        <v>3842</v>
      </c>
      <c r="D77" s="54" t="s">
        <v>3843</v>
      </c>
      <c r="E77" s="6" t="s">
        <v>183</v>
      </c>
      <c r="F77" s="19">
        <v>5500000</v>
      </c>
      <c r="G77" s="24">
        <v>5568.48</v>
      </c>
      <c r="H77" s="24">
        <v>0.63</v>
      </c>
      <c r="I77" s="31">
        <v>5.8429345000000001</v>
      </c>
      <c r="J77" s="31"/>
      <c r="K77" s="35"/>
    </row>
    <row r="78" spans="2:11" x14ac:dyDescent="0.3">
      <c r="B78" s="8" t="s">
        <v>3632</v>
      </c>
      <c r="C78" s="57" t="s">
        <v>3633</v>
      </c>
      <c r="D78" s="54" t="s">
        <v>3634</v>
      </c>
      <c r="E78" s="6" t="s">
        <v>183</v>
      </c>
      <c r="F78" s="19">
        <v>5000000</v>
      </c>
      <c r="G78" s="24">
        <v>5092.3900000000003</v>
      </c>
      <c r="H78" s="24">
        <v>0.57999999999999996</v>
      </c>
      <c r="I78" s="31">
        <v>5.8223845000000001</v>
      </c>
      <c r="J78" s="31"/>
      <c r="K78" s="35"/>
    </row>
    <row r="79" spans="2:11" x14ac:dyDescent="0.3">
      <c r="B79" s="8" t="s">
        <v>3646</v>
      </c>
      <c r="C79" s="57" t="s">
        <v>3647</v>
      </c>
      <c r="D79" s="54" t="s">
        <v>3648</v>
      </c>
      <c r="E79" s="6" t="s">
        <v>183</v>
      </c>
      <c r="F79" s="19">
        <v>5000000</v>
      </c>
      <c r="G79" s="24">
        <v>5075.95</v>
      </c>
      <c r="H79" s="24">
        <v>0.57999999999999996</v>
      </c>
      <c r="I79" s="31">
        <v>5.8892550999999997</v>
      </c>
      <c r="J79" s="31"/>
      <c r="K79" s="35"/>
    </row>
    <row r="80" spans="2:11" x14ac:dyDescent="0.3">
      <c r="B80" s="8" t="s">
        <v>3844</v>
      </c>
      <c r="C80" s="57" t="s">
        <v>3845</v>
      </c>
      <c r="D80" s="54" t="s">
        <v>3846</v>
      </c>
      <c r="E80" s="6" t="s">
        <v>183</v>
      </c>
      <c r="F80" s="19">
        <v>4725400</v>
      </c>
      <c r="G80" s="24">
        <v>4811.92</v>
      </c>
      <c r="H80" s="24">
        <v>0.55000000000000004</v>
      </c>
      <c r="I80" s="31">
        <v>5.8583844999999997</v>
      </c>
      <c r="J80" s="31"/>
      <c r="K80" s="35"/>
    </row>
    <row r="81" spans="2:11" x14ac:dyDescent="0.3">
      <c r="B81" s="8" t="s">
        <v>3586</v>
      </c>
      <c r="C81" s="57" t="s">
        <v>3475</v>
      </c>
      <c r="D81" s="54" t="s">
        <v>3587</v>
      </c>
      <c r="E81" s="6" t="s">
        <v>183</v>
      </c>
      <c r="F81" s="19">
        <v>4576300</v>
      </c>
      <c r="G81" s="24">
        <v>4656.4799999999996</v>
      </c>
      <c r="H81" s="24">
        <v>0.53</v>
      </c>
      <c r="I81" s="31">
        <v>5.8594409000000001</v>
      </c>
      <c r="J81" s="31"/>
      <c r="K81" s="35"/>
    </row>
    <row r="82" spans="2:11" x14ac:dyDescent="0.3">
      <c r="B82" s="8" t="s">
        <v>3847</v>
      </c>
      <c r="C82" s="57" t="s">
        <v>3848</v>
      </c>
      <c r="D82" s="54" t="s">
        <v>3849</v>
      </c>
      <c r="E82" s="6" t="s">
        <v>183</v>
      </c>
      <c r="F82" s="19">
        <v>4561000</v>
      </c>
      <c r="G82" s="24">
        <v>4643.96</v>
      </c>
      <c r="H82" s="24">
        <v>0.53</v>
      </c>
      <c r="I82" s="31">
        <v>5.8702275999999998</v>
      </c>
      <c r="J82" s="31"/>
      <c r="K82" s="35"/>
    </row>
    <row r="83" spans="2:11" x14ac:dyDescent="0.3">
      <c r="B83" s="8" t="s">
        <v>3465</v>
      </c>
      <c r="C83" s="57" t="s">
        <v>3466</v>
      </c>
      <c r="D83" s="54" t="s">
        <v>3467</v>
      </c>
      <c r="E83" s="6" t="s">
        <v>183</v>
      </c>
      <c r="F83" s="19">
        <v>4050000</v>
      </c>
      <c r="G83" s="24">
        <v>4126.84</v>
      </c>
      <c r="H83" s="24">
        <v>0.47</v>
      </c>
      <c r="I83" s="31">
        <v>5.8789499999999997</v>
      </c>
      <c r="J83" s="31"/>
      <c r="K83" s="35"/>
    </row>
    <row r="84" spans="2:11" x14ac:dyDescent="0.3">
      <c r="B84" s="8" t="s">
        <v>3480</v>
      </c>
      <c r="C84" s="57" t="s">
        <v>3481</v>
      </c>
      <c r="D84" s="54" t="s">
        <v>3482</v>
      </c>
      <c r="E84" s="6" t="s">
        <v>183</v>
      </c>
      <c r="F84" s="19">
        <v>4038000</v>
      </c>
      <c r="G84" s="24">
        <v>4115.1400000000003</v>
      </c>
      <c r="H84" s="24">
        <v>0.47</v>
      </c>
      <c r="I84" s="31">
        <v>5.8429219999999997</v>
      </c>
      <c r="J84" s="31"/>
      <c r="K84" s="35"/>
    </row>
    <row r="85" spans="2:11" x14ac:dyDescent="0.3">
      <c r="B85" s="8" t="s">
        <v>3529</v>
      </c>
      <c r="C85" s="57" t="s">
        <v>3530</v>
      </c>
      <c r="D85" s="54" t="s">
        <v>3531</v>
      </c>
      <c r="E85" s="6" t="s">
        <v>183</v>
      </c>
      <c r="F85" s="19">
        <v>4000000</v>
      </c>
      <c r="G85" s="24">
        <v>4076.36</v>
      </c>
      <c r="H85" s="24">
        <v>0.46</v>
      </c>
      <c r="I85" s="31">
        <v>5.8336117999999999</v>
      </c>
      <c r="J85" s="31"/>
      <c r="K85" s="35"/>
    </row>
    <row r="86" spans="2:11" x14ac:dyDescent="0.3">
      <c r="B86" s="8" t="s">
        <v>3535</v>
      </c>
      <c r="C86" s="57" t="s">
        <v>3536</v>
      </c>
      <c r="D86" s="54" t="s">
        <v>3537</v>
      </c>
      <c r="E86" s="6" t="s">
        <v>183</v>
      </c>
      <c r="F86" s="19">
        <v>3500000</v>
      </c>
      <c r="G86" s="24">
        <v>3566.53</v>
      </c>
      <c r="H86" s="24">
        <v>0.41</v>
      </c>
      <c r="I86" s="31">
        <v>5.8223845000000001</v>
      </c>
      <c r="J86" s="31"/>
      <c r="K86" s="35"/>
    </row>
    <row r="87" spans="2:11" x14ac:dyDescent="0.3">
      <c r="B87" s="8" t="s">
        <v>3577</v>
      </c>
      <c r="C87" s="57" t="s">
        <v>3578</v>
      </c>
      <c r="D87" s="54" t="s">
        <v>3579</v>
      </c>
      <c r="E87" s="6" t="s">
        <v>183</v>
      </c>
      <c r="F87" s="19">
        <v>3500000</v>
      </c>
      <c r="G87" s="24">
        <v>3561.44</v>
      </c>
      <c r="H87" s="24">
        <v>0.41</v>
      </c>
      <c r="I87" s="31">
        <v>5.8985725000000002</v>
      </c>
      <c r="J87" s="31"/>
      <c r="K87" s="35"/>
    </row>
    <row r="88" spans="2:11" x14ac:dyDescent="0.3">
      <c r="B88" s="8" t="s">
        <v>3850</v>
      </c>
      <c r="C88" s="57" t="s">
        <v>3851</v>
      </c>
      <c r="D88" s="54" t="s">
        <v>3852</v>
      </c>
      <c r="E88" s="6" t="s">
        <v>183</v>
      </c>
      <c r="F88" s="19">
        <v>3461000</v>
      </c>
      <c r="G88" s="24">
        <v>3527.25</v>
      </c>
      <c r="H88" s="24">
        <v>0.4</v>
      </c>
      <c r="I88" s="31">
        <v>5.8686550999999998</v>
      </c>
      <c r="J88" s="31"/>
      <c r="K88" s="35"/>
    </row>
    <row r="89" spans="2:11" x14ac:dyDescent="0.3">
      <c r="B89" s="8" t="s">
        <v>3853</v>
      </c>
      <c r="C89" s="57" t="s">
        <v>3522</v>
      </c>
      <c r="D89" s="54" t="s">
        <v>3854</v>
      </c>
      <c r="E89" s="6" t="s">
        <v>183</v>
      </c>
      <c r="F89" s="19">
        <v>3043000</v>
      </c>
      <c r="G89" s="24">
        <v>3092.39</v>
      </c>
      <c r="H89" s="24">
        <v>0.35</v>
      </c>
      <c r="I89" s="31">
        <v>5.8807929000000003</v>
      </c>
      <c r="J89" s="31"/>
      <c r="K89" s="35"/>
    </row>
    <row r="90" spans="2:11" x14ac:dyDescent="0.3">
      <c r="B90" s="8" t="s">
        <v>3855</v>
      </c>
      <c r="C90" s="57" t="s">
        <v>3856</v>
      </c>
      <c r="D90" s="54" t="s">
        <v>3857</v>
      </c>
      <c r="E90" s="6" t="s">
        <v>183</v>
      </c>
      <c r="F90" s="19">
        <v>3000000</v>
      </c>
      <c r="G90" s="24">
        <v>3052.12</v>
      </c>
      <c r="H90" s="24">
        <v>0.35</v>
      </c>
      <c r="I90" s="31">
        <v>5.8378220000000001</v>
      </c>
      <c r="J90" s="31"/>
      <c r="K90" s="35"/>
    </row>
    <row r="91" spans="2:11" x14ac:dyDescent="0.3">
      <c r="B91" s="8" t="s">
        <v>3474</v>
      </c>
      <c r="C91" s="57" t="s">
        <v>3475</v>
      </c>
      <c r="D91" s="54" t="s">
        <v>3476</v>
      </c>
      <c r="E91" s="6" t="s">
        <v>183</v>
      </c>
      <c r="F91" s="19">
        <v>3000000</v>
      </c>
      <c r="G91" s="24">
        <v>3050.07</v>
      </c>
      <c r="H91" s="24">
        <v>0.35</v>
      </c>
      <c r="I91" s="31">
        <v>5.8594409000000001</v>
      </c>
      <c r="J91" s="31"/>
      <c r="K91" s="35"/>
    </row>
    <row r="92" spans="2:11" x14ac:dyDescent="0.3">
      <c r="B92" s="8" t="s">
        <v>3611</v>
      </c>
      <c r="C92" s="57" t="s">
        <v>3612</v>
      </c>
      <c r="D92" s="54" t="s">
        <v>3613</v>
      </c>
      <c r="E92" s="6" t="s">
        <v>183</v>
      </c>
      <c r="F92" s="19">
        <v>3000000</v>
      </c>
      <c r="G92" s="24">
        <v>3045.67</v>
      </c>
      <c r="H92" s="24">
        <v>0.35</v>
      </c>
      <c r="I92" s="31">
        <v>5.8556971999999998</v>
      </c>
      <c r="J92" s="31"/>
      <c r="K92" s="35"/>
    </row>
    <row r="93" spans="2:11" x14ac:dyDescent="0.3">
      <c r="B93" s="8" t="s">
        <v>3858</v>
      </c>
      <c r="C93" s="57" t="s">
        <v>3859</v>
      </c>
      <c r="D93" s="54" t="s">
        <v>3860</v>
      </c>
      <c r="E93" s="6" t="s">
        <v>183</v>
      </c>
      <c r="F93" s="19">
        <v>3000000</v>
      </c>
      <c r="G93" s="24">
        <v>3045.08</v>
      </c>
      <c r="H93" s="24">
        <v>0.35</v>
      </c>
      <c r="I93" s="31">
        <v>5.8841105000000002</v>
      </c>
      <c r="J93" s="31"/>
      <c r="K93" s="35"/>
    </row>
    <row r="94" spans="2:11" x14ac:dyDescent="0.3">
      <c r="B94" s="8" t="s">
        <v>3580</v>
      </c>
      <c r="C94" s="57" t="s">
        <v>3581</v>
      </c>
      <c r="D94" s="54" t="s">
        <v>3582</v>
      </c>
      <c r="E94" s="6" t="s">
        <v>183</v>
      </c>
      <c r="F94" s="19">
        <v>2500000</v>
      </c>
      <c r="G94" s="24">
        <v>2547.29</v>
      </c>
      <c r="H94" s="24">
        <v>0.28999999999999998</v>
      </c>
      <c r="I94" s="31">
        <v>5.8859428999999999</v>
      </c>
      <c r="J94" s="31"/>
      <c r="K94" s="35"/>
    </row>
    <row r="95" spans="2:11" x14ac:dyDescent="0.3">
      <c r="B95" s="8" t="s">
        <v>3653</v>
      </c>
      <c r="C95" s="57" t="s">
        <v>3654</v>
      </c>
      <c r="D95" s="54" t="s">
        <v>3655</v>
      </c>
      <c r="E95" s="6" t="s">
        <v>183</v>
      </c>
      <c r="F95" s="19">
        <v>2500000</v>
      </c>
      <c r="G95" s="24">
        <v>2543.04</v>
      </c>
      <c r="H95" s="24">
        <v>0.28999999999999998</v>
      </c>
      <c r="I95" s="31">
        <v>5.8542117999999999</v>
      </c>
      <c r="J95" s="31"/>
      <c r="K95" s="35"/>
    </row>
    <row r="96" spans="2:11" x14ac:dyDescent="0.3">
      <c r="B96" s="8" t="s">
        <v>2660</v>
      </c>
      <c r="C96" s="57" t="s">
        <v>2661</v>
      </c>
      <c r="D96" s="54" t="s">
        <v>2662</v>
      </c>
      <c r="E96" s="6" t="s">
        <v>183</v>
      </c>
      <c r="F96" s="19">
        <v>2000000</v>
      </c>
      <c r="G96" s="24">
        <v>2063.27</v>
      </c>
      <c r="H96" s="24">
        <v>0.24</v>
      </c>
      <c r="I96" s="31">
        <v>5.8686844999999996</v>
      </c>
      <c r="J96" s="31"/>
      <c r="K96" s="35"/>
    </row>
    <row r="97" spans="2:11" x14ac:dyDescent="0.3">
      <c r="B97" s="8" t="s">
        <v>3861</v>
      </c>
      <c r="C97" s="57" t="s">
        <v>3862</v>
      </c>
      <c r="D97" s="54" t="s">
        <v>3863</v>
      </c>
      <c r="E97" s="6" t="s">
        <v>183</v>
      </c>
      <c r="F97" s="19">
        <v>2000000</v>
      </c>
      <c r="G97" s="24">
        <v>2036.62</v>
      </c>
      <c r="H97" s="24">
        <v>0.23</v>
      </c>
      <c r="I97" s="31">
        <v>5.8583844999999997</v>
      </c>
      <c r="J97" s="31"/>
      <c r="K97" s="35"/>
    </row>
    <row r="98" spans="2:11" x14ac:dyDescent="0.3">
      <c r="B98" s="8" t="s">
        <v>3603</v>
      </c>
      <c r="C98" s="57" t="s">
        <v>3604</v>
      </c>
      <c r="D98" s="54" t="s">
        <v>3605</v>
      </c>
      <c r="E98" s="6" t="s">
        <v>183</v>
      </c>
      <c r="F98" s="19">
        <v>1500000</v>
      </c>
      <c r="G98" s="24">
        <v>1527.06</v>
      </c>
      <c r="H98" s="24">
        <v>0.17</v>
      </c>
      <c r="I98" s="31">
        <v>5.8583844999999997</v>
      </c>
      <c r="J98" s="31"/>
      <c r="K98" s="35"/>
    </row>
    <row r="99" spans="2:11" x14ac:dyDescent="0.3">
      <c r="B99" s="8" t="s">
        <v>3864</v>
      </c>
      <c r="C99" s="57" t="s">
        <v>3818</v>
      </c>
      <c r="D99" s="54" t="s">
        <v>3865</v>
      </c>
      <c r="E99" s="6" t="s">
        <v>183</v>
      </c>
      <c r="F99" s="19">
        <v>1500000</v>
      </c>
      <c r="G99" s="24">
        <v>1526.06</v>
      </c>
      <c r="H99" s="24">
        <v>0.17</v>
      </c>
      <c r="I99" s="31">
        <v>5.8378220000000001</v>
      </c>
      <c r="J99" s="31"/>
      <c r="K99" s="35"/>
    </row>
    <row r="100" spans="2:11" x14ac:dyDescent="0.3">
      <c r="B100" s="8" t="s">
        <v>3866</v>
      </c>
      <c r="C100" s="57" t="s">
        <v>3867</v>
      </c>
      <c r="D100" s="54" t="s">
        <v>3868</v>
      </c>
      <c r="E100" s="6" t="s">
        <v>183</v>
      </c>
      <c r="F100" s="19">
        <v>1356600</v>
      </c>
      <c r="G100" s="24">
        <v>1379.79</v>
      </c>
      <c r="H100" s="24">
        <v>0.16</v>
      </c>
      <c r="I100" s="31">
        <v>5.8556971999999998</v>
      </c>
      <c r="J100" s="31"/>
      <c r="K100" s="35"/>
    </row>
    <row r="101" spans="2:11" x14ac:dyDescent="0.3">
      <c r="B101" s="8" t="s">
        <v>3869</v>
      </c>
      <c r="C101" s="57" t="s">
        <v>3870</v>
      </c>
      <c r="D101" s="54" t="s">
        <v>3871</v>
      </c>
      <c r="E101" s="6" t="s">
        <v>183</v>
      </c>
      <c r="F101" s="19">
        <v>1058500</v>
      </c>
      <c r="G101" s="24">
        <v>1063.6300000000001</v>
      </c>
      <c r="H101" s="24">
        <v>0.12</v>
      </c>
      <c r="I101" s="31">
        <v>5.8322488999999997</v>
      </c>
      <c r="J101" s="31"/>
      <c r="K101" s="35"/>
    </row>
    <row r="102" spans="2:11" x14ac:dyDescent="0.3">
      <c r="B102" s="8" t="s">
        <v>3872</v>
      </c>
      <c r="C102" s="57" t="s">
        <v>3873</v>
      </c>
      <c r="D102" s="54" t="s">
        <v>3874</v>
      </c>
      <c r="E102" s="6" t="s">
        <v>183</v>
      </c>
      <c r="F102" s="19">
        <v>1000000</v>
      </c>
      <c r="G102" s="24">
        <v>1018.37</v>
      </c>
      <c r="H102" s="24">
        <v>0.12</v>
      </c>
      <c r="I102" s="31">
        <v>5.8341776000000003</v>
      </c>
      <c r="J102" s="31"/>
      <c r="K102" s="35"/>
    </row>
    <row r="103" spans="2:11" x14ac:dyDescent="0.3">
      <c r="B103" s="8" t="s">
        <v>3875</v>
      </c>
      <c r="C103" s="57" t="s">
        <v>3876</v>
      </c>
      <c r="D103" s="54" t="s">
        <v>3877</v>
      </c>
      <c r="E103" s="6" t="s">
        <v>183</v>
      </c>
      <c r="F103" s="19">
        <v>1000000</v>
      </c>
      <c r="G103" s="24">
        <v>1018.02</v>
      </c>
      <c r="H103" s="24">
        <v>0.12</v>
      </c>
      <c r="I103" s="31">
        <v>5.8702275999999998</v>
      </c>
      <c r="J103" s="31"/>
      <c r="K103" s="35"/>
    </row>
    <row r="104" spans="2:11" x14ac:dyDescent="0.3">
      <c r="B104" s="8" t="s">
        <v>3878</v>
      </c>
      <c r="C104" s="57" t="s">
        <v>3879</v>
      </c>
      <c r="D104" s="54" t="s">
        <v>3880</v>
      </c>
      <c r="E104" s="6" t="s">
        <v>183</v>
      </c>
      <c r="F104" s="19">
        <v>1000000</v>
      </c>
      <c r="G104" s="24">
        <v>1018.01</v>
      </c>
      <c r="H104" s="24">
        <v>0.12</v>
      </c>
      <c r="I104" s="31">
        <v>5.8985725000000002</v>
      </c>
      <c r="J104" s="31"/>
      <c r="K104" s="35"/>
    </row>
    <row r="105" spans="2:11" x14ac:dyDescent="0.3">
      <c r="B105" s="8" t="s">
        <v>3617</v>
      </c>
      <c r="C105" s="57" t="s">
        <v>3618</v>
      </c>
      <c r="D105" s="54" t="s">
        <v>3619</v>
      </c>
      <c r="E105" s="6" t="s">
        <v>183</v>
      </c>
      <c r="F105" s="19">
        <v>1000000</v>
      </c>
      <c r="G105" s="24">
        <v>1017.93</v>
      </c>
      <c r="H105" s="24">
        <v>0.12</v>
      </c>
      <c r="I105" s="31">
        <v>5.8696618000000003</v>
      </c>
      <c r="J105" s="31"/>
      <c r="K105" s="35"/>
    </row>
    <row r="106" spans="2:11" x14ac:dyDescent="0.3">
      <c r="B106" s="8" t="s">
        <v>3594</v>
      </c>
      <c r="C106" s="57" t="s">
        <v>3595</v>
      </c>
      <c r="D106" s="54" t="s">
        <v>3596</v>
      </c>
      <c r="E106" s="6" t="s">
        <v>183</v>
      </c>
      <c r="F106" s="19">
        <v>1000000</v>
      </c>
      <c r="G106" s="24">
        <v>1016.79</v>
      </c>
      <c r="H106" s="24">
        <v>0.12</v>
      </c>
      <c r="I106" s="31">
        <v>5.8841105000000002</v>
      </c>
      <c r="J106" s="31"/>
      <c r="K106" s="35"/>
    </row>
    <row r="107" spans="2:11" x14ac:dyDescent="0.3">
      <c r="B107" s="8" t="s">
        <v>3629</v>
      </c>
      <c r="C107" s="57" t="s">
        <v>3630</v>
      </c>
      <c r="D107" s="54" t="s">
        <v>3631</v>
      </c>
      <c r="E107" s="6" t="s">
        <v>183</v>
      </c>
      <c r="F107" s="19">
        <v>1000000</v>
      </c>
      <c r="G107" s="24">
        <v>1004.85</v>
      </c>
      <c r="H107" s="24">
        <v>0.11</v>
      </c>
      <c r="I107" s="31">
        <v>5.8378104999999998</v>
      </c>
      <c r="J107" s="31"/>
      <c r="K107" s="35"/>
    </row>
    <row r="108" spans="2:11" x14ac:dyDescent="0.3">
      <c r="B108" s="8" t="s">
        <v>3881</v>
      </c>
      <c r="C108" s="57" t="s">
        <v>3882</v>
      </c>
      <c r="D108" s="54" t="s">
        <v>3883</v>
      </c>
      <c r="E108" s="6" t="s">
        <v>183</v>
      </c>
      <c r="F108" s="19">
        <v>1000000</v>
      </c>
      <c r="G108" s="24">
        <v>1003.42</v>
      </c>
      <c r="H108" s="24">
        <v>0.11</v>
      </c>
      <c r="I108" s="31">
        <v>5.8437732000000002</v>
      </c>
      <c r="J108" s="31"/>
      <c r="K108" s="35"/>
    </row>
    <row r="109" spans="2:11" x14ac:dyDescent="0.3">
      <c r="B109" s="8" t="s">
        <v>3884</v>
      </c>
      <c r="C109" s="57" t="s">
        <v>3885</v>
      </c>
      <c r="D109" s="54" t="s">
        <v>3886</v>
      </c>
      <c r="E109" s="6" t="s">
        <v>183</v>
      </c>
      <c r="F109" s="19">
        <v>838700</v>
      </c>
      <c r="G109" s="24">
        <v>853.75</v>
      </c>
      <c r="H109" s="24">
        <v>0.1</v>
      </c>
      <c r="I109" s="31">
        <v>5.8789661000000004</v>
      </c>
      <c r="J109" s="31"/>
      <c r="K109" s="35"/>
    </row>
    <row r="110" spans="2:11" x14ac:dyDescent="0.3">
      <c r="B110" s="8" t="s">
        <v>3409</v>
      </c>
      <c r="C110" s="57" t="s">
        <v>2053</v>
      </c>
      <c r="D110" s="54" t="s">
        <v>3410</v>
      </c>
      <c r="E110" s="6" t="s">
        <v>183</v>
      </c>
      <c r="F110" s="19">
        <v>674900</v>
      </c>
      <c r="G110" s="24">
        <v>677</v>
      </c>
      <c r="H110" s="24">
        <v>0.08</v>
      </c>
      <c r="I110" s="31">
        <v>5.7607138999999998</v>
      </c>
      <c r="J110" s="31"/>
      <c r="K110" s="35"/>
    </row>
    <row r="111" spans="2:11" x14ac:dyDescent="0.3">
      <c r="B111" s="8" t="s">
        <v>3888</v>
      </c>
      <c r="C111" s="57" t="s">
        <v>3889</v>
      </c>
      <c r="D111" s="54" t="s">
        <v>3890</v>
      </c>
      <c r="E111" s="6" t="s">
        <v>183</v>
      </c>
      <c r="F111" s="19">
        <v>560000</v>
      </c>
      <c r="G111" s="24">
        <v>567.11</v>
      </c>
      <c r="H111" s="24">
        <v>0.06</v>
      </c>
      <c r="I111" s="31">
        <v>5.6983499999999996</v>
      </c>
      <c r="J111" s="31"/>
      <c r="K111" s="35"/>
    </row>
    <row r="112" spans="2:11" x14ac:dyDescent="0.3">
      <c r="B112" s="8" t="s">
        <v>3571</v>
      </c>
      <c r="C112" s="57" t="s">
        <v>3572</v>
      </c>
      <c r="D112" s="54" t="s">
        <v>3573</v>
      </c>
      <c r="E112" s="6" t="s">
        <v>183</v>
      </c>
      <c r="F112" s="19">
        <v>500000</v>
      </c>
      <c r="G112" s="24">
        <v>509.59</v>
      </c>
      <c r="H112" s="24">
        <v>0.06</v>
      </c>
      <c r="I112" s="31">
        <v>5.8341776000000003</v>
      </c>
      <c r="J112" s="31"/>
      <c r="K112" s="35"/>
    </row>
    <row r="113" spans="2:11" x14ac:dyDescent="0.3">
      <c r="B113" s="8" t="s">
        <v>3891</v>
      </c>
      <c r="C113" s="57" t="s">
        <v>3892</v>
      </c>
      <c r="D113" s="54" t="s">
        <v>3893</v>
      </c>
      <c r="E113" s="6" t="s">
        <v>183</v>
      </c>
      <c r="F113" s="19">
        <v>500000</v>
      </c>
      <c r="G113" s="24">
        <v>509.19</v>
      </c>
      <c r="H113" s="24">
        <v>0.06</v>
      </c>
      <c r="I113" s="31">
        <v>5.8336117999999999</v>
      </c>
      <c r="J113" s="31"/>
      <c r="K113" s="35"/>
    </row>
    <row r="114" spans="2:11" x14ac:dyDescent="0.3">
      <c r="B114" s="8" t="s">
        <v>3894</v>
      </c>
      <c r="C114" s="57" t="s">
        <v>3895</v>
      </c>
      <c r="D114" s="54" t="s">
        <v>3896</v>
      </c>
      <c r="E114" s="6" t="s">
        <v>183</v>
      </c>
      <c r="F114" s="19">
        <v>500000</v>
      </c>
      <c r="G114" s="24">
        <v>509.05</v>
      </c>
      <c r="H114" s="24">
        <v>0.06</v>
      </c>
      <c r="I114" s="31">
        <v>5.8625224999999999</v>
      </c>
      <c r="J114" s="31"/>
      <c r="K114" s="35"/>
    </row>
    <row r="115" spans="2:11" x14ac:dyDescent="0.3">
      <c r="B115" s="8" t="s">
        <v>3897</v>
      </c>
      <c r="C115" s="57" t="s">
        <v>3898</v>
      </c>
      <c r="D115" s="54" t="s">
        <v>3899</v>
      </c>
      <c r="E115" s="6" t="s">
        <v>183</v>
      </c>
      <c r="F115" s="19">
        <v>500000</v>
      </c>
      <c r="G115" s="24">
        <v>508.41</v>
      </c>
      <c r="H115" s="24">
        <v>0.06</v>
      </c>
      <c r="I115" s="31">
        <v>5.7541317000000003</v>
      </c>
      <c r="J115" s="31"/>
      <c r="K115" s="35"/>
    </row>
    <row r="116" spans="2:11" x14ac:dyDescent="0.3">
      <c r="B116" s="8" t="s">
        <v>3900</v>
      </c>
      <c r="C116" s="57" t="s">
        <v>3901</v>
      </c>
      <c r="D116" s="54" t="s">
        <v>3902</v>
      </c>
      <c r="E116" s="6" t="s">
        <v>183</v>
      </c>
      <c r="F116" s="19">
        <v>500000</v>
      </c>
      <c r="G116" s="24">
        <v>508.25</v>
      </c>
      <c r="H116" s="24">
        <v>0.06</v>
      </c>
      <c r="I116" s="31">
        <v>5.8055225999999998</v>
      </c>
      <c r="J116" s="31"/>
      <c r="K116" s="35"/>
    </row>
    <row r="117" spans="2:11" x14ac:dyDescent="0.3">
      <c r="B117" s="8" t="s">
        <v>3903</v>
      </c>
      <c r="C117" s="57" t="s">
        <v>3522</v>
      </c>
      <c r="D117" s="54" t="s">
        <v>3904</v>
      </c>
      <c r="E117" s="6" t="s">
        <v>183</v>
      </c>
      <c r="F117" s="19">
        <v>500000</v>
      </c>
      <c r="G117" s="24">
        <v>507.53</v>
      </c>
      <c r="H117" s="24">
        <v>0.06</v>
      </c>
      <c r="I117" s="31">
        <v>5.8756428999999999</v>
      </c>
      <c r="J117" s="31"/>
      <c r="K117" s="35"/>
    </row>
    <row r="118" spans="2:11" x14ac:dyDescent="0.3">
      <c r="B118" s="8" t="s">
        <v>3532</v>
      </c>
      <c r="C118" s="57" t="s">
        <v>3533</v>
      </c>
      <c r="D118" s="54" t="s">
        <v>3534</v>
      </c>
      <c r="E118" s="6" t="s">
        <v>183</v>
      </c>
      <c r="F118" s="19">
        <v>287600</v>
      </c>
      <c r="G118" s="24">
        <v>293.04000000000002</v>
      </c>
      <c r="H118" s="24">
        <v>0.03</v>
      </c>
      <c r="I118" s="31">
        <v>5.8635051000000002</v>
      </c>
      <c r="J118" s="31"/>
      <c r="K118" s="35"/>
    </row>
    <row r="119" spans="2:11" x14ac:dyDescent="0.3">
      <c r="B119" s="8" t="s">
        <v>3905</v>
      </c>
      <c r="C119" s="57" t="s">
        <v>3906</v>
      </c>
      <c r="D119" s="54" t="s">
        <v>3907</v>
      </c>
      <c r="E119" s="6" t="s">
        <v>183</v>
      </c>
      <c r="F119" s="19">
        <v>276000</v>
      </c>
      <c r="G119" s="24">
        <v>280.06</v>
      </c>
      <c r="H119" s="24">
        <v>0.03</v>
      </c>
      <c r="I119" s="31">
        <v>5.8052507999999996</v>
      </c>
      <c r="J119" s="31"/>
      <c r="K119" s="35"/>
    </row>
    <row r="120" spans="2:11" x14ac:dyDescent="0.3">
      <c r="B120" s="8" t="s">
        <v>3908</v>
      </c>
      <c r="C120" s="57" t="s">
        <v>3909</v>
      </c>
      <c r="D120" s="54" t="s">
        <v>3910</v>
      </c>
      <c r="E120" s="6" t="s">
        <v>183</v>
      </c>
      <c r="F120" s="19">
        <v>249800</v>
      </c>
      <c r="G120" s="24">
        <v>253.48</v>
      </c>
      <c r="H120" s="24">
        <v>0.03</v>
      </c>
      <c r="I120" s="31">
        <v>5.7952225999999998</v>
      </c>
      <c r="J120" s="31"/>
      <c r="K120" s="35"/>
    </row>
    <row r="121" spans="2:11" x14ac:dyDescent="0.3">
      <c r="B121" s="8" t="s">
        <v>3911</v>
      </c>
      <c r="C121" s="57" t="s">
        <v>3478</v>
      </c>
      <c r="D121" s="54" t="s">
        <v>3912</v>
      </c>
      <c r="E121" s="6" t="s">
        <v>183</v>
      </c>
      <c r="F121" s="19">
        <v>206300</v>
      </c>
      <c r="G121" s="24">
        <v>209.37</v>
      </c>
      <c r="H121" s="24">
        <v>0.02</v>
      </c>
      <c r="I121" s="31">
        <v>5.7692908000000003</v>
      </c>
      <c r="J121" s="31"/>
      <c r="K121" s="35"/>
    </row>
    <row r="122" spans="2:11" x14ac:dyDescent="0.3">
      <c r="C122" s="58" t="s">
        <v>172</v>
      </c>
      <c r="D122" s="54"/>
      <c r="E122" s="6"/>
      <c r="F122" s="19"/>
      <c r="G122" s="25">
        <v>424090.02</v>
      </c>
      <c r="H122" s="25">
        <v>48.36</v>
      </c>
      <c r="I122" s="31"/>
      <c r="J122" s="31"/>
      <c r="K122" s="35"/>
    </row>
    <row r="123" spans="2:11" x14ac:dyDescent="0.3">
      <c r="C123" s="57"/>
      <c r="D123" s="54"/>
      <c r="E123" s="6"/>
      <c r="F123" s="19"/>
      <c r="G123" s="24"/>
      <c r="H123" s="24"/>
      <c r="I123" s="31"/>
      <c r="J123" s="31"/>
      <c r="K123" s="35"/>
    </row>
    <row r="124" spans="2:11" x14ac:dyDescent="0.3">
      <c r="C124" s="58" t="s">
        <v>11</v>
      </c>
      <c r="D124" s="54"/>
      <c r="E124" s="6"/>
      <c r="F124" s="19"/>
      <c r="G124" s="24"/>
      <c r="H124" s="24"/>
      <c r="I124" s="31"/>
      <c r="J124" s="31"/>
      <c r="K124" s="35"/>
    </row>
    <row r="125" spans="2:11" x14ac:dyDescent="0.3">
      <c r="C125" s="57"/>
      <c r="D125" s="54"/>
      <c r="E125" s="6"/>
      <c r="F125" s="19"/>
      <c r="G125" s="24"/>
      <c r="H125" s="24"/>
      <c r="I125" s="31"/>
      <c r="J125" s="31"/>
      <c r="K125" s="35"/>
    </row>
    <row r="126" spans="2:11" x14ac:dyDescent="0.3">
      <c r="C126" s="58" t="s">
        <v>13</v>
      </c>
      <c r="D126" s="54"/>
      <c r="E126" s="6"/>
      <c r="F126" s="19"/>
      <c r="G126" s="24" t="s">
        <v>2</v>
      </c>
      <c r="H126" s="24" t="s">
        <v>2</v>
      </c>
      <c r="I126" s="31"/>
      <c r="J126" s="31"/>
      <c r="K126" s="35"/>
    </row>
    <row r="127" spans="2:11" x14ac:dyDescent="0.3">
      <c r="C127" s="57"/>
      <c r="D127" s="54"/>
      <c r="E127" s="6"/>
      <c r="F127" s="19"/>
      <c r="G127" s="24"/>
      <c r="H127" s="24"/>
      <c r="I127" s="31"/>
      <c r="J127" s="31"/>
      <c r="K127" s="35"/>
    </row>
    <row r="128" spans="2:11" x14ac:dyDescent="0.3">
      <c r="C128" s="58" t="s">
        <v>14</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8" t="s">
        <v>15</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16</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17</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A136" s="10"/>
      <c r="B136" s="28"/>
      <c r="C136" s="58" t="s">
        <v>18</v>
      </c>
      <c r="D136" s="54"/>
      <c r="E136" s="6"/>
      <c r="F136" s="19"/>
      <c r="G136" s="24"/>
      <c r="H136" s="24"/>
      <c r="I136" s="31"/>
      <c r="J136" s="31"/>
      <c r="K136" s="35"/>
    </row>
    <row r="137" spans="1:11" x14ac:dyDescent="0.3">
      <c r="A137" s="28"/>
      <c r="B137" s="28"/>
      <c r="C137" s="58" t="s">
        <v>19</v>
      </c>
      <c r="D137" s="54"/>
      <c r="E137" s="6"/>
      <c r="F137" s="19"/>
      <c r="G137" s="24" t="s">
        <v>2</v>
      </c>
      <c r="H137" s="24" t="s">
        <v>2</v>
      </c>
      <c r="I137" s="31"/>
      <c r="J137" s="31"/>
      <c r="K137" s="35"/>
    </row>
    <row r="138" spans="1:11" x14ac:dyDescent="0.3">
      <c r="A138" s="28"/>
      <c r="B138" s="28"/>
      <c r="C138" s="58"/>
      <c r="D138" s="54"/>
      <c r="E138" s="6"/>
      <c r="F138" s="19"/>
      <c r="G138" s="24"/>
      <c r="H138" s="24"/>
      <c r="I138" s="31"/>
      <c r="J138" s="31"/>
      <c r="K138" s="35"/>
    </row>
    <row r="139" spans="1:11" x14ac:dyDescent="0.3">
      <c r="A139" s="28"/>
      <c r="B139" s="28"/>
      <c r="C139" s="58" t="s">
        <v>20</v>
      </c>
      <c r="D139" s="54"/>
      <c r="E139" s="6"/>
      <c r="F139" s="19"/>
      <c r="G139" s="24" t="s">
        <v>2</v>
      </c>
      <c r="H139" s="24" t="s">
        <v>2</v>
      </c>
      <c r="I139" s="31"/>
      <c r="J139" s="31"/>
      <c r="K139" s="35"/>
    </row>
    <row r="140" spans="1:11" x14ac:dyDescent="0.3">
      <c r="A140" s="28"/>
      <c r="B140" s="28"/>
      <c r="C140" s="58"/>
      <c r="D140" s="54"/>
      <c r="E140" s="6"/>
      <c r="F140" s="19"/>
      <c r="G140" s="24"/>
      <c r="H140" s="24"/>
      <c r="I140" s="31"/>
      <c r="J140" s="31"/>
      <c r="K140" s="35"/>
    </row>
    <row r="141" spans="1:11" x14ac:dyDescent="0.3">
      <c r="A141" s="28"/>
      <c r="B141" s="28"/>
      <c r="C141" s="58" t="s">
        <v>21</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A143" s="28"/>
      <c r="B143" s="28"/>
      <c r="C143" s="58" t="s">
        <v>22</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A145" s="28"/>
      <c r="B145" s="28"/>
      <c r="C145" s="58" t="s">
        <v>23</v>
      </c>
      <c r="D145" s="54"/>
      <c r="E145" s="6"/>
      <c r="F145" s="19"/>
      <c r="G145" s="24" t="s">
        <v>2</v>
      </c>
      <c r="H145" s="24" t="s">
        <v>2</v>
      </c>
      <c r="I145" s="31"/>
      <c r="J145" s="31"/>
      <c r="K145" s="35"/>
    </row>
    <row r="146" spans="1:54" x14ac:dyDescent="0.3">
      <c r="A146" s="28"/>
      <c r="B146" s="28"/>
      <c r="C146" s="58"/>
      <c r="D146" s="54"/>
      <c r="E146" s="6"/>
      <c r="F146" s="19"/>
      <c r="G146" s="24"/>
      <c r="H146" s="24"/>
      <c r="I146" s="31"/>
      <c r="J146" s="31"/>
      <c r="K146" s="35"/>
    </row>
    <row r="147" spans="1:54" x14ac:dyDescent="0.3">
      <c r="C147" s="59" t="s">
        <v>24</v>
      </c>
      <c r="D147" s="54"/>
      <c r="E147" s="6"/>
      <c r="F147" s="19"/>
      <c r="G147" s="24"/>
      <c r="H147" s="24"/>
      <c r="I147" s="31"/>
      <c r="J147" s="31"/>
      <c r="K147" s="35"/>
    </row>
    <row r="148" spans="1:54" x14ac:dyDescent="0.3">
      <c r="B148" s="8" t="s">
        <v>184</v>
      </c>
      <c r="C148" s="57" t="s">
        <v>185</v>
      </c>
      <c r="D148" s="54"/>
      <c r="E148" s="6"/>
      <c r="F148" s="19"/>
      <c r="G148" s="24">
        <v>1649.6</v>
      </c>
      <c r="H148" s="24">
        <v>0.19</v>
      </c>
      <c r="I148" s="31"/>
      <c r="J148" s="31"/>
      <c r="K148" s="35"/>
    </row>
    <row r="149" spans="1:54" x14ac:dyDescent="0.3">
      <c r="C149" s="58" t="s">
        <v>172</v>
      </c>
      <c r="D149" s="54"/>
      <c r="E149" s="6"/>
      <c r="F149" s="19"/>
      <c r="G149" s="25">
        <v>1649.6</v>
      </c>
      <c r="H149" s="25">
        <v>0.19</v>
      </c>
      <c r="I149" s="31"/>
      <c r="J149" s="31"/>
      <c r="K149" s="35"/>
    </row>
    <row r="150" spans="1:54" x14ac:dyDescent="0.3">
      <c r="C150" s="57"/>
      <c r="D150" s="54"/>
      <c r="E150" s="6"/>
      <c r="F150" s="19"/>
      <c r="G150" s="24"/>
      <c r="H150" s="24"/>
      <c r="I150" s="31"/>
      <c r="J150" s="31"/>
      <c r="K150" s="35"/>
    </row>
    <row r="151" spans="1:54" x14ac:dyDescent="0.3">
      <c r="A151" s="10"/>
      <c r="B151" s="28"/>
      <c r="C151" s="58" t="s">
        <v>25</v>
      </c>
      <c r="D151" s="54"/>
      <c r="E151" s="6"/>
      <c r="F151" s="19"/>
      <c r="G151" s="24"/>
      <c r="H151" s="24"/>
      <c r="I151" s="31"/>
      <c r="J151" s="31"/>
      <c r="K151" s="35"/>
    </row>
    <row r="152" spans="1:54" s="2" customFormat="1" ht="13.8" x14ac:dyDescent="0.3">
      <c r="A152" s="28"/>
      <c r="B152" s="28"/>
      <c r="C152" s="57" t="s">
        <v>5242</v>
      </c>
      <c r="D152" s="54"/>
      <c r="E152" s="6"/>
      <c r="F152" s="19"/>
      <c r="G152" s="24" t="s">
        <v>2</v>
      </c>
      <c r="H152" s="24" t="s">
        <v>2</v>
      </c>
      <c r="I152" s="31"/>
      <c r="J152" s="31"/>
      <c r="K152" s="35"/>
      <c r="L152" s="3"/>
      <c r="AI152" s="3"/>
      <c r="AV152" s="3"/>
      <c r="AX152" s="3"/>
      <c r="BB152" s="3"/>
    </row>
    <row r="153" spans="1:54" x14ac:dyDescent="0.3">
      <c r="B153" s="8"/>
      <c r="C153" s="57" t="s">
        <v>186</v>
      </c>
      <c r="D153" s="54"/>
      <c r="E153" s="6"/>
      <c r="F153" s="19"/>
      <c r="G153" s="24">
        <v>22341.91</v>
      </c>
      <c r="H153" s="24">
        <v>2.5</v>
      </c>
      <c r="I153" s="31"/>
      <c r="J153" s="31"/>
      <c r="K153" s="35"/>
    </row>
    <row r="154" spans="1:54" x14ac:dyDescent="0.3">
      <c r="C154" s="58" t="s">
        <v>172</v>
      </c>
      <c r="D154" s="54"/>
      <c r="E154" s="6"/>
      <c r="F154" s="19"/>
      <c r="G154" s="25">
        <v>22341.91</v>
      </c>
      <c r="H154" s="25">
        <v>2.5</v>
      </c>
      <c r="I154" s="31"/>
      <c r="J154" s="31"/>
      <c r="K154" s="35"/>
    </row>
    <row r="155" spans="1:54" x14ac:dyDescent="0.3">
      <c r="C155" s="57"/>
      <c r="D155" s="54"/>
      <c r="E155" s="6"/>
      <c r="F155" s="19"/>
      <c r="G155" s="24"/>
      <c r="H155" s="24"/>
      <c r="I155" s="31"/>
      <c r="J155" s="31"/>
      <c r="K155" s="35"/>
    </row>
    <row r="156" spans="1:54" x14ac:dyDescent="0.3">
      <c r="C156" s="60" t="s">
        <v>187</v>
      </c>
      <c r="D156" s="55"/>
      <c r="E156" s="5"/>
      <c r="F156" s="20"/>
      <c r="G156" s="26">
        <v>877721.39</v>
      </c>
      <c r="H156" s="26">
        <v>100</v>
      </c>
      <c r="I156" s="32"/>
      <c r="J156" s="32"/>
      <c r="K156" s="36"/>
    </row>
    <row r="159" spans="1:54" x14ac:dyDescent="0.3">
      <c r="C159" s="1" t="s">
        <v>188</v>
      </c>
    </row>
    <row r="160" spans="1:54" x14ac:dyDescent="0.3">
      <c r="C160" s="37" t="s">
        <v>189</v>
      </c>
      <c r="D160" s="37"/>
      <c r="E160" s="37"/>
      <c r="F160" s="37"/>
      <c r="G160" s="37"/>
      <c r="H160" s="37"/>
      <c r="I160" s="37"/>
      <c r="J160" s="37"/>
      <c r="K160" s="37"/>
    </row>
    <row r="161" spans="3:11" x14ac:dyDescent="0.3">
      <c r="C161" s="2" t="s">
        <v>190</v>
      </c>
    </row>
    <row r="162" spans="3:11" x14ac:dyDescent="0.3">
      <c r="C162" s="2" t="s">
        <v>191</v>
      </c>
    </row>
    <row r="163" spans="3:11" ht="30" customHeight="1" x14ac:dyDescent="0.3">
      <c r="C163" s="92" t="s">
        <v>192</v>
      </c>
      <c r="D163" s="93"/>
      <c r="E163" s="93"/>
      <c r="F163" s="93"/>
      <c r="G163" s="93"/>
      <c r="H163" s="93"/>
      <c r="I163" s="93"/>
      <c r="J163" s="93"/>
      <c r="K163" s="93"/>
    </row>
    <row r="164" spans="3:11" x14ac:dyDescent="0.3">
      <c r="C164" s="2" t="s">
        <v>193</v>
      </c>
    </row>
    <row r="165" spans="3:11" x14ac:dyDescent="0.3">
      <c r="C165" s="2" t="s">
        <v>5326</v>
      </c>
    </row>
    <row r="167" spans="3:11" x14ac:dyDescent="0.3">
      <c r="C167" s="1" t="s">
        <v>5367</v>
      </c>
      <c r="E167" s="88" t="s">
        <v>5368</v>
      </c>
    </row>
    <row r="168" spans="3:11" x14ac:dyDescent="0.3">
      <c r="E168" s="2" t="s">
        <v>5418</v>
      </c>
    </row>
  </sheetData>
  <mergeCells count="1">
    <mergeCell ref="C163:K163"/>
  </mergeCells>
  <hyperlinks>
    <hyperlink ref="J2" location="'Index'!A1" display="'Index'!A1" xr:uid="{06DD3C5F-23ED-41A2-A217-9AD43DAFFF4A}"/>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2C4BE-706D-4FE7-87C5-92B2FE1A8957}">
  <sheetPr codeName="Sheet193"/>
  <dimension ref="A1:IV74"/>
  <sheetViews>
    <sheetView showGridLines="0" zoomScale="90" zoomScaleNormal="90" workbookViewId="0">
      <pane ySplit="6" topLeftCell="A5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1834</v>
      </c>
      <c r="J2" s="38" t="s">
        <v>4951</v>
      </c>
    </row>
    <row r="3" spans="1:54" ht="16.2" x14ac:dyDescent="0.35">
      <c r="C3" s="1" t="s">
        <v>28</v>
      </c>
      <c r="D3" s="21" t="s">
        <v>3913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3483</v>
      </c>
      <c r="C38" s="57" t="s">
        <v>3484</v>
      </c>
      <c r="D38" s="54" t="s">
        <v>3485</v>
      </c>
      <c r="E38" s="6" t="s">
        <v>183</v>
      </c>
      <c r="F38" s="19">
        <v>2097000</v>
      </c>
      <c r="G38" s="24">
        <v>1998.27</v>
      </c>
      <c r="H38" s="24">
        <v>70.19</v>
      </c>
      <c r="I38" s="31">
        <v>5.6850379999999996</v>
      </c>
      <c r="J38" s="31"/>
      <c r="K38" s="35"/>
    </row>
    <row r="39" spans="1:11" x14ac:dyDescent="0.3">
      <c r="B39" s="8" t="s">
        <v>3495</v>
      </c>
      <c r="C39" s="57" t="s">
        <v>3496</v>
      </c>
      <c r="D39" s="54" t="s">
        <v>3497</v>
      </c>
      <c r="E39" s="6" t="s">
        <v>183</v>
      </c>
      <c r="F39" s="19">
        <v>567200</v>
      </c>
      <c r="G39" s="24">
        <v>540.33000000000004</v>
      </c>
      <c r="H39" s="24">
        <v>18.98</v>
      </c>
      <c r="I39" s="31">
        <v>5.6850379999999996</v>
      </c>
      <c r="J39" s="31"/>
      <c r="K39" s="35"/>
    </row>
    <row r="40" spans="1:11" x14ac:dyDescent="0.3">
      <c r="B40" s="8" t="s">
        <v>3432</v>
      </c>
      <c r="C40" s="57" t="s">
        <v>3433</v>
      </c>
      <c r="D40" s="54" t="s">
        <v>3434</v>
      </c>
      <c r="E40" s="6" t="s">
        <v>183</v>
      </c>
      <c r="F40" s="19">
        <v>309900</v>
      </c>
      <c r="G40" s="24">
        <v>299.51</v>
      </c>
      <c r="H40" s="24">
        <v>10.52</v>
      </c>
      <c r="I40" s="31">
        <v>5.6345245000000004</v>
      </c>
      <c r="J40" s="31"/>
      <c r="K40" s="35"/>
    </row>
    <row r="41" spans="1:11" x14ac:dyDescent="0.3">
      <c r="C41" s="58" t="s">
        <v>172</v>
      </c>
      <c r="D41" s="54"/>
      <c r="E41" s="6"/>
      <c r="F41" s="19"/>
      <c r="G41" s="25">
        <v>2838.11</v>
      </c>
      <c r="H41" s="25">
        <v>99.69</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184</v>
      </c>
      <c r="C55" s="57" t="s">
        <v>185</v>
      </c>
      <c r="D55" s="54"/>
      <c r="E55" s="6"/>
      <c r="F55" s="19"/>
      <c r="G55" s="24">
        <v>0.75</v>
      </c>
      <c r="H55" s="24">
        <v>0.03</v>
      </c>
      <c r="I55" s="31"/>
      <c r="J55" s="31"/>
      <c r="K55" s="35"/>
    </row>
    <row r="56" spans="1:54" x14ac:dyDescent="0.3">
      <c r="C56" s="58" t="s">
        <v>172</v>
      </c>
      <c r="D56" s="54"/>
      <c r="E56" s="6"/>
      <c r="F56" s="19"/>
      <c r="G56" s="25">
        <v>0.75</v>
      </c>
      <c r="H56" s="25">
        <v>0.03</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5242</v>
      </c>
      <c r="D59" s="54"/>
      <c r="E59" s="6"/>
      <c r="F59" s="19"/>
      <c r="G59" s="24" t="s">
        <v>2</v>
      </c>
      <c r="H59" s="24" t="s">
        <v>2</v>
      </c>
      <c r="I59" s="31"/>
      <c r="J59" s="31"/>
      <c r="K59" s="35"/>
      <c r="L59" s="3"/>
      <c r="AI59" s="3"/>
      <c r="AV59" s="3"/>
      <c r="AX59" s="3"/>
      <c r="BB59" s="3"/>
    </row>
    <row r="60" spans="1:54" x14ac:dyDescent="0.3">
      <c r="B60" s="8"/>
      <c r="C60" s="57" t="s">
        <v>186</v>
      </c>
      <c r="D60" s="54"/>
      <c r="E60" s="6"/>
      <c r="F60" s="19"/>
      <c r="G60" s="24">
        <v>8.15</v>
      </c>
      <c r="H60" s="24">
        <v>0.27999999999999997</v>
      </c>
      <c r="I60" s="31"/>
      <c r="J60" s="31"/>
      <c r="K60" s="35"/>
    </row>
    <row r="61" spans="1:54" x14ac:dyDescent="0.3">
      <c r="C61" s="58" t="s">
        <v>172</v>
      </c>
      <c r="D61" s="54"/>
      <c r="E61" s="6"/>
      <c r="F61" s="19"/>
      <c r="G61" s="25">
        <v>8.15</v>
      </c>
      <c r="H61" s="25">
        <v>0.27999999999999997</v>
      </c>
      <c r="I61" s="31"/>
      <c r="J61" s="31"/>
      <c r="K61" s="35"/>
    </row>
    <row r="62" spans="1:54" x14ac:dyDescent="0.3">
      <c r="C62" s="57"/>
      <c r="D62" s="54"/>
      <c r="E62" s="6"/>
      <c r="F62" s="19"/>
      <c r="G62" s="24"/>
      <c r="H62" s="24"/>
      <c r="I62" s="31"/>
      <c r="J62" s="31"/>
      <c r="K62" s="35"/>
    </row>
    <row r="63" spans="1:54" x14ac:dyDescent="0.3">
      <c r="C63" s="60" t="s">
        <v>187</v>
      </c>
      <c r="D63" s="55"/>
      <c r="E63" s="5"/>
      <c r="F63" s="20"/>
      <c r="G63" s="26">
        <v>2847.01</v>
      </c>
      <c r="H63" s="26">
        <v>100</v>
      </c>
      <c r="I63" s="32"/>
      <c r="J63" s="32"/>
      <c r="K63" s="36"/>
    </row>
    <row r="66" spans="3:11" x14ac:dyDescent="0.3">
      <c r="C66" s="1" t="s">
        <v>188</v>
      </c>
    </row>
    <row r="67" spans="3:11" x14ac:dyDescent="0.3">
      <c r="C67" s="37" t="s">
        <v>189</v>
      </c>
      <c r="D67" s="37"/>
      <c r="E67" s="37"/>
      <c r="F67" s="37"/>
      <c r="G67" s="37"/>
      <c r="H67" s="37"/>
      <c r="I67" s="37"/>
      <c r="J67" s="37"/>
      <c r="K67" s="37"/>
    </row>
    <row r="68" spans="3:11" x14ac:dyDescent="0.3">
      <c r="C68" s="2" t="s">
        <v>190</v>
      </c>
    </row>
    <row r="69" spans="3:11" x14ac:dyDescent="0.3">
      <c r="C69" s="2" t="s">
        <v>191</v>
      </c>
    </row>
    <row r="70" spans="3:11" ht="30" customHeight="1" x14ac:dyDescent="0.3">
      <c r="C70" s="92" t="s">
        <v>192</v>
      </c>
      <c r="D70" s="93"/>
      <c r="E70" s="93"/>
      <c r="F70" s="93"/>
      <c r="G70" s="93"/>
      <c r="H70" s="93"/>
      <c r="I70" s="93"/>
      <c r="J70" s="93"/>
      <c r="K70" s="93"/>
    </row>
    <row r="71" spans="3:11" x14ac:dyDescent="0.3">
      <c r="C71" s="2" t="s">
        <v>193</v>
      </c>
    </row>
    <row r="73" spans="3:11" x14ac:dyDescent="0.3">
      <c r="C73" s="1" t="s">
        <v>5367</v>
      </c>
      <c r="E73" s="88" t="s">
        <v>5368</v>
      </c>
    </row>
    <row r="74" spans="3:11" x14ac:dyDescent="0.3">
      <c r="E74" s="2" t="s">
        <v>5374</v>
      </c>
    </row>
  </sheetData>
  <mergeCells count="1">
    <mergeCell ref="C70:K70"/>
  </mergeCells>
  <hyperlinks>
    <hyperlink ref="J2" location="'Index'!A1" display="'Index'!A1" xr:uid="{8411503B-00F3-4DD0-85D8-552ED9F3849D}"/>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8E421-DF30-4B07-8B2F-2E2C7341AF1F}">
  <sheetPr codeName="Sheet194"/>
  <dimension ref="A1:IV84"/>
  <sheetViews>
    <sheetView showGridLines="0" zoomScale="90" zoomScaleNormal="90" workbookViewId="0">
      <pane ySplit="6" topLeftCell="A6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3914</v>
      </c>
      <c r="J2" s="38" t="s">
        <v>4951</v>
      </c>
    </row>
    <row r="3" spans="1:54" ht="16.2" x14ac:dyDescent="0.35">
      <c r="C3" s="1" t="s">
        <v>28</v>
      </c>
      <c r="D3" s="21" t="s">
        <v>3915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3916</v>
      </c>
      <c r="C26" s="57" t="s">
        <v>3917</v>
      </c>
      <c r="D26" s="54" t="s">
        <v>3918</v>
      </c>
      <c r="E26" s="6" t="s">
        <v>183</v>
      </c>
      <c r="F26" s="19">
        <v>7500000</v>
      </c>
      <c r="G26" s="24">
        <v>7715.3</v>
      </c>
      <c r="H26" s="24">
        <v>30.48</v>
      </c>
      <c r="I26" s="31">
        <v>6.0592060999999999</v>
      </c>
      <c r="J26" s="31"/>
      <c r="K26" s="35"/>
    </row>
    <row r="27" spans="1:11" x14ac:dyDescent="0.3">
      <c r="B27" s="8" t="s">
        <v>3919</v>
      </c>
      <c r="C27" s="57" t="s">
        <v>3920</v>
      </c>
      <c r="D27" s="54" t="s">
        <v>3921</v>
      </c>
      <c r="E27" s="6" t="s">
        <v>183</v>
      </c>
      <c r="F27" s="19">
        <v>5000000</v>
      </c>
      <c r="G27" s="24">
        <v>5143.8599999999997</v>
      </c>
      <c r="H27" s="24">
        <v>20.32</v>
      </c>
      <c r="I27" s="31">
        <v>6.0750146000000003</v>
      </c>
      <c r="J27" s="31"/>
      <c r="K27" s="35"/>
    </row>
    <row r="28" spans="1:11" x14ac:dyDescent="0.3">
      <c r="B28" s="8" t="s">
        <v>3922</v>
      </c>
      <c r="C28" s="57" t="s">
        <v>3923</v>
      </c>
      <c r="D28" s="54" t="s">
        <v>3924</v>
      </c>
      <c r="E28" s="6" t="s">
        <v>183</v>
      </c>
      <c r="F28" s="19">
        <v>2000000</v>
      </c>
      <c r="G28" s="24">
        <v>2050.7199999999998</v>
      </c>
      <c r="H28" s="24">
        <v>8.1</v>
      </c>
      <c r="I28" s="31">
        <v>6.0750146000000003</v>
      </c>
      <c r="J28" s="31"/>
      <c r="K28" s="35"/>
    </row>
    <row r="29" spans="1:11" x14ac:dyDescent="0.3">
      <c r="B29" s="8" t="s">
        <v>3925</v>
      </c>
      <c r="C29" s="57" t="s">
        <v>3926</v>
      </c>
      <c r="D29" s="54" t="s">
        <v>3927</v>
      </c>
      <c r="E29" s="6" t="s">
        <v>183</v>
      </c>
      <c r="F29" s="19">
        <v>1000000</v>
      </c>
      <c r="G29" s="24">
        <v>1025.6099999999999</v>
      </c>
      <c r="H29" s="24">
        <v>4.05</v>
      </c>
      <c r="I29" s="31">
        <v>6.0592060999999999</v>
      </c>
      <c r="J29" s="31"/>
      <c r="K29" s="35"/>
    </row>
    <row r="30" spans="1:11" x14ac:dyDescent="0.3">
      <c r="B30" s="8" t="s">
        <v>3928</v>
      </c>
      <c r="C30" s="57" t="s">
        <v>3929</v>
      </c>
      <c r="D30" s="54" t="s">
        <v>3930</v>
      </c>
      <c r="E30" s="6" t="s">
        <v>183</v>
      </c>
      <c r="F30" s="19">
        <v>1000000</v>
      </c>
      <c r="G30" s="24">
        <v>1024.9100000000001</v>
      </c>
      <c r="H30" s="24">
        <v>4.05</v>
      </c>
      <c r="I30" s="31">
        <v>6.0944295999999998</v>
      </c>
      <c r="J30" s="31"/>
      <c r="K30" s="35"/>
    </row>
    <row r="31" spans="1:11" x14ac:dyDescent="0.3">
      <c r="C31" s="58" t="s">
        <v>172</v>
      </c>
      <c r="D31" s="54"/>
      <c r="E31" s="6"/>
      <c r="F31" s="19"/>
      <c r="G31" s="25">
        <v>16960.400000000001</v>
      </c>
      <c r="H31" s="25">
        <v>67</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3720</v>
      </c>
      <c r="C43" s="57" t="s">
        <v>3721</v>
      </c>
      <c r="D43" s="54" t="s">
        <v>3722</v>
      </c>
      <c r="E43" s="6" t="s">
        <v>183</v>
      </c>
      <c r="F43" s="19">
        <v>2097000</v>
      </c>
      <c r="G43" s="24">
        <v>1939.26</v>
      </c>
      <c r="H43" s="24">
        <v>7.66</v>
      </c>
      <c r="I43" s="31">
        <v>5.8648408999999999</v>
      </c>
      <c r="J43" s="31"/>
      <c r="K43" s="35"/>
    </row>
    <row r="44" spans="1:11" x14ac:dyDescent="0.3">
      <c r="B44" s="8" t="s">
        <v>3931</v>
      </c>
      <c r="C44" s="57" t="s">
        <v>3932</v>
      </c>
      <c r="D44" s="54" t="s">
        <v>3933</v>
      </c>
      <c r="E44" s="6" t="s">
        <v>183</v>
      </c>
      <c r="F44" s="19">
        <v>1759000</v>
      </c>
      <c r="G44" s="24">
        <v>1602.04</v>
      </c>
      <c r="H44" s="24">
        <v>6.33</v>
      </c>
      <c r="I44" s="31">
        <v>5.8900015000000003</v>
      </c>
      <c r="J44" s="31"/>
      <c r="K44" s="35"/>
    </row>
    <row r="45" spans="1:11" x14ac:dyDescent="0.3">
      <c r="B45" s="8" t="s">
        <v>3934</v>
      </c>
      <c r="C45" s="57" t="s">
        <v>3935</v>
      </c>
      <c r="D45" s="54" t="s">
        <v>3936</v>
      </c>
      <c r="E45" s="6" t="s">
        <v>183</v>
      </c>
      <c r="F45" s="19">
        <v>1521000</v>
      </c>
      <c r="G45" s="24">
        <v>1391.38</v>
      </c>
      <c r="H45" s="24">
        <v>5.5</v>
      </c>
      <c r="I45" s="31">
        <v>5.8825472000000003</v>
      </c>
      <c r="J45" s="31"/>
      <c r="K45" s="35"/>
    </row>
    <row r="46" spans="1:11" x14ac:dyDescent="0.3">
      <c r="B46" s="8" t="s">
        <v>3743</v>
      </c>
      <c r="C46" s="57" t="s">
        <v>3744</v>
      </c>
      <c r="D46" s="54" t="s">
        <v>3745</v>
      </c>
      <c r="E46" s="6" t="s">
        <v>183</v>
      </c>
      <c r="F46" s="19">
        <v>720000</v>
      </c>
      <c r="G46" s="24">
        <v>665.41</v>
      </c>
      <c r="H46" s="24">
        <v>2.63</v>
      </c>
      <c r="I46" s="31">
        <v>5.8659201999999997</v>
      </c>
      <c r="J46" s="31"/>
      <c r="K46" s="35"/>
    </row>
    <row r="47" spans="1:11" x14ac:dyDescent="0.3">
      <c r="B47" s="8" t="s">
        <v>3677</v>
      </c>
      <c r="C47" s="57" t="s">
        <v>3678</v>
      </c>
      <c r="D47" s="54" t="s">
        <v>3679</v>
      </c>
      <c r="E47" s="6" t="s">
        <v>183</v>
      </c>
      <c r="F47" s="19">
        <v>527600</v>
      </c>
      <c r="G47" s="24">
        <v>492.16</v>
      </c>
      <c r="H47" s="24">
        <v>1.94</v>
      </c>
      <c r="I47" s="31">
        <v>5.8404420999999997</v>
      </c>
      <c r="J47" s="31"/>
      <c r="K47" s="35"/>
    </row>
    <row r="48" spans="1:11" x14ac:dyDescent="0.3">
      <c r="B48" s="8" t="s">
        <v>3723</v>
      </c>
      <c r="C48" s="57" t="s">
        <v>3724</v>
      </c>
      <c r="D48" s="54" t="s">
        <v>3725</v>
      </c>
      <c r="E48" s="6" t="s">
        <v>183</v>
      </c>
      <c r="F48" s="19">
        <v>300000</v>
      </c>
      <c r="G48" s="24">
        <v>277.57</v>
      </c>
      <c r="H48" s="24">
        <v>1.1000000000000001</v>
      </c>
      <c r="I48" s="31">
        <v>5.8640185000000002</v>
      </c>
      <c r="J48" s="31"/>
      <c r="K48" s="35"/>
    </row>
    <row r="49" spans="1:11" x14ac:dyDescent="0.3">
      <c r="B49" s="8" t="s">
        <v>1110</v>
      </c>
      <c r="C49" s="57" t="s">
        <v>1111</v>
      </c>
      <c r="D49" s="54" t="s">
        <v>1112</v>
      </c>
      <c r="E49" s="6" t="s">
        <v>183</v>
      </c>
      <c r="F49" s="19">
        <v>171900</v>
      </c>
      <c r="G49" s="24">
        <v>158.94</v>
      </c>
      <c r="H49" s="24">
        <v>0.63</v>
      </c>
      <c r="I49" s="31">
        <v>5.8650979000000003</v>
      </c>
      <c r="J49" s="31"/>
      <c r="K49" s="35"/>
    </row>
    <row r="50" spans="1:11" x14ac:dyDescent="0.3">
      <c r="B50" s="8" t="s">
        <v>3937</v>
      </c>
      <c r="C50" s="57" t="s">
        <v>3938</v>
      </c>
      <c r="D50" s="54" t="s">
        <v>3939</v>
      </c>
      <c r="E50" s="6" t="s">
        <v>183</v>
      </c>
      <c r="F50" s="19">
        <v>170000</v>
      </c>
      <c r="G50" s="24">
        <v>155.01</v>
      </c>
      <c r="H50" s="24">
        <v>0.61</v>
      </c>
      <c r="I50" s="31">
        <v>5.8880479000000001</v>
      </c>
      <c r="J50" s="31"/>
      <c r="K50" s="35"/>
    </row>
    <row r="51" spans="1:11" x14ac:dyDescent="0.3">
      <c r="C51" s="58" t="s">
        <v>172</v>
      </c>
      <c r="D51" s="54"/>
      <c r="E51" s="6"/>
      <c r="F51" s="19"/>
      <c r="G51" s="25">
        <v>6681.77</v>
      </c>
      <c r="H51" s="25">
        <v>26.4</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184</v>
      </c>
      <c r="C65" s="57" t="s">
        <v>185</v>
      </c>
      <c r="D65" s="54"/>
      <c r="E65" s="6"/>
      <c r="F65" s="19"/>
      <c r="G65" s="24">
        <v>1167.48</v>
      </c>
      <c r="H65" s="24">
        <v>4.6100000000000003</v>
      </c>
      <c r="I65" s="31"/>
      <c r="J65" s="31"/>
      <c r="K65" s="35"/>
    </row>
    <row r="66" spans="1:54" x14ac:dyDescent="0.3">
      <c r="C66" s="58" t="s">
        <v>172</v>
      </c>
      <c r="D66" s="54"/>
      <c r="E66" s="6"/>
      <c r="F66" s="19"/>
      <c r="G66" s="25">
        <v>1167.48</v>
      </c>
      <c r="H66" s="25">
        <v>4.6100000000000003</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5242</v>
      </c>
      <c r="D69" s="54"/>
      <c r="E69" s="6"/>
      <c r="F69" s="19"/>
      <c r="G69" s="24" t="s">
        <v>2</v>
      </c>
      <c r="H69" s="24" t="s">
        <v>2</v>
      </c>
      <c r="I69" s="31"/>
      <c r="J69" s="31"/>
      <c r="K69" s="35"/>
      <c r="L69" s="3"/>
      <c r="AI69" s="3"/>
      <c r="AV69" s="3"/>
      <c r="AX69" s="3"/>
      <c r="BB69" s="3"/>
    </row>
    <row r="70" spans="1:54" x14ac:dyDescent="0.3">
      <c r="B70" s="8"/>
      <c r="C70" s="57" t="s">
        <v>186</v>
      </c>
      <c r="D70" s="54"/>
      <c r="E70" s="6"/>
      <c r="F70" s="19"/>
      <c r="G70" s="24">
        <v>504.15</v>
      </c>
      <c r="H70" s="24">
        <v>1.99</v>
      </c>
      <c r="I70" s="31"/>
      <c r="J70" s="31"/>
      <c r="K70" s="35"/>
    </row>
    <row r="71" spans="1:54" x14ac:dyDescent="0.3">
      <c r="C71" s="58" t="s">
        <v>172</v>
      </c>
      <c r="D71" s="54"/>
      <c r="E71" s="6"/>
      <c r="F71" s="19"/>
      <c r="G71" s="25">
        <v>504.15</v>
      </c>
      <c r="H71" s="25">
        <v>1.99</v>
      </c>
      <c r="I71" s="31"/>
      <c r="J71" s="31"/>
      <c r="K71" s="35"/>
    </row>
    <row r="72" spans="1:54" x14ac:dyDescent="0.3">
      <c r="C72" s="57"/>
      <c r="D72" s="54"/>
      <c r="E72" s="6"/>
      <c r="F72" s="19"/>
      <c r="G72" s="24"/>
      <c r="H72" s="24"/>
      <c r="I72" s="31"/>
      <c r="J72" s="31"/>
      <c r="K72" s="35"/>
    </row>
    <row r="73" spans="1:54" x14ac:dyDescent="0.3">
      <c r="C73" s="60" t="s">
        <v>187</v>
      </c>
      <c r="D73" s="55"/>
      <c r="E73" s="5"/>
      <c r="F73" s="20"/>
      <c r="G73" s="26">
        <v>25313.8</v>
      </c>
      <c r="H73" s="26">
        <v>100</v>
      </c>
      <c r="I73" s="32"/>
      <c r="J73" s="32"/>
      <c r="K73" s="36"/>
    </row>
    <row r="76" spans="1:54" x14ac:dyDescent="0.3">
      <c r="C76" s="1" t="s">
        <v>188</v>
      </c>
    </row>
    <row r="77" spans="1:54" x14ac:dyDescent="0.3">
      <c r="C77" s="37" t="s">
        <v>189</v>
      </c>
      <c r="D77" s="37"/>
      <c r="E77" s="37"/>
      <c r="F77" s="37"/>
      <c r="G77" s="37"/>
      <c r="H77" s="37"/>
      <c r="I77" s="37"/>
      <c r="J77" s="37"/>
      <c r="K77" s="37"/>
    </row>
    <row r="78" spans="1:54" x14ac:dyDescent="0.3">
      <c r="C78" s="2" t="s">
        <v>190</v>
      </c>
    </row>
    <row r="79" spans="1:54" x14ac:dyDescent="0.3">
      <c r="C79" s="2" t="s">
        <v>191</v>
      </c>
    </row>
    <row r="80" spans="1:54" ht="30" customHeight="1" x14ac:dyDescent="0.3">
      <c r="C80" s="92" t="s">
        <v>192</v>
      </c>
      <c r="D80" s="93"/>
      <c r="E80" s="93"/>
      <c r="F80" s="93"/>
      <c r="G80" s="93"/>
      <c r="H80" s="93"/>
      <c r="I80" s="93"/>
      <c r="J80" s="93"/>
      <c r="K80" s="93"/>
    </row>
    <row r="81" spans="3:5" x14ac:dyDescent="0.3">
      <c r="C81" s="2" t="s">
        <v>193</v>
      </c>
    </row>
    <row r="83" spans="3:5" x14ac:dyDescent="0.3">
      <c r="C83" s="1" t="s">
        <v>5367</v>
      </c>
      <c r="E83" s="88" t="s">
        <v>5368</v>
      </c>
    </row>
    <row r="84" spans="3:5" x14ac:dyDescent="0.3">
      <c r="E84" s="2" t="s">
        <v>5374</v>
      </c>
    </row>
  </sheetData>
  <mergeCells count="1">
    <mergeCell ref="C80:K80"/>
  </mergeCells>
  <hyperlinks>
    <hyperlink ref="J2" location="'Index'!A1" display="'Index'!A1" xr:uid="{BD1C8B6B-FE8E-415B-97BE-B3ACAEBA9B8D}"/>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A2BCA-A4E5-469C-9DF0-3101B667B7EA}">
  <sheetPr codeName="Sheet195"/>
  <dimension ref="A1:IV129"/>
  <sheetViews>
    <sheetView showGridLines="0" zoomScale="90" zoomScaleNormal="90" workbookViewId="0">
      <pane ySplit="6" topLeftCell="A10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3940</v>
      </c>
      <c r="J2" s="38" t="s">
        <v>4951</v>
      </c>
    </row>
    <row r="3" spans="1:54" ht="16.2" x14ac:dyDescent="0.35">
      <c r="C3" s="1" t="s">
        <v>28</v>
      </c>
      <c r="D3" s="21" t="s">
        <v>3941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4800000</v>
      </c>
      <c r="G10" s="24">
        <v>96873.600000000006</v>
      </c>
      <c r="H10" s="24">
        <v>4.33</v>
      </c>
      <c r="I10" s="31"/>
      <c r="J10" s="31"/>
      <c r="K10" s="35"/>
    </row>
    <row r="11" spans="1:54" x14ac:dyDescent="0.3">
      <c r="B11" s="8" t="s">
        <v>66</v>
      </c>
      <c r="C11" s="57" t="s">
        <v>67</v>
      </c>
      <c r="D11" s="54" t="s">
        <v>68</v>
      </c>
      <c r="E11" s="6" t="s">
        <v>43</v>
      </c>
      <c r="F11" s="19">
        <v>4680000</v>
      </c>
      <c r="G11" s="24">
        <v>92598.48</v>
      </c>
      <c r="H11" s="24">
        <v>4.1399999999999997</v>
      </c>
      <c r="I11" s="31"/>
      <c r="J11" s="31"/>
      <c r="K11" s="35"/>
    </row>
    <row r="12" spans="1:54" x14ac:dyDescent="0.3">
      <c r="B12" s="8" t="s">
        <v>973</v>
      </c>
      <c r="C12" s="57" t="s">
        <v>974</v>
      </c>
      <c r="D12" s="54" t="s">
        <v>975</v>
      </c>
      <c r="E12" s="6" t="s">
        <v>111</v>
      </c>
      <c r="F12" s="19">
        <v>7900000</v>
      </c>
      <c r="G12" s="24">
        <v>90060</v>
      </c>
      <c r="H12" s="24">
        <v>4.0199999999999996</v>
      </c>
      <c r="I12" s="31"/>
      <c r="J12" s="31"/>
      <c r="K12" s="35"/>
    </row>
    <row r="13" spans="1:54" x14ac:dyDescent="0.3">
      <c r="B13" s="8" t="s">
        <v>219</v>
      </c>
      <c r="C13" s="57" t="s">
        <v>220</v>
      </c>
      <c r="D13" s="54" t="s">
        <v>221</v>
      </c>
      <c r="E13" s="6" t="s">
        <v>90</v>
      </c>
      <c r="F13" s="19">
        <v>3300000</v>
      </c>
      <c r="G13" s="24">
        <v>86205.9</v>
      </c>
      <c r="H13" s="24">
        <v>3.85</v>
      </c>
      <c r="I13" s="31"/>
      <c r="J13" s="31"/>
      <c r="K13" s="35"/>
    </row>
    <row r="14" spans="1:54" x14ac:dyDescent="0.3">
      <c r="B14" s="8" t="s">
        <v>3942</v>
      </c>
      <c r="C14" s="57" t="s">
        <v>3943</v>
      </c>
      <c r="D14" s="54" t="s">
        <v>3944</v>
      </c>
      <c r="E14" s="6" t="s">
        <v>433</v>
      </c>
      <c r="F14" s="19">
        <v>38737360</v>
      </c>
      <c r="G14" s="24">
        <v>83455.77</v>
      </c>
      <c r="H14" s="24">
        <v>3.73</v>
      </c>
      <c r="I14" s="31"/>
      <c r="J14" s="31"/>
      <c r="K14" s="35"/>
    </row>
    <row r="15" spans="1:54" x14ac:dyDescent="0.3">
      <c r="B15" s="8" t="s">
        <v>44</v>
      </c>
      <c r="C15" s="57" t="s">
        <v>45</v>
      </c>
      <c r="D15" s="54" t="s">
        <v>46</v>
      </c>
      <c r="E15" s="6" t="s">
        <v>43</v>
      </c>
      <c r="F15" s="19">
        <v>5427045</v>
      </c>
      <c r="G15" s="24">
        <v>80396.240000000005</v>
      </c>
      <c r="H15" s="24">
        <v>3.59</v>
      </c>
      <c r="I15" s="31"/>
      <c r="J15" s="31"/>
      <c r="K15" s="35"/>
    </row>
    <row r="16" spans="1:54" x14ac:dyDescent="0.3">
      <c r="B16" s="8" t="s">
        <v>146</v>
      </c>
      <c r="C16" s="57" t="s">
        <v>147</v>
      </c>
      <c r="D16" s="54" t="s">
        <v>148</v>
      </c>
      <c r="E16" s="6" t="s">
        <v>149</v>
      </c>
      <c r="F16" s="19">
        <v>11000000</v>
      </c>
      <c r="G16" s="24">
        <v>72105</v>
      </c>
      <c r="H16" s="24">
        <v>3.22</v>
      </c>
      <c r="I16" s="31"/>
      <c r="J16" s="31"/>
      <c r="K16" s="35"/>
    </row>
    <row r="17" spans="2:11" x14ac:dyDescent="0.3">
      <c r="B17" s="8" t="s">
        <v>2154</v>
      </c>
      <c r="C17" s="57" t="s">
        <v>2155</v>
      </c>
      <c r="D17" s="54" t="s">
        <v>2156</v>
      </c>
      <c r="E17" s="6" t="s">
        <v>61</v>
      </c>
      <c r="F17" s="19">
        <v>3146675</v>
      </c>
      <c r="G17" s="24">
        <v>70343.92</v>
      </c>
      <c r="H17" s="24">
        <v>3.14</v>
      </c>
      <c r="I17" s="31"/>
      <c r="J17" s="31"/>
      <c r="K17" s="35"/>
    </row>
    <row r="18" spans="2:11" x14ac:dyDescent="0.3">
      <c r="B18" s="8" t="s">
        <v>383</v>
      </c>
      <c r="C18" s="57" t="s">
        <v>384</v>
      </c>
      <c r="D18" s="54" t="s">
        <v>385</v>
      </c>
      <c r="E18" s="6" t="s">
        <v>257</v>
      </c>
      <c r="F18" s="19">
        <v>3440000</v>
      </c>
      <c r="G18" s="24">
        <v>65851.92</v>
      </c>
      <c r="H18" s="24">
        <v>2.94</v>
      </c>
      <c r="I18" s="31"/>
      <c r="J18" s="31"/>
      <c r="K18" s="35"/>
    </row>
    <row r="19" spans="2:11" x14ac:dyDescent="0.3">
      <c r="B19" s="8" t="s">
        <v>580</v>
      </c>
      <c r="C19" s="57" t="s">
        <v>581</v>
      </c>
      <c r="D19" s="54" t="s">
        <v>582</v>
      </c>
      <c r="E19" s="6" t="s">
        <v>90</v>
      </c>
      <c r="F19" s="19">
        <v>3300000</v>
      </c>
      <c r="G19" s="24">
        <v>64284</v>
      </c>
      <c r="H19" s="24">
        <v>2.87</v>
      </c>
      <c r="I19" s="31"/>
      <c r="J19" s="31"/>
      <c r="K19" s="35"/>
    </row>
    <row r="20" spans="2:11" x14ac:dyDescent="0.3">
      <c r="B20" s="8" t="s">
        <v>207</v>
      </c>
      <c r="C20" s="57" t="s">
        <v>208</v>
      </c>
      <c r="D20" s="54" t="s">
        <v>209</v>
      </c>
      <c r="E20" s="6" t="s">
        <v>134</v>
      </c>
      <c r="F20" s="19">
        <v>2604000</v>
      </c>
      <c r="G20" s="24">
        <v>62394.44</v>
      </c>
      <c r="H20" s="24">
        <v>2.79</v>
      </c>
      <c r="I20" s="31"/>
      <c r="J20" s="31"/>
      <c r="K20" s="35"/>
    </row>
    <row r="21" spans="2:11" x14ac:dyDescent="0.3">
      <c r="B21" s="8" t="s">
        <v>104</v>
      </c>
      <c r="C21" s="57" t="s">
        <v>105</v>
      </c>
      <c r="D21" s="54" t="s">
        <v>106</v>
      </c>
      <c r="E21" s="6" t="s">
        <v>107</v>
      </c>
      <c r="F21" s="19">
        <v>9020000</v>
      </c>
      <c r="G21" s="24">
        <v>61611.11</v>
      </c>
      <c r="H21" s="24">
        <v>2.75</v>
      </c>
      <c r="I21" s="31"/>
      <c r="J21" s="31"/>
      <c r="K21" s="35"/>
    </row>
    <row r="22" spans="2:11" x14ac:dyDescent="0.3">
      <c r="B22" s="8" t="s">
        <v>83</v>
      </c>
      <c r="C22" s="57" t="s">
        <v>84</v>
      </c>
      <c r="D22" s="54" t="s">
        <v>85</v>
      </c>
      <c r="E22" s="6" t="s">
        <v>86</v>
      </c>
      <c r="F22" s="19">
        <v>920000</v>
      </c>
      <c r="G22" s="24">
        <v>60678.6</v>
      </c>
      <c r="H22" s="24">
        <v>2.71</v>
      </c>
      <c r="I22" s="31"/>
      <c r="J22" s="31"/>
      <c r="K22" s="35"/>
    </row>
    <row r="23" spans="2:11" x14ac:dyDescent="0.3">
      <c r="B23" s="8" t="s">
        <v>577</v>
      </c>
      <c r="C23" s="57" t="s">
        <v>578</v>
      </c>
      <c r="D23" s="54" t="s">
        <v>579</v>
      </c>
      <c r="E23" s="6" t="s">
        <v>157</v>
      </c>
      <c r="F23" s="19">
        <v>19625904</v>
      </c>
      <c r="G23" s="24">
        <v>60408.53</v>
      </c>
      <c r="H23" s="24">
        <v>2.7</v>
      </c>
      <c r="I23" s="31"/>
      <c r="J23" s="31"/>
      <c r="K23" s="35"/>
    </row>
    <row r="24" spans="2:11" x14ac:dyDescent="0.3">
      <c r="B24" s="8" t="s">
        <v>238</v>
      </c>
      <c r="C24" s="57" t="s">
        <v>239</v>
      </c>
      <c r="D24" s="54" t="s">
        <v>240</v>
      </c>
      <c r="E24" s="6" t="s">
        <v>126</v>
      </c>
      <c r="F24" s="19">
        <v>4330142</v>
      </c>
      <c r="G24" s="24">
        <v>56724.86</v>
      </c>
      <c r="H24" s="24">
        <v>2.5299999999999998</v>
      </c>
      <c r="I24" s="31"/>
      <c r="J24" s="31"/>
      <c r="K24" s="35"/>
    </row>
    <row r="25" spans="2:11" x14ac:dyDescent="0.3">
      <c r="B25" s="8" t="s">
        <v>976</v>
      </c>
      <c r="C25" s="57" t="s">
        <v>977</v>
      </c>
      <c r="D25" s="54" t="s">
        <v>978</v>
      </c>
      <c r="E25" s="6" t="s">
        <v>979</v>
      </c>
      <c r="F25" s="19">
        <v>79269500</v>
      </c>
      <c r="G25" s="24">
        <v>56114.879999999997</v>
      </c>
      <c r="H25" s="24">
        <v>2.5099999999999998</v>
      </c>
      <c r="I25" s="31"/>
      <c r="J25" s="31"/>
      <c r="K25" s="35"/>
    </row>
    <row r="26" spans="2:11" x14ac:dyDescent="0.3">
      <c r="B26" s="8" t="s">
        <v>250</v>
      </c>
      <c r="C26" s="57" t="s">
        <v>251</v>
      </c>
      <c r="D26" s="54" t="s">
        <v>252</v>
      </c>
      <c r="E26" s="6" t="s">
        <v>253</v>
      </c>
      <c r="F26" s="19">
        <v>2715556</v>
      </c>
      <c r="G26" s="24">
        <v>52833.86</v>
      </c>
      <c r="H26" s="24">
        <v>2.36</v>
      </c>
      <c r="I26" s="31"/>
      <c r="J26" s="31"/>
      <c r="K26" s="35"/>
    </row>
    <row r="27" spans="2:11" x14ac:dyDescent="0.3">
      <c r="B27" s="8" t="s">
        <v>312</v>
      </c>
      <c r="C27" s="57" t="s">
        <v>313</v>
      </c>
      <c r="D27" s="54" t="s">
        <v>314</v>
      </c>
      <c r="E27" s="6" t="s">
        <v>134</v>
      </c>
      <c r="F27" s="19">
        <v>2900000</v>
      </c>
      <c r="G27" s="24">
        <v>50404.9</v>
      </c>
      <c r="H27" s="24">
        <v>2.25</v>
      </c>
      <c r="I27" s="31"/>
      <c r="J27" s="31"/>
      <c r="K27" s="35"/>
    </row>
    <row r="28" spans="2:11" x14ac:dyDescent="0.3">
      <c r="B28" s="8" t="s">
        <v>254</v>
      </c>
      <c r="C28" s="57" t="s">
        <v>255</v>
      </c>
      <c r="D28" s="54" t="s">
        <v>256</v>
      </c>
      <c r="E28" s="6" t="s">
        <v>257</v>
      </c>
      <c r="F28" s="19">
        <v>13633600</v>
      </c>
      <c r="G28" s="24">
        <v>49489.97</v>
      </c>
      <c r="H28" s="24">
        <v>2.21</v>
      </c>
      <c r="I28" s="31"/>
      <c r="J28" s="31"/>
      <c r="K28" s="35"/>
    </row>
    <row r="29" spans="2:11" x14ac:dyDescent="0.3">
      <c r="B29" s="8" t="s">
        <v>213</v>
      </c>
      <c r="C29" s="57" t="s">
        <v>214</v>
      </c>
      <c r="D29" s="54" t="s">
        <v>215</v>
      </c>
      <c r="E29" s="6" t="s">
        <v>134</v>
      </c>
      <c r="F29" s="19">
        <v>8718643</v>
      </c>
      <c r="G29" s="24">
        <v>49251.61</v>
      </c>
      <c r="H29" s="24">
        <v>2.2000000000000002</v>
      </c>
      <c r="I29" s="31"/>
      <c r="J29" s="31"/>
      <c r="K29" s="35"/>
    </row>
    <row r="30" spans="2:11" x14ac:dyDescent="0.3">
      <c r="B30" s="8" t="s">
        <v>915</v>
      </c>
      <c r="C30" s="57" t="s">
        <v>916</v>
      </c>
      <c r="D30" s="54" t="s">
        <v>917</v>
      </c>
      <c r="E30" s="6" t="s">
        <v>138</v>
      </c>
      <c r="F30" s="19">
        <v>6500000</v>
      </c>
      <c r="G30" s="24">
        <v>48828</v>
      </c>
      <c r="H30" s="24">
        <v>2.1800000000000002</v>
      </c>
      <c r="I30" s="31"/>
      <c r="J30" s="31"/>
      <c r="K30" s="35"/>
    </row>
    <row r="31" spans="2:11" x14ac:dyDescent="0.3">
      <c r="B31" s="8" t="s">
        <v>559</v>
      </c>
      <c r="C31" s="57" t="s">
        <v>560</v>
      </c>
      <c r="D31" s="54" t="s">
        <v>561</v>
      </c>
      <c r="E31" s="6" t="s">
        <v>157</v>
      </c>
      <c r="F31" s="19">
        <v>29000000</v>
      </c>
      <c r="G31" s="24">
        <v>40466.6</v>
      </c>
      <c r="H31" s="24">
        <v>1.81</v>
      </c>
      <c r="I31" s="31"/>
      <c r="J31" s="31"/>
      <c r="K31" s="35"/>
    </row>
    <row r="32" spans="2:11" x14ac:dyDescent="0.3">
      <c r="B32" s="8" t="s">
        <v>55</v>
      </c>
      <c r="C32" s="57" t="s">
        <v>56</v>
      </c>
      <c r="D32" s="54" t="s">
        <v>57</v>
      </c>
      <c r="E32" s="6" t="s">
        <v>43</v>
      </c>
      <c r="F32" s="19">
        <v>3543609</v>
      </c>
      <c r="G32" s="24">
        <v>37859.919999999998</v>
      </c>
      <c r="H32" s="24">
        <v>1.69</v>
      </c>
      <c r="I32" s="31"/>
      <c r="J32" s="31"/>
      <c r="K32" s="35"/>
    </row>
    <row r="33" spans="2:11" x14ac:dyDescent="0.3">
      <c r="B33" s="8" t="s">
        <v>108</v>
      </c>
      <c r="C33" s="57" t="s">
        <v>109</v>
      </c>
      <c r="D33" s="54" t="s">
        <v>110</v>
      </c>
      <c r="E33" s="6" t="s">
        <v>111</v>
      </c>
      <c r="F33" s="19">
        <v>77000</v>
      </c>
      <c r="G33" s="24">
        <v>37579.85</v>
      </c>
      <c r="H33" s="24">
        <v>1.68</v>
      </c>
      <c r="I33" s="31"/>
      <c r="J33" s="31"/>
      <c r="K33" s="35"/>
    </row>
    <row r="34" spans="2:11" x14ac:dyDescent="0.3">
      <c r="B34" s="8" t="s">
        <v>1876</v>
      </c>
      <c r="C34" s="57" t="s">
        <v>1877</v>
      </c>
      <c r="D34" s="54" t="s">
        <v>1878</v>
      </c>
      <c r="E34" s="6" t="s">
        <v>90</v>
      </c>
      <c r="F34" s="19">
        <v>10675139</v>
      </c>
      <c r="G34" s="24">
        <v>34977.089999999997</v>
      </c>
      <c r="H34" s="24">
        <v>1.56</v>
      </c>
      <c r="I34" s="31"/>
      <c r="J34" s="31"/>
      <c r="K34" s="35"/>
    </row>
    <row r="35" spans="2:11" x14ac:dyDescent="0.3">
      <c r="B35" s="8" t="s">
        <v>2259</v>
      </c>
      <c r="C35" s="57" t="s">
        <v>2260</v>
      </c>
      <c r="D35" s="54" t="s">
        <v>2261</v>
      </c>
      <c r="E35" s="6" t="s">
        <v>54</v>
      </c>
      <c r="F35" s="19">
        <v>2949566</v>
      </c>
      <c r="G35" s="24">
        <v>33843.32</v>
      </c>
      <c r="H35" s="24">
        <v>1.51</v>
      </c>
      <c r="I35" s="31"/>
      <c r="J35" s="31"/>
      <c r="K35" s="35"/>
    </row>
    <row r="36" spans="2:11" x14ac:dyDescent="0.3">
      <c r="B36" s="8" t="s">
        <v>992</v>
      </c>
      <c r="C36" s="57" t="s">
        <v>993</v>
      </c>
      <c r="D36" s="54" t="s">
        <v>994</v>
      </c>
      <c r="E36" s="6" t="s">
        <v>122</v>
      </c>
      <c r="F36" s="19">
        <v>3500000</v>
      </c>
      <c r="G36" s="24">
        <v>32571</v>
      </c>
      <c r="H36" s="24">
        <v>1.45</v>
      </c>
      <c r="I36" s="31"/>
      <c r="J36" s="31"/>
      <c r="K36" s="35"/>
    </row>
    <row r="37" spans="2:11" x14ac:dyDescent="0.3">
      <c r="B37" s="8" t="s">
        <v>2270</v>
      </c>
      <c r="C37" s="57" t="s">
        <v>2271</v>
      </c>
      <c r="D37" s="54" t="s">
        <v>2272</v>
      </c>
      <c r="E37" s="6" t="s">
        <v>157</v>
      </c>
      <c r="F37" s="19">
        <v>4000000</v>
      </c>
      <c r="G37" s="24">
        <v>31620</v>
      </c>
      <c r="H37" s="24">
        <v>1.41</v>
      </c>
      <c r="I37" s="31"/>
      <c r="J37" s="31"/>
      <c r="K37" s="35"/>
    </row>
    <row r="38" spans="2:11" x14ac:dyDescent="0.3">
      <c r="B38" s="8" t="s">
        <v>500</v>
      </c>
      <c r="C38" s="57" t="s">
        <v>501</v>
      </c>
      <c r="D38" s="54" t="s">
        <v>502</v>
      </c>
      <c r="E38" s="6" t="s">
        <v>321</v>
      </c>
      <c r="F38" s="19">
        <v>4000000</v>
      </c>
      <c r="G38" s="24">
        <v>30678</v>
      </c>
      <c r="H38" s="24">
        <v>1.37</v>
      </c>
      <c r="I38" s="31"/>
      <c r="J38" s="31"/>
      <c r="K38" s="35"/>
    </row>
    <row r="39" spans="2:11" x14ac:dyDescent="0.3">
      <c r="B39" s="8" t="s">
        <v>830</v>
      </c>
      <c r="C39" s="57" t="s">
        <v>831</v>
      </c>
      <c r="D39" s="54" t="s">
        <v>832</v>
      </c>
      <c r="E39" s="6" t="s">
        <v>134</v>
      </c>
      <c r="F39" s="19">
        <v>7931704</v>
      </c>
      <c r="G39" s="24">
        <v>30303.08</v>
      </c>
      <c r="H39" s="24">
        <v>1.35</v>
      </c>
      <c r="I39" s="31"/>
      <c r="J39" s="31"/>
      <c r="K39" s="35"/>
    </row>
    <row r="40" spans="2:11" x14ac:dyDescent="0.3">
      <c r="B40" s="8" t="s">
        <v>3945</v>
      </c>
      <c r="C40" s="57" t="s">
        <v>3946</v>
      </c>
      <c r="D40" s="54" t="s">
        <v>3947</v>
      </c>
      <c r="E40" s="6" t="s">
        <v>325</v>
      </c>
      <c r="F40" s="19">
        <v>2000000</v>
      </c>
      <c r="G40" s="24">
        <v>30226</v>
      </c>
      <c r="H40" s="24">
        <v>1.35</v>
      </c>
      <c r="I40" s="31"/>
      <c r="J40" s="31"/>
      <c r="K40" s="35"/>
    </row>
    <row r="41" spans="2:11" x14ac:dyDescent="0.3">
      <c r="B41" s="8" t="s">
        <v>2918</v>
      </c>
      <c r="C41" s="57" t="s">
        <v>2919</v>
      </c>
      <c r="D41" s="54" t="s">
        <v>2920</v>
      </c>
      <c r="E41" s="6" t="s">
        <v>134</v>
      </c>
      <c r="F41" s="19">
        <v>4494118</v>
      </c>
      <c r="G41" s="24">
        <v>28312.94</v>
      </c>
      <c r="H41" s="24">
        <v>1.26</v>
      </c>
      <c r="I41" s="31"/>
      <c r="J41" s="31"/>
      <c r="K41" s="35"/>
    </row>
    <row r="42" spans="2:11" x14ac:dyDescent="0.3">
      <c r="B42" s="8" t="s">
        <v>2927</v>
      </c>
      <c r="C42" s="57" t="s">
        <v>2928</v>
      </c>
      <c r="D42" s="54" t="s">
        <v>2929</v>
      </c>
      <c r="E42" s="6" t="s">
        <v>321</v>
      </c>
      <c r="F42" s="19">
        <v>4094476</v>
      </c>
      <c r="G42" s="24">
        <v>27220.080000000002</v>
      </c>
      <c r="H42" s="24">
        <v>1.22</v>
      </c>
      <c r="I42" s="31"/>
      <c r="J42" s="31"/>
      <c r="K42" s="35"/>
    </row>
    <row r="43" spans="2:11" x14ac:dyDescent="0.3">
      <c r="B43" s="8" t="s">
        <v>503</v>
      </c>
      <c r="C43" s="57" t="s">
        <v>504</v>
      </c>
      <c r="D43" s="54" t="s">
        <v>505</v>
      </c>
      <c r="E43" s="6" t="s">
        <v>506</v>
      </c>
      <c r="F43" s="19">
        <v>2000000</v>
      </c>
      <c r="G43" s="24">
        <v>27028</v>
      </c>
      <c r="H43" s="24">
        <v>1.21</v>
      </c>
      <c r="I43" s="31"/>
      <c r="J43" s="31"/>
      <c r="K43" s="35"/>
    </row>
    <row r="44" spans="2:11" x14ac:dyDescent="0.3">
      <c r="B44" s="8" t="s">
        <v>927</v>
      </c>
      <c r="C44" s="57" t="s">
        <v>928</v>
      </c>
      <c r="D44" s="54" t="s">
        <v>929</v>
      </c>
      <c r="E44" s="6" t="s">
        <v>138</v>
      </c>
      <c r="F44" s="19">
        <v>1688726</v>
      </c>
      <c r="G44" s="24">
        <v>24148.78</v>
      </c>
      <c r="H44" s="24">
        <v>1.08</v>
      </c>
      <c r="I44" s="31"/>
      <c r="J44" s="31"/>
      <c r="K44" s="35"/>
    </row>
    <row r="45" spans="2:11" x14ac:dyDescent="0.3">
      <c r="B45" s="8" t="s">
        <v>802</v>
      </c>
      <c r="C45" s="57" t="s">
        <v>803</v>
      </c>
      <c r="D45" s="54" t="s">
        <v>804</v>
      </c>
      <c r="E45" s="6" t="s">
        <v>149</v>
      </c>
      <c r="F45" s="19">
        <v>6405205</v>
      </c>
      <c r="G45" s="24">
        <v>24051.54</v>
      </c>
      <c r="H45" s="24">
        <v>1.07</v>
      </c>
      <c r="I45" s="31"/>
      <c r="J45" s="31"/>
      <c r="K45" s="35"/>
    </row>
    <row r="46" spans="2:11" x14ac:dyDescent="0.3">
      <c r="B46" s="8" t="s">
        <v>158</v>
      </c>
      <c r="C46" s="57" t="s">
        <v>159</v>
      </c>
      <c r="D46" s="54" t="s">
        <v>160</v>
      </c>
      <c r="E46" s="6" t="s">
        <v>142</v>
      </c>
      <c r="F46" s="19">
        <v>5000000</v>
      </c>
      <c r="G46" s="24">
        <v>22477.5</v>
      </c>
      <c r="H46" s="24">
        <v>1</v>
      </c>
      <c r="I46" s="31"/>
      <c r="J46" s="31"/>
      <c r="K46" s="35"/>
    </row>
    <row r="47" spans="2:11" x14ac:dyDescent="0.3">
      <c r="B47" s="8" t="s">
        <v>427</v>
      </c>
      <c r="C47" s="57" t="s">
        <v>428</v>
      </c>
      <c r="D47" s="54" t="s">
        <v>429</v>
      </c>
      <c r="E47" s="6" t="s">
        <v>401</v>
      </c>
      <c r="F47" s="19">
        <v>7500000</v>
      </c>
      <c r="G47" s="24">
        <v>21615</v>
      </c>
      <c r="H47" s="24">
        <v>0.97</v>
      </c>
      <c r="I47" s="31"/>
      <c r="J47" s="31"/>
      <c r="K47" s="35"/>
    </row>
    <row r="48" spans="2:11" x14ac:dyDescent="0.3">
      <c r="B48" s="8" t="s">
        <v>437</v>
      </c>
      <c r="C48" s="57" t="s">
        <v>438</v>
      </c>
      <c r="D48" s="54" t="s">
        <v>439</v>
      </c>
      <c r="E48" s="6" t="s">
        <v>43</v>
      </c>
      <c r="F48" s="19">
        <v>10000000</v>
      </c>
      <c r="G48" s="24">
        <v>20243</v>
      </c>
      <c r="H48" s="24">
        <v>0.9</v>
      </c>
      <c r="I48" s="31"/>
      <c r="J48" s="31"/>
      <c r="K48" s="35"/>
    </row>
    <row r="49" spans="2:11" x14ac:dyDescent="0.3">
      <c r="B49" s="8" t="s">
        <v>2895</v>
      </c>
      <c r="C49" s="57" t="s">
        <v>2896</v>
      </c>
      <c r="D49" s="54" t="s">
        <v>2897</v>
      </c>
      <c r="E49" s="6" t="s">
        <v>122</v>
      </c>
      <c r="F49" s="19">
        <v>3395800</v>
      </c>
      <c r="G49" s="24">
        <v>19300.03</v>
      </c>
      <c r="H49" s="24">
        <v>0.86</v>
      </c>
      <c r="I49" s="31"/>
      <c r="J49" s="31"/>
      <c r="K49" s="35"/>
    </row>
    <row r="50" spans="2:11" x14ac:dyDescent="0.3">
      <c r="B50" s="8" t="s">
        <v>222</v>
      </c>
      <c r="C50" s="57" t="s">
        <v>223</v>
      </c>
      <c r="D50" s="54" t="s">
        <v>224</v>
      </c>
      <c r="E50" s="6" t="s">
        <v>142</v>
      </c>
      <c r="F50" s="19">
        <v>675114</v>
      </c>
      <c r="G50" s="24">
        <v>18067.400000000001</v>
      </c>
      <c r="H50" s="24">
        <v>0.81</v>
      </c>
      <c r="I50" s="31"/>
      <c r="J50" s="31"/>
      <c r="K50" s="35"/>
    </row>
    <row r="51" spans="2:11" x14ac:dyDescent="0.3">
      <c r="B51" s="8" t="s">
        <v>73</v>
      </c>
      <c r="C51" s="57" t="s">
        <v>74</v>
      </c>
      <c r="D51" s="54" t="s">
        <v>75</v>
      </c>
      <c r="E51" s="6" t="s">
        <v>43</v>
      </c>
      <c r="F51" s="19">
        <v>2000000</v>
      </c>
      <c r="G51" s="24">
        <v>15931</v>
      </c>
      <c r="H51" s="24">
        <v>0.71</v>
      </c>
      <c r="I51" s="31"/>
      <c r="J51" s="31"/>
      <c r="K51" s="35"/>
    </row>
    <row r="52" spans="2:11" x14ac:dyDescent="0.3">
      <c r="B52" s="8" t="s">
        <v>288</v>
      </c>
      <c r="C52" s="57" t="s">
        <v>289</v>
      </c>
      <c r="D52" s="54" t="s">
        <v>290</v>
      </c>
      <c r="E52" s="6" t="s">
        <v>43</v>
      </c>
      <c r="F52" s="19">
        <v>14600000</v>
      </c>
      <c r="G52" s="24">
        <v>15385.48</v>
      </c>
      <c r="H52" s="24">
        <v>0.69</v>
      </c>
      <c r="I52" s="31"/>
      <c r="J52" s="31"/>
      <c r="K52" s="35"/>
    </row>
    <row r="53" spans="2:11" x14ac:dyDescent="0.3">
      <c r="B53" s="8" t="s">
        <v>2560</v>
      </c>
      <c r="C53" s="57" t="s">
        <v>2561</v>
      </c>
      <c r="D53" s="54" t="s">
        <v>2562</v>
      </c>
      <c r="E53" s="6" t="s">
        <v>164</v>
      </c>
      <c r="F53" s="19">
        <v>3497219</v>
      </c>
      <c r="G53" s="24">
        <v>13871.72</v>
      </c>
      <c r="H53" s="24">
        <v>0.62</v>
      </c>
      <c r="I53" s="31"/>
      <c r="J53" s="31"/>
      <c r="K53" s="35"/>
    </row>
    <row r="54" spans="2:11" x14ac:dyDescent="0.3">
      <c r="B54" s="8" t="s">
        <v>2232</v>
      </c>
      <c r="C54" s="57" t="s">
        <v>2233</v>
      </c>
      <c r="D54" s="54" t="s">
        <v>2234</v>
      </c>
      <c r="E54" s="6" t="s">
        <v>134</v>
      </c>
      <c r="F54" s="19">
        <v>3031256</v>
      </c>
      <c r="G54" s="24">
        <v>13587.61</v>
      </c>
      <c r="H54" s="24">
        <v>0.61</v>
      </c>
      <c r="I54" s="31"/>
      <c r="J54" s="31"/>
      <c r="K54" s="35"/>
    </row>
    <row r="55" spans="2:11" x14ac:dyDescent="0.3">
      <c r="B55" s="8" t="s">
        <v>2244</v>
      </c>
      <c r="C55" s="57" t="s">
        <v>2245</v>
      </c>
      <c r="D55" s="54" t="s">
        <v>2246</v>
      </c>
      <c r="E55" s="6" t="s">
        <v>157</v>
      </c>
      <c r="F55" s="19">
        <v>5562010</v>
      </c>
      <c r="G55" s="24">
        <v>9895.3700000000008</v>
      </c>
      <c r="H55" s="24">
        <v>0.44</v>
      </c>
      <c r="I55" s="31"/>
      <c r="J55" s="31"/>
      <c r="K55" s="35"/>
    </row>
    <row r="56" spans="2:11" x14ac:dyDescent="0.3">
      <c r="B56" s="8" t="s">
        <v>839</v>
      </c>
      <c r="C56" s="57" t="s">
        <v>840</v>
      </c>
      <c r="D56" s="54" t="s">
        <v>841</v>
      </c>
      <c r="E56" s="6" t="s">
        <v>134</v>
      </c>
      <c r="F56" s="19">
        <v>2719142</v>
      </c>
      <c r="G56" s="24">
        <v>8951.42</v>
      </c>
      <c r="H56" s="24">
        <v>0.4</v>
      </c>
      <c r="I56" s="31"/>
      <c r="J56" s="31"/>
      <c r="K56" s="35"/>
    </row>
    <row r="57" spans="2:11" x14ac:dyDescent="0.3">
      <c r="B57" s="8" t="s">
        <v>2930</v>
      </c>
      <c r="C57" s="57" t="s">
        <v>2931</v>
      </c>
      <c r="D57" s="54" t="s">
        <v>2932</v>
      </c>
      <c r="E57" s="6" t="s">
        <v>157</v>
      </c>
      <c r="F57" s="19">
        <v>6500000</v>
      </c>
      <c r="G57" s="24">
        <v>8286.85</v>
      </c>
      <c r="H57" s="24">
        <v>0.37</v>
      </c>
      <c r="I57" s="31"/>
      <c r="J57" s="31"/>
      <c r="K57" s="35"/>
    </row>
    <row r="58" spans="2:11" x14ac:dyDescent="0.3">
      <c r="B58" s="8" t="s">
        <v>309</v>
      </c>
      <c r="C58" s="57" t="s">
        <v>310</v>
      </c>
      <c r="D58" s="54" t="s">
        <v>311</v>
      </c>
      <c r="E58" s="6" t="s">
        <v>134</v>
      </c>
      <c r="F58" s="19">
        <v>1621704</v>
      </c>
      <c r="G58" s="24">
        <v>7360.1</v>
      </c>
      <c r="H58" s="24">
        <v>0.33</v>
      </c>
      <c r="I58" s="31"/>
      <c r="J58" s="31"/>
      <c r="K58" s="35"/>
    </row>
    <row r="59" spans="2:11" x14ac:dyDescent="0.3">
      <c r="B59" s="8" t="s">
        <v>353</v>
      </c>
      <c r="C59" s="57" t="s">
        <v>354</v>
      </c>
      <c r="D59" s="54" t="s">
        <v>355</v>
      </c>
      <c r="E59" s="6" t="s">
        <v>90</v>
      </c>
      <c r="F59" s="19">
        <v>945940</v>
      </c>
      <c r="G59" s="24">
        <v>7175.43</v>
      </c>
      <c r="H59" s="24">
        <v>0.32</v>
      </c>
      <c r="I59" s="31"/>
      <c r="J59" s="31"/>
      <c r="K59" s="35"/>
    </row>
    <row r="60" spans="2:11" x14ac:dyDescent="0.3">
      <c r="B60" s="8" t="s">
        <v>587</v>
      </c>
      <c r="C60" s="57" t="s">
        <v>588</v>
      </c>
      <c r="D60" s="54" t="s">
        <v>589</v>
      </c>
      <c r="E60" s="6" t="s">
        <v>157</v>
      </c>
      <c r="F60" s="19">
        <v>1919371</v>
      </c>
      <c r="G60" s="24">
        <v>6590.16</v>
      </c>
      <c r="H60" s="24">
        <v>0.28999999999999998</v>
      </c>
      <c r="I60" s="31"/>
      <c r="J60" s="31"/>
      <c r="K60" s="35"/>
    </row>
    <row r="61" spans="2:11" x14ac:dyDescent="0.3">
      <c r="B61" s="8" t="s">
        <v>3948</v>
      </c>
      <c r="C61" s="57" t="s">
        <v>3949</v>
      </c>
      <c r="D61" s="54" t="s">
        <v>3950</v>
      </c>
      <c r="E61" s="6" t="s">
        <v>433</v>
      </c>
      <c r="F61" s="19">
        <v>1674034</v>
      </c>
      <c r="G61" s="24">
        <v>5923.57</v>
      </c>
      <c r="H61" s="24">
        <v>0.26</v>
      </c>
      <c r="I61" s="31"/>
      <c r="J61" s="31"/>
      <c r="K61" s="35"/>
    </row>
    <row r="62" spans="2:11" x14ac:dyDescent="0.3">
      <c r="B62" s="8" t="s">
        <v>1871</v>
      </c>
      <c r="C62" s="57" t="s">
        <v>1872</v>
      </c>
      <c r="D62" s="54" t="s">
        <v>1873</v>
      </c>
      <c r="E62" s="6" t="s">
        <v>231</v>
      </c>
      <c r="F62" s="19">
        <v>175101</v>
      </c>
      <c r="G62" s="24">
        <v>5881.99</v>
      </c>
      <c r="H62" s="24">
        <v>0.26</v>
      </c>
      <c r="I62" s="31"/>
      <c r="J62" s="31"/>
      <c r="K62" s="35"/>
    </row>
    <row r="63" spans="2:11" x14ac:dyDescent="0.3">
      <c r="B63" s="8" t="s">
        <v>851</v>
      </c>
      <c r="C63" s="57" t="s">
        <v>852</v>
      </c>
      <c r="D63" s="54" t="s">
        <v>853</v>
      </c>
      <c r="E63" s="6" t="s">
        <v>149</v>
      </c>
      <c r="F63" s="19">
        <v>1563445</v>
      </c>
      <c r="G63" s="24">
        <v>1333.93</v>
      </c>
      <c r="H63" s="24">
        <v>0.06</v>
      </c>
      <c r="I63" s="31"/>
      <c r="J63" s="31"/>
      <c r="K63" s="35"/>
    </row>
    <row r="64" spans="2:11" x14ac:dyDescent="0.3">
      <c r="B64" s="8" t="s">
        <v>1882</v>
      </c>
      <c r="C64" s="57" t="s">
        <v>1883</v>
      </c>
      <c r="D64" s="54" t="s">
        <v>1884</v>
      </c>
      <c r="E64" s="6" t="s">
        <v>142</v>
      </c>
      <c r="F64" s="19">
        <v>19324</v>
      </c>
      <c r="G64" s="24">
        <v>1304.76</v>
      </c>
      <c r="H64" s="24">
        <v>0.06</v>
      </c>
      <c r="I64" s="31"/>
      <c r="J64" s="31"/>
      <c r="K64" s="35"/>
    </row>
    <row r="65" spans="1:11" x14ac:dyDescent="0.3">
      <c r="C65" s="58" t="s">
        <v>172</v>
      </c>
      <c r="D65" s="54"/>
      <c r="E65" s="6"/>
      <c r="F65" s="19"/>
      <c r="G65" s="25">
        <v>2104984.11</v>
      </c>
      <c r="H65" s="25">
        <v>94</v>
      </c>
      <c r="I65" s="31"/>
      <c r="J65" s="31"/>
      <c r="K65" s="35"/>
    </row>
    <row r="66" spans="1:11" x14ac:dyDescent="0.3">
      <c r="C66" s="57"/>
      <c r="D66" s="54"/>
      <c r="E66" s="6"/>
      <c r="F66" s="19"/>
      <c r="G66" s="24"/>
      <c r="H66" s="24"/>
      <c r="I66" s="31"/>
      <c r="J66" s="31"/>
      <c r="K66" s="35"/>
    </row>
    <row r="67" spans="1:11" x14ac:dyDescent="0.3">
      <c r="C67" s="58" t="s">
        <v>3</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4</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5</v>
      </c>
      <c r="D71" s="54"/>
      <c r="E71" s="6"/>
      <c r="F71" s="19"/>
      <c r="G71" s="24"/>
      <c r="H71" s="24"/>
      <c r="I71" s="31"/>
      <c r="J71" s="31"/>
      <c r="K71" s="35"/>
    </row>
    <row r="72" spans="1:11" x14ac:dyDescent="0.3">
      <c r="A72" s="28"/>
      <c r="B72" s="28"/>
      <c r="C72" s="58" t="s">
        <v>6</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7</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8</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9</v>
      </c>
      <c r="D78" s="54"/>
      <c r="E78" s="6"/>
      <c r="F78" s="19"/>
      <c r="G78" s="24"/>
      <c r="H78" s="24"/>
      <c r="I78" s="31"/>
      <c r="J78" s="31"/>
      <c r="K78" s="35"/>
    </row>
    <row r="79" spans="1:11" x14ac:dyDescent="0.3">
      <c r="B79" s="8" t="s">
        <v>2657</v>
      </c>
      <c r="C79" s="57" t="s">
        <v>2658</v>
      </c>
      <c r="D79" s="54" t="s">
        <v>2659</v>
      </c>
      <c r="E79" s="6" t="s">
        <v>183</v>
      </c>
      <c r="F79" s="19">
        <v>10000000</v>
      </c>
      <c r="G79" s="24">
        <v>10294.01</v>
      </c>
      <c r="H79" s="24">
        <v>0.46</v>
      </c>
      <c r="I79" s="31">
        <v>5.7899836999999996</v>
      </c>
      <c r="J79" s="31"/>
      <c r="K79" s="35"/>
    </row>
    <row r="80" spans="1:11" x14ac:dyDescent="0.3">
      <c r="C80" s="58" t="s">
        <v>172</v>
      </c>
      <c r="D80" s="54"/>
      <c r="E80" s="6"/>
      <c r="F80" s="19"/>
      <c r="G80" s="25">
        <v>10294.01</v>
      </c>
      <c r="H80" s="25">
        <v>0.46</v>
      </c>
      <c r="I80" s="31"/>
      <c r="J80" s="31"/>
      <c r="K80" s="35"/>
    </row>
    <row r="81" spans="1:11" x14ac:dyDescent="0.3">
      <c r="C81" s="57"/>
      <c r="D81" s="54"/>
      <c r="E81" s="6"/>
      <c r="F81" s="19"/>
      <c r="G81" s="24"/>
      <c r="H81" s="24"/>
      <c r="I81" s="31"/>
      <c r="J81" s="31"/>
      <c r="K81" s="35"/>
    </row>
    <row r="82" spans="1:11" x14ac:dyDescent="0.3">
      <c r="C82" s="58" t="s">
        <v>10</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A84" s="10"/>
      <c r="B84" s="28"/>
      <c r="C84" s="58" t="s">
        <v>11</v>
      </c>
      <c r="D84" s="54"/>
      <c r="E84" s="6"/>
      <c r="F84" s="19"/>
      <c r="G84" s="24"/>
      <c r="H84" s="24"/>
      <c r="I84" s="31"/>
      <c r="J84" s="31"/>
      <c r="K84" s="35"/>
    </row>
    <row r="85" spans="1:11" x14ac:dyDescent="0.3">
      <c r="A85" s="28"/>
      <c r="B85" s="28"/>
      <c r="C85" s="58" t="s">
        <v>13</v>
      </c>
      <c r="D85" s="54"/>
      <c r="E85" s="6"/>
      <c r="F85" s="19"/>
      <c r="G85" s="24" t="s">
        <v>2</v>
      </c>
      <c r="H85" s="24" t="s">
        <v>2</v>
      </c>
      <c r="I85" s="31"/>
      <c r="J85" s="31"/>
      <c r="K85" s="35"/>
    </row>
    <row r="86" spans="1:11" x14ac:dyDescent="0.3">
      <c r="A86" s="28"/>
      <c r="B86" s="28"/>
      <c r="C86" s="58"/>
      <c r="D86" s="54"/>
      <c r="E86" s="6"/>
      <c r="F86" s="19"/>
      <c r="G86" s="24"/>
      <c r="H86" s="24"/>
      <c r="I86" s="31"/>
      <c r="J86" s="31"/>
      <c r="K86" s="35"/>
    </row>
    <row r="87" spans="1:11" x14ac:dyDescent="0.3">
      <c r="A87" s="28"/>
      <c r="B87" s="28"/>
      <c r="C87" s="58" t="s">
        <v>14</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C89" s="59" t="s">
        <v>15</v>
      </c>
      <c r="D89" s="54"/>
      <c r="E89" s="6"/>
      <c r="F89" s="19"/>
      <c r="G89" s="24"/>
      <c r="H89" s="24"/>
      <c r="I89" s="31"/>
      <c r="J89" s="31"/>
      <c r="K89" s="35"/>
    </row>
    <row r="90" spans="1:11" x14ac:dyDescent="0.3">
      <c r="B90" s="8" t="s">
        <v>1118</v>
      </c>
      <c r="C90" s="57" t="s">
        <v>1119</v>
      </c>
      <c r="D90" s="54" t="s">
        <v>1120</v>
      </c>
      <c r="E90" s="6" t="s">
        <v>183</v>
      </c>
      <c r="F90" s="19">
        <v>5000000</v>
      </c>
      <c r="G90" s="24">
        <v>4980.4399999999996</v>
      </c>
      <c r="H90" s="24">
        <v>0.22</v>
      </c>
      <c r="I90" s="31">
        <v>5.3106</v>
      </c>
      <c r="J90" s="31"/>
      <c r="K90" s="35"/>
    </row>
    <row r="91" spans="1:11" x14ac:dyDescent="0.3">
      <c r="B91" s="8" t="s">
        <v>180</v>
      </c>
      <c r="C91" s="57" t="s">
        <v>181</v>
      </c>
      <c r="D91" s="54" t="s">
        <v>182</v>
      </c>
      <c r="E91" s="6" t="s">
        <v>183</v>
      </c>
      <c r="F91" s="19">
        <v>1500000</v>
      </c>
      <c r="G91" s="24">
        <v>1475.59</v>
      </c>
      <c r="H91" s="24">
        <v>7.0000000000000007E-2</v>
      </c>
      <c r="I91" s="31">
        <v>5.4394999999999998</v>
      </c>
      <c r="J91" s="31"/>
      <c r="K91" s="35"/>
    </row>
    <row r="92" spans="1:11" x14ac:dyDescent="0.3">
      <c r="C92" s="58" t="s">
        <v>172</v>
      </c>
      <c r="D92" s="54"/>
      <c r="E92" s="6"/>
      <c r="F92" s="19"/>
      <c r="G92" s="25">
        <v>6456.03</v>
      </c>
      <c r="H92" s="25">
        <v>0.28999999999999998</v>
      </c>
      <c r="I92" s="31"/>
      <c r="J92" s="31"/>
      <c r="K92" s="35"/>
    </row>
    <row r="93" spans="1:11" x14ac:dyDescent="0.3">
      <c r="C93" s="57"/>
      <c r="D93" s="54"/>
      <c r="E93" s="6"/>
      <c r="F93" s="19"/>
      <c r="G93" s="24"/>
      <c r="H93" s="24"/>
      <c r="I93" s="31"/>
      <c r="J93" s="31"/>
      <c r="K93" s="35"/>
    </row>
    <row r="94" spans="1:11" x14ac:dyDescent="0.3">
      <c r="C94" s="58" t="s">
        <v>16</v>
      </c>
      <c r="D94" s="54"/>
      <c r="E94" s="6"/>
      <c r="F94" s="19"/>
      <c r="G94" s="24" t="s">
        <v>2</v>
      </c>
      <c r="H94" s="24" t="s">
        <v>2</v>
      </c>
      <c r="I94" s="31"/>
      <c r="J94" s="31"/>
      <c r="K94" s="35"/>
    </row>
    <row r="95" spans="1:11" x14ac:dyDescent="0.3">
      <c r="C95" s="57"/>
      <c r="D95" s="54"/>
      <c r="E95" s="6"/>
      <c r="F95" s="19"/>
      <c r="G95" s="24"/>
      <c r="H95" s="24"/>
      <c r="I95" s="31"/>
      <c r="J95" s="31"/>
      <c r="K95" s="35"/>
    </row>
    <row r="96" spans="1:11" x14ac:dyDescent="0.3">
      <c r="C96" s="58" t="s">
        <v>17</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A98" s="10"/>
      <c r="B98" s="28"/>
      <c r="C98" s="58" t="s">
        <v>18</v>
      </c>
      <c r="D98" s="54"/>
      <c r="E98" s="6"/>
      <c r="F98" s="19"/>
      <c r="G98" s="24"/>
      <c r="H98" s="24"/>
      <c r="I98" s="31"/>
      <c r="J98" s="31"/>
      <c r="K98" s="35"/>
    </row>
    <row r="99" spans="1:11" x14ac:dyDescent="0.3">
      <c r="A99" s="28"/>
      <c r="B99" s="28"/>
      <c r="C99" s="58" t="s">
        <v>19</v>
      </c>
      <c r="D99" s="54"/>
      <c r="E99" s="6"/>
      <c r="F99" s="19"/>
      <c r="G99" s="24" t="s">
        <v>2</v>
      </c>
      <c r="H99" s="24" t="s">
        <v>2</v>
      </c>
      <c r="I99" s="31"/>
      <c r="J99" s="31"/>
      <c r="K99" s="35"/>
    </row>
    <row r="100" spans="1:11" x14ac:dyDescent="0.3">
      <c r="A100" s="28"/>
      <c r="B100" s="28"/>
      <c r="C100" s="58"/>
      <c r="D100" s="54"/>
      <c r="E100" s="6"/>
      <c r="F100" s="19"/>
      <c r="G100" s="24"/>
      <c r="H100" s="24"/>
      <c r="I100" s="31"/>
      <c r="J100" s="31"/>
      <c r="K100" s="35"/>
    </row>
    <row r="101" spans="1:11" x14ac:dyDescent="0.3">
      <c r="A101" s="28"/>
      <c r="B101" s="28"/>
      <c r="C101" s="58" t="s">
        <v>20</v>
      </c>
      <c r="D101" s="54"/>
      <c r="E101" s="6"/>
      <c r="F101" s="19"/>
      <c r="G101" s="24" t="s">
        <v>2</v>
      </c>
      <c r="H101" s="24" t="s">
        <v>2</v>
      </c>
      <c r="I101" s="31"/>
      <c r="J101" s="31"/>
      <c r="K101" s="35"/>
    </row>
    <row r="102" spans="1:11" x14ac:dyDescent="0.3">
      <c r="A102" s="28"/>
      <c r="B102" s="28"/>
      <c r="C102" s="58"/>
      <c r="D102" s="54"/>
      <c r="E102" s="6"/>
      <c r="F102" s="19"/>
      <c r="G102" s="24"/>
      <c r="H102" s="24"/>
      <c r="I102" s="31"/>
      <c r="J102" s="31"/>
      <c r="K102" s="35"/>
    </row>
    <row r="103" spans="1:11" x14ac:dyDescent="0.3">
      <c r="A103" s="28"/>
      <c r="B103" s="28"/>
      <c r="C103" s="58" t="s">
        <v>21</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22</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23</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C109" s="59" t="s">
        <v>24</v>
      </c>
      <c r="D109" s="54"/>
      <c r="E109" s="6"/>
      <c r="F109" s="19"/>
      <c r="G109" s="24"/>
      <c r="H109" s="24"/>
      <c r="I109" s="31"/>
      <c r="J109" s="31"/>
      <c r="K109" s="35"/>
    </row>
    <row r="110" spans="1:11" x14ac:dyDescent="0.3">
      <c r="B110" s="8" t="s">
        <v>184</v>
      </c>
      <c r="C110" s="57" t="s">
        <v>185</v>
      </c>
      <c r="D110" s="54"/>
      <c r="E110" s="6"/>
      <c r="F110" s="19"/>
      <c r="G110" s="24">
        <v>111926.83</v>
      </c>
      <c r="H110" s="24">
        <v>5</v>
      </c>
      <c r="I110" s="31"/>
      <c r="J110" s="31"/>
      <c r="K110" s="35"/>
    </row>
    <row r="111" spans="1:11" x14ac:dyDescent="0.3">
      <c r="C111" s="58" t="s">
        <v>172</v>
      </c>
      <c r="D111" s="54"/>
      <c r="E111" s="6"/>
      <c r="F111" s="19"/>
      <c r="G111" s="25">
        <v>111926.83</v>
      </c>
      <c r="H111" s="25">
        <v>5</v>
      </c>
      <c r="I111" s="31"/>
      <c r="J111" s="31"/>
      <c r="K111" s="35"/>
    </row>
    <row r="112" spans="1:11" x14ac:dyDescent="0.3">
      <c r="C112" s="57"/>
      <c r="D112" s="54"/>
      <c r="E112" s="6"/>
      <c r="F112" s="19"/>
      <c r="G112" s="24"/>
      <c r="H112" s="24"/>
      <c r="I112" s="31"/>
      <c r="J112" s="31"/>
      <c r="K112" s="35"/>
    </row>
    <row r="113" spans="1:54" x14ac:dyDescent="0.3">
      <c r="A113" s="10"/>
      <c r="B113" s="28"/>
      <c r="C113" s="58" t="s">
        <v>25</v>
      </c>
      <c r="D113" s="54"/>
      <c r="E113" s="6"/>
      <c r="F113" s="19"/>
      <c r="G113" s="24"/>
      <c r="H113" s="24"/>
      <c r="I113" s="31"/>
      <c r="J113" s="31"/>
      <c r="K113" s="35"/>
    </row>
    <row r="114" spans="1:54" s="2" customFormat="1" ht="13.8" x14ac:dyDescent="0.3">
      <c r="A114" s="28"/>
      <c r="B114" s="28"/>
      <c r="C114" s="57" t="s">
        <v>5242</v>
      </c>
      <c r="D114" s="54"/>
      <c r="E114" s="6"/>
      <c r="F114" s="19"/>
      <c r="G114" s="24">
        <v>600</v>
      </c>
      <c r="H114" s="24">
        <v>0.03</v>
      </c>
      <c r="I114" s="31"/>
      <c r="J114" s="31"/>
      <c r="K114" s="35"/>
      <c r="L114" s="3"/>
      <c r="AI114" s="3"/>
      <c r="AV114" s="3"/>
      <c r="AX114" s="3"/>
      <c r="BB114" s="3"/>
    </row>
    <row r="115" spans="1:54" x14ac:dyDescent="0.3">
      <c r="B115" s="8"/>
      <c r="C115" s="57" t="s">
        <v>186</v>
      </c>
      <c r="D115" s="54"/>
      <c r="E115" s="6"/>
      <c r="F115" s="19"/>
      <c r="G115" s="24">
        <v>4469.8599999999997</v>
      </c>
      <c r="H115" s="24">
        <v>0.22</v>
      </c>
      <c r="I115" s="31"/>
      <c r="J115" s="31"/>
      <c r="K115" s="35"/>
    </row>
    <row r="116" spans="1:54" x14ac:dyDescent="0.3">
      <c r="C116" s="58" t="s">
        <v>172</v>
      </c>
      <c r="D116" s="54"/>
      <c r="E116" s="6"/>
      <c r="F116" s="19"/>
      <c r="G116" s="25">
        <v>5069.8599999999997</v>
      </c>
      <c r="H116" s="25">
        <v>0.25</v>
      </c>
      <c r="I116" s="31"/>
      <c r="J116" s="31"/>
      <c r="K116" s="35"/>
    </row>
    <row r="117" spans="1:54" x14ac:dyDescent="0.3">
      <c r="C117" s="57"/>
      <c r="D117" s="54"/>
      <c r="E117" s="6"/>
      <c r="F117" s="19"/>
      <c r="G117" s="24"/>
      <c r="H117" s="24"/>
      <c r="I117" s="31"/>
      <c r="J117" s="31"/>
      <c r="K117" s="35"/>
    </row>
    <row r="118" spans="1:54" x14ac:dyDescent="0.3">
      <c r="C118" s="60" t="s">
        <v>187</v>
      </c>
      <c r="D118" s="55"/>
      <c r="E118" s="5"/>
      <c r="F118" s="20"/>
      <c r="G118" s="26">
        <v>2238730.84</v>
      </c>
      <c r="H118" s="26">
        <v>100</v>
      </c>
      <c r="I118" s="32"/>
      <c r="J118" s="32"/>
      <c r="K118" s="36"/>
    </row>
    <row r="121" spans="1:54" x14ac:dyDescent="0.3">
      <c r="C121" s="1" t="s">
        <v>188</v>
      </c>
    </row>
    <row r="122" spans="1:54" x14ac:dyDescent="0.3">
      <c r="C122" s="37" t="s">
        <v>189</v>
      </c>
      <c r="D122" s="37"/>
      <c r="E122" s="37"/>
      <c r="F122" s="37"/>
      <c r="G122" s="37"/>
      <c r="H122" s="37"/>
      <c r="I122" s="37"/>
      <c r="J122" s="37"/>
      <c r="K122" s="37"/>
    </row>
    <row r="123" spans="1:54" x14ac:dyDescent="0.3">
      <c r="C123" s="2" t="s">
        <v>190</v>
      </c>
    </row>
    <row r="124" spans="1:54" x14ac:dyDescent="0.3">
      <c r="C124" s="2" t="s">
        <v>191</v>
      </c>
    </row>
    <row r="125" spans="1:54" ht="30" customHeight="1" x14ac:dyDescent="0.3">
      <c r="C125" s="92" t="s">
        <v>192</v>
      </c>
      <c r="D125" s="93"/>
      <c r="E125" s="93"/>
      <c r="F125" s="93"/>
      <c r="G125" s="93"/>
      <c r="H125" s="93"/>
      <c r="I125" s="93"/>
      <c r="J125" s="93"/>
      <c r="K125" s="93"/>
    </row>
    <row r="126" spans="1:54" x14ac:dyDescent="0.3">
      <c r="C126" s="2" t="s">
        <v>193</v>
      </c>
    </row>
    <row r="128" spans="1:54" x14ac:dyDescent="0.3">
      <c r="C128" s="1" t="s">
        <v>5367</v>
      </c>
      <c r="E128" s="88" t="s">
        <v>5368</v>
      </c>
    </row>
    <row r="129" spans="5:5" x14ac:dyDescent="0.3">
      <c r="E129" s="2" t="s">
        <v>5419</v>
      </c>
    </row>
  </sheetData>
  <mergeCells count="1">
    <mergeCell ref="C125:K125"/>
  </mergeCells>
  <hyperlinks>
    <hyperlink ref="J2" location="'Index'!A1" display="'Index'!A1" xr:uid="{9021E9E4-548A-4391-B766-FB59C3BE4CC2}"/>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E7F35-39EC-4C3A-AA96-EE87EE0AA82F}">
  <sheetPr codeName="Sheet196"/>
  <dimension ref="A1:IV92"/>
  <sheetViews>
    <sheetView showGridLines="0" zoomScale="90" zoomScaleNormal="90" workbookViewId="0">
      <pane ySplit="6" topLeftCell="A7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3526</v>
      </c>
      <c r="J2" s="38" t="s">
        <v>4951</v>
      </c>
    </row>
    <row r="3" spans="1:54" ht="16.2" x14ac:dyDescent="0.35">
      <c r="C3" s="1" t="s">
        <v>28</v>
      </c>
      <c r="D3" s="21" t="s">
        <v>3951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3952</v>
      </c>
      <c r="C26" s="57" t="s">
        <v>3953</v>
      </c>
      <c r="D26" s="54" t="s">
        <v>3954</v>
      </c>
      <c r="E26" s="6" t="s">
        <v>183</v>
      </c>
      <c r="F26" s="19">
        <v>5000000</v>
      </c>
      <c r="G26" s="24">
        <v>5105.92</v>
      </c>
      <c r="H26" s="24">
        <v>14.86</v>
      </c>
      <c r="I26" s="31">
        <v>6.0994760000000001</v>
      </c>
      <c r="J26" s="31"/>
      <c r="K26" s="35"/>
    </row>
    <row r="27" spans="1:11" x14ac:dyDescent="0.3">
      <c r="B27" s="8" t="s">
        <v>3955</v>
      </c>
      <c r="C27" s="57" t="s">
        <v>3956</v>
      </c>
      <c r="D27" s="54" t="s">
        <v>3957</v>
      </c>
      <c r="E27" s="6" t="s">
        <v>183</v>
      </c>
      <c r="F27" s="19">
        <v>3500000</v>
      </c>
      <c r="G27" s="24">
        <v>3590.92</v>
      </c>
      <c r="H27" s="24">
        <v>10.45</v>
      </c>
      <c r="I27" s="31">
        <v>6.0694011000000003</v>
      </c>
      <c r="J27" s="31"/>
      <c r="K27" s="35"/>
    </row>
    <row r="28" spans="1:11" x14ac:dyDescent="0.3">
      <c r="B28" s="8" t="s">
        <v>3958</v>
      </c>
      <c r="C28" s="57" t="s">
        <v>3959</v>
      </c>
      <c r="D28" s="54" t="s">
        <v>3960</v>
      </c>
      <c r="E28" s="6" t="s">
        <v>183</v>
      </c>
      <c r="F28" s="19">
        <v>3500000</v>
      </c>
      <c r="G28" s="24">
        <v>3578.45</v>
      </c>
      <c r="H28" s="24">
        <v>10.42</v>
      </c>
      <c r="I28" s="31">
        <v>6.0848500000000003</v>
      </c>
      <c r="J28" s="31"/>
      <c r="K28" s="35"/>
    </row>
    <row r="29" spans="1:11" x14ac:dyDescent="0.3">
      <c r="B29" s="8" t="s">
        <v>3961</v>
      </c>
      <c r="C29" s="57" t="s">
        <v>3962</v>
      </c>
      <c r="D29" s="54" t="s">
        <v>3963</v>
      </c>
      <c r="E29" s="6" t="s">
        <v>183</v>
      </c>
      <c r="F29" s="19">
        <v>3000000</v>
      </c>
      <c r="G29" s="24">
        <v>3067.26</v>
      </c>
      <c r="H29" s="24">
        <v>8.93</v>
      </c>
      <c r="I29" s="31">
        <v>6.0642510999999999</v>
      </c>
      <c r="J29" s="31"/>
      <c r="K29" s="35"/>
    </row>
    <row r="30" spans="1:11" x14ac:dyDescent="0.3">
      <c r="B30" s="8" t="s">
        <v>3964</v>
      </c>
      <c r="C30" s="57" t="s">
        <v>3965</v>
      </c>
      <c r="D30" s="54" t="s">
        <v>3966</v>
      </c>
      <c r="E30" s="6" t="s">
        <v>183</v>
      </c>
      <c r="F30" s="19">
        <v>2500000</v>
      </c>
      <c r="G30" s="24">
        <v>2564.94</v>
      </c>
      <c r="H30" s="24">
        <v>7.47</v>
      </c>
      <c r="I30" s="31">
        <v>6.0694011000000003</v>
      </c>
      <c r="J30" s="31"/>
      <c r="K30" s="35"/>
    </row>
    <row r="31" spans="1:11" x14ac:dyDescent="0.3">
      <c r="B31" s="8" t="s">
        <v>3967</v>
      </c>
      <c r="C31" s="57" t="s">
        <v>3968</v>
      </c>
      <c r="D31" s="54" t="s">
        <v>3969</v>
      </c>
      <c r="E31" s="6" t="s">
        <v>183</v>
      </c>
      <c r="F31" s="19">
        <v>1180000</v>
      </c>
      <c r="G31" s="24">
        <v>1210.45</v>
      </c>
      <c r="H31" s="24">
        <v>3.52</v>
      </c>
      <c r="I31" s="31">
        <v>6.0694011000000003</v>
      </c>
      <c r="J31" s="31"/>
      <c r="K31" s="35"/>
    </row>
    <row r="32" spans="1:11" x14ac:dyDescent="0.3">
      <c r="B32" s="8" t="s">
        <v>3970</v>
      </c>
      <c r="C32" s="57" t="s">
        <v>3971</v>
      </c>
      <c r="D32" s="54" t="s">
        <v>3972</v>
      </c>
      <c r="E32" s="6" t="s">
        <v>183</v>
      </c>
      <c r="F32" s="19">
        <v>1000000</v>
      </c>
      <c r="G32" s="24">
        <v>1025.46</v>
      </c>
      <c r="H32" s="24">
        <v>2.99</v>
      </c>
      <c r="I32" s="31">
        <v>6.1003001000000001</v>
      </c>
      <c r="J32" s="31"/>
      <c r="K32" s="35"/>
    </row>
    <row r="33" spans="1:11" x14ac:dyDescent="0.3">
      <c r="B33" s="8" t="s">
        <v>3973</v>
      </c>
      <c r="C33" s="57" t="s">
        <v>3974</v>
      </c>
      <c r="D33" s="54" t="s">
        <v>3975</v>
      </c>
      <c r="E33" s="6" t="s">
        <v>183</v>
      </c>
      <c r="F33" s="19">
        <v>1000000</v>
      </c>
      <c r="G33" s="24">
        <v>1022.25</v>
      </c>
      <c r="H33" s="24">
        <v>2.98</v>
      </c>
      <c r="I33" s="31">
        <v>6.1042142000000004</v>
      </c>
      <c r="J33" s="31"/>
      <c r="K33" s="35"/>
    </row>
    <row r="34" spans="1:11" x14ac:dyDescent="0.3">
      <c r="B34" s="8" t="s">
        <v>3976</v>
      </c>
      <c r="C34" s="57" t="s">
        <v>3977</v>
      </c>
      <c r="D34" s="54" t="s">
        <v>3978</v>
      </c>
      <c r="E34" s="6" t="s">
        <v>183</v>
      </c>
      <c r="F34" s="19">
        <v>500000</v>
      </c>
      <c r="G34" s="24">
        <v>519.79999999999995</v>
      </c>
      <c r="H34" s="24">
        <v>1.51</v>
      </c>
      <c r="I34" s="31">
        <v>6.1054500999999997</v>
      </c>
      <c r="J34" s="31"/>
      <c r="K34" s="35"/>
    </row>
    <row r="35" spans="1:11" x14ac:dyDescent="0.3">
      <c r="B35" s="8" t="s">
        <v>3979</v>
      </c>
      <c r="C35" s="57" t="s">
        <v>3980</v>
      </c>
      <c r="D35" s="54" t="s">
        <v>3981</v>
      </c>
      <c r="E35" s="6" t="s">
        <v>183</v>
      </c>
      <c r="F35" s="19">
        <v>500000</v>
      </c>
      <c r="G35" s="24">
        <v>510.89</v>
      </c>
      <c r="H35" s="24">
        <v>1.49</v>
      </c>
      <c r="I35" s="31">
        <v>6.0642510999999999</v>
      </c>
      <c r="J35" s="31"/>
      <c r="K35" s="35"/>
    </row>
    <row r="36" spans="1:11" x14ac:dyDescent="0.3">
      <c r="B36" s="8" t="s">
        <v>3982</v>
      </c>
      <c r="C36" s="57" t="s">
        <v>3983</v>
      </c>
      <c r="D36" s="54" t="s">
        <v>3984</v>
      </c>
      <c r="E36" s="6" t="s">
        <v>183</v>
      </c>
      <c r="F36" s="19">
        <v>500000</v>
      </c>
      <c r="G36" s="24">
        <v>510.63</v>
      </c>
      <c r="H36" s="24">
        <v>1.49</v>
      </c>
      <c r="I36" s="31">
        <v>6.0642510999999999</v>
      </c>
      <c r="J36" s="31"/>
      <c r="K36" s="35"/>
    </row>
    <row r="37" spans="1:11" x14ac:dyDescent="0.3">
      <c r="C37" s="58" t="s">
        <v>172</v>
      </c>
      <c r="D37" s="54"/>
      <c r="E37" s="6"/>
      <c r="F37" s="19"/>
      <c r="G37" s="25">
        <v>22706.97</v>
      </c>
      <c r="H37" s="25">
        <v>66.11</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3934</v>
      </c>
      <c r="C49" s="57" t="s">
        <v>3935</v>
      </c>
      <c r="D49" s="54" t="s">
        <v>3936</v>
      </c>
      <c r="E49" s="6" t="s">
        <v>183</v>
      </c>
      <c r="F49" s="19">
        <v>4878400</v>
      </c>
      <c r="G49" s="24">
        <v>4462.68</v>
      </c>
      <c r="H49" s="24">
        <v>12.99</v>
      </c>
      <c r="I49" s="31">
        <v>5.8825472000000003</v>
      </c>
      <c r="J49" s="31"/>
      <c r="K49" s="35"/>
    </row>
    <row r="50" spans="1:11" x14ac:dyDescent="0.3">
      <c r="B50" s="8" t="s">
        <v>3985</v>
      </c>
      <c r="C50" s="57" t="s">
        <v>3986</v>
      </c>
      <c r="D50" s="54" t="s">
        <v>3987</v>
      </c>
      <c r="E50" s="6" t="s">
        <v>183</v>
      </c>
      <c r="F50" s="19">
        <v>1257500</v>
      </c>
      <c r="G50" s="24">
        <v>1129.25</v>
      </c>
      <c r="H50" s="24">
        <v>3.29</v>
      </c>
      <c r="I50" s="31">
        <v>5.9416846000000003</v>
      </c>
      <c r="J50" s="31"/>
      <c r="K50" s="35"/>
    </row>
    <row r="51" spans="1:11" x14ac:dyDescent="0.3">
      <c r="B51" s="8" t="s">
        <v>3988</v>
      </c>
      <c r="C51" s="57" t="s">
        <v>3989</v>
      </c>
      <c r="D51" s="54" t="s">
        <v>3990</v>
      </c>
      <c r="E51" s="6" t="s">
        <v>183</v>
      </c>
      <c r="F51" s="19">
        <v>872300</v>
      </c>
      <c r="G51" s="24">
        <v>782.82</v>
      </c>
      <c r="H51" s="24">
        <v>2.2799999999999998</v>
      </c>
      <c r="I51" s="31">
        <v>5.9428159000000003</v>
      </c>
      <c r="J51" s="31"/>
      <c r="K51" s="35"/>
    </row>
    <row r="52" spans="1:11" x14ac:dyDescent="0.3">
      <c r="B52" s="8" t="s">
        <v>3937</v>
      </c>
      <c r="C52" s="57" t="s">
        <v>3938</v>
      </c>
      <c r="D52" s="54" t="s">
        <v>3939</v>
      </c>
      <c r="E52" s="6" t="s">
        <v>183</v>
      </c>
      <c r="F52" s="19">
        <v>797600</v>
      </c>
      <c r="G52" s="24">
        <v>727.26</v>
      </c>
      <c r="H52" s="24">
        <v>2.12</v>
      </c>
      <c r="I52" s="31">
        <v>5.8880479000000001</v>
      </c>
      <c r="J52" s="31"/>
      <c r="K52" s="35"/>
    </row>
    <row r="53" spans="1:11" x14ac:dyDescent="0.3">
      <c r="B53" s="8" t="s">
        <v>2854</v>
      </c>
      <c r="C53" s="57" t="s">
        <v>2855</v>
      </c>
      <c r="D53" s="54" t="s">
        <v>2856</v>
      </c>
      <c r="E53" s="6" t="s">
        <v>183</v>
      </c>
      <c r="F53" s="19">
        <v>753000</v>
      </c>
      <c r="G53" s="24">
        <v>675.87</v>
      </c>
      <c r="H53" s="24">
        <v>1.97</v>
      </c>
      <c r="I53" s="31">
        <v>5.9425072999999999</v>
      </c>
      <c r="J53" s="31"/>
      <c r="K53" s="35"/>
    </row>
    <row r="54" spans="1:11" x14ac:dyDescent="0.3">
      <c r="B54" s="8" t="s">
        <v>3991</v>
      </c>
      <c r="C54" s="57" t="s">
        <v>3992</v>
      </c>
      <c r="D54" s="54" t="s">
        <v>3993</v>
      </c>
      <c r="E54" s="6" t="s">
        <v>183</v>
      </c>
      <c r="F54" s="19">
        <v>613200</v>
      </c>
      <c r="G54" s="24">
        <v>555.41999999999996</v>
      </c>
      <c r="H54" s="24">
        <v>1.62</v>
      </c>
      <c r="I54" s="31">
        <v>5.9058029999999997</v>
      </c>
      <c r="J54" s="31"/>
      <c r="K54" s="35"/>
    </row>
    <row r="55" spans="1:11" x14ac:dyDescent="0.3">
      <c r="B55" s="8" t="s">
        <v>3931</v>
      </c>
      <c r="C55" s="57" t="s">
        <v>3932</v>
      </c>
      <c r="D55" s="54" t="s">
        <v>3933</v>
      </c>
      <c r="E55" s="6" t="s">
        <v>183</v>
      </c>
      <c r="F55" s="19">
        <v>550000</v>
      </c>
      <c r="G55" s="24">
        <v>500.92</v>
      </c>
      <c r="H55" s="24">
        <v>1.46</v>
      </c>
      <c r="I55" s="31">
        <v>5.8900015000000003</v>
      </c>
      <c r="J55" s="31"/>
      <c r="K55" s="35"/>
    </row>
    <row r="56" spans="1:11" x14ac:dyDescent="0.3">
      <c r="B56" s="8" t="s">
        <v>3994</v>
      </c>
      <c r="C56" s="57" t="s">
        <v>3995</v>
      </c>
      <c r="D56" s="54" t="s">
        <v>3996</v>
      </c>
      <c r="E56" s="6" t="s">
        <v>183</v>
      </c>
      <c r="F56" s="19">
        <v>500000</v>
      </c>
      <c r="G56" s="24">
        <v>461.79</v>
      </c>
      <c r="H56" s="24">
        <v>1.34</v>
      </c>
      <c r="I56" s="31">
        <v>5.867051</v>
      </c>
      <c r="J56" s="31"/>
      <c r="K56" s="35"/>
    </row>
    <row r="57" spans="1:11" x14ac:dyDescent="0.3">
      <c r="B57" s="8" t="s">
        <v>3677</v>
      </c>
      <c r="C57" s="57" t="s">
        <v>3678</v>
      </c>
      <c r="D57" s="54" t="s">
        <v>3679</v>
      </c>
      <c r="E57" s="6" t="s">
        <v>183</v>
      </c>
      <c r="F57" s="19">
        <v>350000</v>
      </c>
      <c r="G57" s="24">
        <v>326.49</v>
      </c>
      <c r="H57" s="24">
        <v>0.95</v>
      </c>
      <c r="I57" s="31">
        <v>5.8404420999999997</v>
      </c>
      <c r="J57" s="31"/>
      <c r="K57" s="35"/>
    </row>
    <row r="58" spans="1:11" x14ac:dyDescent="0.3">
      <c r="B58" s="8" t="s">
        <v>3997</v>
      </c>
      <c r="C58" s="57" t="s">
        <v>3998</v>
      </c>
      <c r="D58" s="54" t="s">
        <v>3999</v>
      </c>
      <c r="E58" s="6" t="s">
        <v>183</v>
      </c>
      <c r="F58" s="19">
        <v>192000</v>
      </c>
      <c r="G58" s="24">
        <v>172.22</v>
      </c>
      <c r="H58" s="24">
        <v>0.5</v>
      </c>
      <c r="I58" s="31">
        <v>5.9436385999999999</v>
      </c>
      <c r="J58" s="31"/>
      <c r="K58" s="35"/>
    </row>
    <row r="59" spans="1:11" x14ac:dyDescent="0.3">
      <c r="C59" s="58" t="s">
        <v>172</v>
      </c>
      <c r="D59" s="54"/>
      <c r="E59" s="6"/>
      <c r="F59" s="19"/>
      <c r="G59" s="25">
        <v>9794.7199999999993</v>
      </c>
      <c r="H59" s="25">
        <v>28.52</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184</v>
      </c>
      <c r="C73" s="57" t="s">
        <v>185</v>
      </c>
      <c r="D73" s="54"/>
      <c r="E73" s="6"/>
      <c r="F73" s="19"/>
      <c r="G73" s="24">
        <v>1603.05</v>
      </c>
      <c r="H73" s="24">
        <v>4.67</v>
      </c>
      <c r="I73" s="31"/>
      <c r="J73" s="31"/>
      <c r="K73" s="35"/>
    </row>
    <row r="74" spans="1:54" x14ac:dyDescent="0.3">
      <c r="C74" s="58" t="s">
        <v>172</v>
      </c>
      <c r="D74" s="54"/>
      <c r="E74" s="6"/>
      <c r="F74" s="19"/>
      <c r="G74" s="25">
        <v>1603.05</v>
      </c>
      <c r="H74" s="25">
        <v>4.67</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5242</v>
      </c>
      <c r="D77" s="54"/>
      <c r="E77" s="6"/>
      <c r="F77" s="19"/>
      <c r="G77" s="24" t="s">
        <v>2</v>
      </c>
      <c r="H77" s="24" t="s">
        <v>2</v>
      </c>
      <c r="I77" s="31"/>
      <c r="J77" s="31"/>
      <c r="K77" s="35"/>
      <c r="L77" s="3"/>
      <c r="AI77" s="3"/>
      <c r="AV77" s="3"/>
      <c r="AX77" s="3"/>
      <c r="BB77" s="3"/>
    </row>
    <row r="78" spans="1:54" x14ac:dyDescent="0.3">
      <c r="B78" s="8"/>
      <c r="C78" s="57" t="s">
        <v>186</v>
      </c>
      <c r="D78" s="54"/>
      <c r="E78" s="6"/>
      <c r="F78" s="19"/>
      <c r="G78" s="24">
        <v>248.35</v>
      </c>
      <c r="H78" s="24">
        <v>0.7</v>
      </c>
      <c r="I78" s="31"/>
      <c r="J78" s="31"/>
      <c r="K78" s="35"/>
    </row>
    <row r="79" spans="1:54" x14ac:dyDescent="0.3">
      <c r="C79" s="58" t="s">
        <v>172</v>
      </c>
      <c r="D79" s="54"/>
      <c r="E79" s="6"/>
      <c r="F79" s="19"/>
      <c r="G79" s="25">
        <v>248.35</v>
      </c>
      <c r="H79" s="25">
        <v>0.7</v>
      </c>
      <c r="I79" s="31"/>
      <c r="J79" s="31"/>
      <c r="K79" s="35"/>
    </row>
    <row r="80" spans="1:54" x14ac:dyDescent="0.3">
      <c r="C80" s="57"/>
      <c r="D80" s="54"/>
      <c r="E80" s="6"/>
      <c r="F80" s="19"/>
      <c r="G80" s="24"/>
      <c r="H80" s="24"/>
      <c r="I80" s="31"/>
      <c r="J80" s="31"/>
      <c r="K80" s="35"/>
    </row>
    <row r="81" spans="3:11" x14ac:dyDescent="0.3">
      <c r="C81" s="60" t="s">
        <v>187</v>
      </c>
      <c r="D81" s="55"/>
      <c r="E81" s="5"/>
      <c r="F81" s="20"/>
      <c r="G81" s="26">
        <v>34353.089999999997</v>
      </c>
      <c r="H81" s="26">
        <v>100</v>
      </c>
      <c r="I81" s="32"/>
      <c r="J81" s="32"/>
      <c r="K81" s="36"/>
    </row>
    <row r="84" spans="3:11" x14ac:dyDescent="0.3">
      <c r="C84" s="1" t="s">
        <v>188</v>
      </c>
    </row>
    <row r="85" spans="3:11" x14ac:dyDescent="0.3">
      <c r="C85" s="37" t="s">
        <v>189</v>
      </c>
      <c r="D85" s="37"/>
      <c r="E85" s="37"/>
      <c r="F85" s="37"/>
      <c r="G85" s="37"/>
      <c r="H85" s="37"/>
      <c r="I85" s="37"/>
      <c r="J85" s="37"/>
      <c r="K85" s="37"/>
    </row>
    <row r="86" spans="3:11" x14ac:dyDescent="0.3">
      <c r="C86" s="2" t="s">
        <v>190</v>
      </c>
    </row>
    <row r="87" spans="3:11" x14ac:dyDescent="0.3">
      <c r="C87" s="2" t="s">
        <v>191</v>
      </c>
    </row>
    <row r="88" spans="3:11" ht="30" customHeight="1" x14ac:dyDescent="0.3">
      <c r="C88" s="92" t="s">
        <v>192</v>
      </c>
      <c r="D88" s="93"/>
      <c r="E88" s="93"/>
      <c r="F88" s="93"/>
      <c r="G88" s="93"/>
      <c r="H88" s="93"/>
      <c r="I88" s="93"/>
      <c r="J88" s="93"/>
      <c r="K88" s="93"/>
    </row>
    <row r="89" spans="3:11" x14ac:dyDescent="0.3">
      <c r="C89" s="2" t="s">
        <v>193</v>
      </c>
    </row>
    <row r="91" spans="3:11" x14ac:dyDescent="0.3">
      <c r="C91" s="1" t="s">
        <v>5367</v>
      </c>
      <c r="E91" s="88" t="s">
        <v>5368</v>
      </c>
    </row>
    <row r="92" spans="3:11" x14ac:dyDescent="0.3">
      <c r="E92" s="2" t="s">
        <v>5374</v>
      </c>
    </row>
  </sheetData>
  <mergeCells count="1">
    <mergeCell ref="C88:K88"/>
  </mergeCells>
  <hyperlinks>
    <hyperlink ref="J2" location="'Index'!A1" display="'Index'!A1" xr:uid="{097E31DB-E01B-4A8D-A7E7-0B414AE464A8}"/>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920E7-A751-4BBB-B872-C41930AA369C}">
  <sheetPr codeName="Sheet116"/>
  <dimension ref="A1:IV105"/>
  <sheetViews>
    <sheetView showGridLines="0" zoomScale="90" zoomScaleNormal="90" workbookViewId="0">
      <pane ySplit="6" topLeftCell="A87"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854</v>
      </c>
      <c r="J2" s="38" t="s">
        <v>4951</v>
      </c>
    </row>
    <row r="3" spans="1:54" ht="16.2" x14ac:dyDescent="0.35">
      <c r="C3" s="1" t="s">
        <v>28</v>
      </c>
      <c r="D3" s="21" t="s">
        <v>855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4500000</v>
      </c>
      <c r="G10" s="24">
        <v>67905</v>
      </c>
      <c r="H10" s="24">
        <v>14.49</v>
      </c>
      <c r="I10" s="31"/>
      <c r="J10" s="31"/>
      <c r="K10" s="35"/>
    </row>
    <row r="11" spans="1:54" x14ac:dyDescent="0.3">
      <c r="B11" s="8" t="s">
        <v>383</v>
      </c>
      <c r="C11" s="57" t="s">
        <v>384</v>
      </c>
      <c r="D11" s="54" t="s">
        <v>385</v>
      </c>
      <c r="E11" s="6" t="s">
        <v>257</v>
      </c>
      <c r="F11" s="19">
        <v>3400000</v>
      </c>
      <c r="G11" s="24">
        <v>65086.2</v>
      </c>
      <c r="H11" s="24">
        <v>13.89</v>
      </c>
      <c r="I11" s="31"/>
      <c r="J11" s="31"/>
      <c r="K11" s="35"/>
    </row>
    <row r="12" spans="1:54" x14ac:dyDescent="0.3">
      <c r="B12" s="8" t="s">
        <v>479</v>
      </c>
      <c r="C12" s="57" t="s">
        <v>480</v>
      </c>
      <c r="D12" s="54" t="s">
        <v>481</v>
      </c>
      <c r="E12" s="6" t="s">
        <v>50</v>
      </c>
      <c r="F12" s="19">
        <v>1900000</v>
      </c>
      <c r="G12" s="24">
        <v>33215.800000000003</v>
      </c>
      <c r="H12" s="24">
        <v>7.09</v>
      </c>
      <c r="I12" s="31"/>
      <c r="J12" s="31"/>
      <c r="K12" s="35"/>
    </row>
    <row r="13" spans="1:54" x14ac:dyDescent="0.3">
      <c r="B13" s="8" t="s">
        <v>856</v>
      </c>
      <c r="C13" s="57" t="s">
        <v>857</v>
      </c>
      <c r="D13" s="54" t="s">
        <v>858</v>
      </c>
      <c r="E13" s="6" t="s">
        <v>859</v>
      </c>
      <c r="F13" s="19">
        <v>7645887</v>
      </c>
      <c r="G13" s="24">
        <v>26126</v>
      </c>
      <c r="H13" s="24">
        <v>5.57</v>
      </c>
      <c r="I13" s="31"/>
      <c r="J13" s="31"/>
      <c r="K13" s="35"/>
    </row>
    <row r="14" spans="1:54" x14ac:dyDescent="0.3">
      <c r="B14" s="8" t="s">
        <v>91</v>
      </c>
      <c r="C14" s="57" t="s">
        <v>92</v>
      </c>
      <c r="D14" s="54" t="s">
        <v>93</v>
      </c>
      <c r="E14" s="6" t="s">
        <v>50</v>
      </c>
      <c r="F14" s="19">
        <v>500000</v>
      </c>
      <c r="G14" s="24">
        <v>25530</v>
      </c>
      <c r="H14" s="24">
        <v>5.45</v>
      </c>
      <c r="I14" s="31"/>
      <c r="J14" s="31"/>
      <c r="K14" s="35"/>
    </row>
    <row r="15" spans="1:54" x14ac:dyDescent="0.3">
      <c r="B15" s="8" t="s">
        <v>577</v>
      </c>
      <c r="C15" s="57" t="s">
        <v>578</v>
      </c>
      <c r="D15" s="54" t="s">
        <v>579</v>
      </c>
      <c r="E15" s="6" t="s">
        <v>157</v>
      </c>
      <c r="F15" s="19">
        <v>7530530</v>
      </c>
      <c r="G15" s="24">
        <v>23178.97</v>
      </c>
      <c r="H15" s="24">
        <v>4.9400000000000004</v>
      </c>
      <c r="I15" s="31"/>
      <c r="J15" s="31"/>
      <c r="K15" s="35"/>
    </row>
    <row r="16" spans="1:54" x14ac:dyDescent="0.3">
      <c r="B16" s="8" t="s">
        <v>860</v>
      </c>
      <c r="C16" s="57" t="s">
        <v>861</v>
      </c>
      <c r="D16" s="54" t="s">
        <v>862</v>
      </c>
      <c r="E16" s="6" t="s">
        <v>196</v>
      </c>
      <c r="F16" s="19">
        <v>3536533</v>
      </c>
      <c r="G16" s="24">
        <v>16482.009999999998</v>
      </c>
      <c r="H16" s="24">
        <v>3.52</v>
      </c>
      <c r="I16" s="31"/>
      <c r="J16" s="31"/>
      <c r="K16" s="35"/>
    </row>
    <row r="17" spans="2:11" x14ac:dyDescent="0.3">
      <c r="B17" s="8" t="s">
        <v>863</v>
      </c>
      <c r="C17" s="57" t="s">
        <v>864</v>
      </c>
      <c r="D17" s="54" t="s">
        <v>865</v>
      </c>
      <c r="E17" s="6" t="s">
        <v>866</v>
      </c>
      <c r="F17" s="19">
        <v>700000</v>
      </c>
      <c r="G17" s="24">
        <v>12684.7</v>
      </c>
      <c r="H17" s="24">
        <v>2.71</v>
      </c>
      <c r="I17" s="31"/>
      <c r="J17" s="31"/>
      <c r="K17" s="35"/>
    </row>
    <row r="18" spans="2:11" x14ac:dyDescent="0.3">
      <c r="B18" s="8" t="s">
        <v>273</v>
      </c>
      <c r="C18" s="57" t="s">
        <v>274</v>
      </c>
      <c r="D18" s="54" t="s">
        <v>275</v>
      </c>
      <c r="E18" s="6" t="s">
        <v>196</v>
      </c>
      <c r="F18" s="19">
        <v>2900000</v>
      </c>
      <c r="G18" s="24">
        <v>12332.25</v>
      </c>
      <c r="H18" s="24">
        <v>2.63</v>
      </c>
      <c r="I18" s="31"/>
      <c r="J18" s="31"/>
      <c r="K18" s="35"/>
    </row>
    <row r="19" spans="2:11" x14ac:dyDescent="0.3">
      <c r="B19" s="8" t="s">
        <v>76</v>
      </c>
      <c r="C19" s="57" t="s">
        <v>77</v>
      </c>
      <c r="D19" s="54" t="s">
        <v>78</v>
      </c>
      <c r="E19" s="6" t="s">
        <v>50</v>
      </c>
      <c r="F19" s="19">
        <v>400000</v>
      </c>
      <c r="G19" s="24">
        <v>12147.2</v>
      </c>
      <c r="H19" s="24">
        <v>2.59</v>
      </c>
      <c r="I19" s="31"/>
      <c r="J19" s="31"/>
      <c r="K19" s="35"/>
    </row>
    <row r="20" spans="2:11" x14ac:dyDescent="0.3">
      <c r="B20" s="8" t="s">
        <v>867</v>
      </c>
      <c r="C20" s="57" t="s">
        <v>868</v>
      </c>
      <c r="D20" s="54" t="s">
        <v>869</v>
      </c>
      <c r="E20" s="6" t="s">
        <v>50</v>
      </c>
      <c r="F20" s="19">
        <v>800000</v>
      </c>
      <c r="G20" s="24">
        <v>11743.2</v>
      </c>
      <c r="H20" s="24">
        <v>2.5099999999999998</v>
      </c>
      <c r="I20" s="31"/>
      <c r="J20" s="31"/>
      <c r="K20" s="35"/>
    </row>
    <row r="21" spans="2:11" x14ac:dyDescent="0.3">
      <c r="B21" s="8" t="s">
        <v>870</v>
      </c>
      <c r="C21" s="57" t="s">
        <v>871</v>
      </c>
      <c r="D21" s="54" t="s">
        <v>872</v>
      </c>
      <c r="E21" s="6" t="s">
        <v>50</v>
      </c>
      <c r="F21" s="19">
        <v>220000</v>
      </c>
      <c r="G21" s="24">
        <v>11353.1</v>
      </c>
      <c r="H21" s="24">
        <v>2.42</v>
      </c>
      <c r="I21" s="31"/>
      <c r="J21" s="31"/>
      <c r="K21" s="35"/>
    </row>
    <row r="22" spans="2:11" x14ac:dyDescent="0.3">
      <c r="B22" s="8" t="s">
        <v>503</v>
      </c>
      <c r="C22" s="57" t="s">
        <v>504</v>
      </c>
      <c r="D22" s="54" t="s">
        <v>505</v>
      </c>
      <c r="E22" s="6" t="s">
        <v>506</v>
      </c>
      <c r="F22" s="19">
        <v>800000</v>
      </c>
      <c r="G22" s="24">
        <v>10811.2</v>
      </c>
      <c r="H22" s="24">
        <v>2.31</v>
      </c>
      <c r="I22" s="31"/>
      <c r="J22" s="31"/>
      <c r="K22" s="35"/>
    </row>
    <row r="23" spans="2:11" x14ac:dyDescent="0.3">
      <c r="B23" s="8" t="s">
        <v>386</v>
      </c>
      <c r="C23" s="57" t="s">
        <v>387</v>
      </c>
      <c r="D23" s="54" t="s">
        <v>388</v>
      </c>
      <c r="E23" s="6" t="s">
        <v>50</v>
      </c>
      <c r="F23" s="19">
        <v>700000</v>
      </c>
      <c r="G23" s="24">
        <v>10245.9</v>
      </c>
      <c r="H23" s="24">
        <v>2.19</v>
      </c>
      <c r="I23" s="31"/>
      <c r="J23" s="31"/>
      <c r="K23" s="35"/>
    </row>
    <row r="24" spans="2:11" x14ac:dyDescent="0.3">
      <c r="B24" s="8" t="s">
        <v>344</v>
      </c>
      <c r="C24" s="57" t="s">
        <v>345</v>
      </c>
      <c r="D24" s="54" t="s">
        <v>346</v>
      </c>
      <c r="E24" s="6" t="s">
        <v>50</v>
      </c>
      <c r="F24" s="19">
        <v>3600000</v>
      </c>
      <c r="G24" s="24">
        <v>8938.7999999999993</v>
      </c>
      <c r="H24" s="24">
        <v>1.91</v>
      </c>
      <c r="I24" s="31"/>
      <c r="J24" s="31"/>
      <c r="K24" s="35"/>
    </row>
    <row r="25" spans="2:11" x14ac:dyDescent="0.3">
      <c r="B25" s="8" t="s">
        <v>127</v>
      </c>
      <c r="C25" s="57" t="s">
        <v>128</v>
      </c>
      <c r="D25" s="54" t="s">
        <v>129</v>
      </c>
      <c r="E25" s="6" t="s">
        <v>130</v>
      </c>
      <c r="F25" s="19">
        <v>200000</v>
      </c>
      <c r="G25" s="24">
        <v>8616.4</v>
      </c>
      <c r="H25" s="24">
        <v>1.84</v>
      </c>
      <c r="I25" s="31"/>
      <c r="J25" s="31"/>
      <c r="K25" s="35"/>
    </row>
    <row r="26" spans="2:11" x14ac:dyDescent="0.3">
      <c r="B26" s="8" t="s">
        <v>873</v>
      </c>
      <c r="C26" s="57" t="s">
        <v>874</v>
      </c>
      <c r="D26" s="54" t="s">
        <v>875</v>
      </c>
      <c r="E26" s="6" t="s">
        <v>149</v>
      </c>
      <c r="F26" s="19">
        <v>544309</v>
      </c>
      <c r="G26" s="24">
        <v>7373.21</v>
      </c>
      <c r="H26" s="24">
        <v>1.57</v>
      </c>
      <c r="I26" s="31"/>
      <c r="J26" s="31"/>
      <c r="K26" s="35"/>
    </row>
    <row r="27" spans="2:11" x14ac:dyDescent="0.3">
      <c r="B27" s="8" t="s">
        <v>876</v>
      </c>
      <c r="C27" s="57" t="s">
        <v>877</v>
      </c>
      <c r="D27" s="54" t="s">
        <v>878</v>
      </c>
      <c r="E27" s="6" t="s">
        <v>257</v>
      </c>
      <c r="F27" s="19">
        <v>750000</v>
      </c>
      <c r="G27" s="24">
        <v>6767.25</v>
      </c>
      <c r="H27" s="24">
        <v>1.44</v>
      </c>
      <c r="I27" s="31"/>
      <c r="J27" s="31"/>
      <c r="K27" s="35"/>
    </row>
    <row r="28" spans="2:11" x14ac:dyDescent="0.3">
      <c r="B28" s="8" t="s">
        <v>154</v>
      </c>
      <c r="C28" s="57" t="s">
        <v>155</v>
      </c>
      <c r="D28" s="54" t="s">
        <v>156</v>
      </c>
      <c r="E28" s="6" t="s">
        <v>157</v>
      </c>
      <c r="F28" s="19">
        <v>3000000</v>
      </c>
      <c r="G28" s="24">
        <v>6288.6</v>
      </c>
      <c r="H28" s="24">
        <v>1.34</v>
      </c>
      <c r="I28" s="31"/>
      <c r="J28" s="31"/>
      <c r="K28" s="35"/>
    </row>
    <row r="29" spans="2:11" x14ac:dyDescent="0.3">
      <c r="B29" s="8" t="s">
        <v>415</v>
      </c>
      <c r="C29" s="57" t="s">
        <v>416</v>
      </c>
      <c r="D29" s="54" t="s">
        <v>417</v>
      </c>
      <c r="E29" s="6" t="s">
        <v>50</v>
      </c>
      <c r="F29" s="19">
        <v>873911</v>
      </c>
      <c r="G29" s="24">
        <v>6152.33</v>
      </c>
      <c r="H29" s="24">
        <v>1.31</v>
      </c>
      <c r="I29" s="31"/>
      <c r="J29" s="31"/>
      <c r="K29" s="35"/>
    </row>
    <row r="30" spans="2:11" x14ac:dyDescent="0.3">
      <c r="B30" s="8" t="s">
        <v>879</v>
      </c>
      <c r="C30" s="57" t="s">
        <v>880</v>
      </c>
      <c r="D30" s="54" t="s">
        <v>881</v>
      </c>
      <c r="E30" s="6" t="s">
        <v>130</v>
      </c>
      <c r="F30" s="19">
        <v>681746</v>
      </c>
      <c r="G30" s="24">
        <v>5292.39</v>
      </c>
      <c r="H30" s="24">
        <v>1.1299999999999999</v>
      </c>
      <c r="I30" s="31"/>
      <c r="J30" s="31"/>
      <c r="K30" s="35"/>
    </row>
    <row r="31" spans="2:11" x14ac:dyDescent="0.3">
      <c r="B31" s="8" t="s">
        <v>882</v>
      </c>
      <c r="C31" s="57" t="s">
        <v>883</v>
      </c>
      <c r="D31" s="54" t="s">
        <v>884</v>
      </c>
      <c r="E31" s="6" t="s">
        <v>138</v>
      </c>
      <c r="F31" s="19">
        <v>892860</v>
      </c>
      <c r="G31" s="24">
        <v>4848.2299999999996</v>
      </c>
      <c r="H31" s="24">
        <v>1.03</v>
      </c>
      <c r="I31" s="31"/>
      <c r="J31" s="31"/>
      <c r="K31" s="35"/>
    </row>
    <row r="32" spans="2:11" x14ac:dyDescent="0.3">
      <c r="B32" s="8" t="s">
        <v>885</v>
      </c>
      <c r="C32" s="57" t="s">
        <v>886</v>
      </c>
      <c r="D32" s="54" t="s">
        <v>887</v>
      </c>
      <c r="E32" s="6" t="s">
        <v>506</v>
      </c>
      <c r="F32" s="19">
        <v>400000</v>
      </c>
      <c r="G32" s="24">
        <v>3999.2</v>
      </c>
      <c r="H32" s="24">
        <v>0.85</v>
      </c>
      <c r="I32" s="31"/>
      <c r="J32" s="31"/>
      <c r="K32" s="35"/>
    </row>
    <row r="33" spans="2:11" x14ac:dyDescent="0.3">
      <c r="B33" s="8" t="s">
        <v>888</v>
      </c>
      <c r="C33" s="57" t="s">
        <v>889</v>
      </c>
      <c r="D33" s="54" t="s">
        <v>890</v>
      </c>
      <c r="E33" s="6" t="s">
        <v>891</v>
      </c>
      <c r="F33" s="19">
        <v>1091456</v>
      </c>
      <c r="G33" s="24">
        <v>3469.74</v>
      </c>
      <c r="H33" s="24">
        <v>0.74</v>
      </c>
      <c r="I33" s="31"/>
      <c r="J33" s="31"/>
      <c r="K33" s="35"/>
    </row>
    <row r="34" spans="2:11" x14ac:dyDescent="0.3">
      <c r="B34" s="8" t="s">
        <v>892</v>
      </c>
      <c r="C34" s="57" t="s">
        <v>893</v>
      </c>
      <c r="D34" s="54" t="s">
        <v>894</v>
      </c>
      <c r="E34" s="6" t="s">
        <v>50</v>
      </c>
      <c r="F34" s="19">
        <v>1252886</v>
      </c>
      <c r="G34" s="24">
        <v>1500.21</v>
      </c>
      <c r="H34" s="24">
        <v>0.32</v>
      </c>
      <c r="I34" s="31"/>
      <c r="J34" s="31"/>
      <c r="K34" s="35"/>
    </row>
    <row r="35" spans="2:11" x14ac:dyDescent="0.3">
      <c r="C35" s="58" t="s">
        <v>172</v>
      </c>
      <c r="D35" s="54"/>
      <c r="E35" s="6"/>
      <c r="F35" s="19"/>
      <c r="G35" s="25">
        <v>402087.89</v>
      </c>
      <c r="H35" s="25">
        <v>85.79</v>
      </c>
      <c r="I35" s="31"/>
      <c r="J35" s="31"/>
      <c r="K35" s="35"/>
    </row>
    <row r="36" spans="2:11" x14ac:dyDescent="0.3">
      <c r="C36" s="57"/>
      <c r="D36" s="54"/>
      <c r="E36" s="6"/>
      <c r="F36" s="19"/>
      <c r="G36" s="24"/>
      <c r="H36" s="24"/>
      <c r="I36" s="31"/>
      <c r="J36" s="31"/>
      <c r="K36" s="35"/>
    </row>
    <row r="37" spans="2:11" x14ac:dyDescent="0.3">
      <c r="C37" s="59" t="s">
        <v>3</v>
      </c>
      <c r="D37" s="54"/>
      <c r="E37" s="6"/>
      <c r="F37" s="19"/>
      <c r="G37" s="24"/>
      <c r="H37" s="24"/>
      <c r="I37" s="31"/>
      <c r="J37" s="31"/>
      <c r="K37" s="35"/>
    </row>
    <row r="38" spans="2:11" x14ac:dyDescent="0.3">
      <c r="B38" s="8" t="s">
        <v>895</v>
      </c>
      <c r="C38" s="57" t="s">
        <v>896</v>
      </c>
      <c r="D38" s="54" t="s">
        <v>897</v>
      </c>
      <c r="E38" s="6" t="s">
        <v>50</v>
      </c>
      <c r="F38" s="19">
        <v>100000</v>
      </c>
      <c r="G38" s="61">
        <v>0</v>
      </c>
      <c r="H38" s="24" t="s">
        <v>5243</v>
      </c>
      <c r="I38" s="31"/>
      <c r="J38" s="31"/>
      <c r="K38" s="35" t="s">
        <v>5303</v>
      </c>
    </row>
    <row r="39" spans="2:11" x14ac:dyDescent="0.3">
      <c r="B39" s="8" t="s">
        <v>898</v>
      </c>
      <c r="C39" s="57" t="s">
        <v>899</v>
      </c>
      <c r="D39" s="54" t="s">
        <v>900</v>
      </c>
      <c r="E39" s="6" t="s">
        <v>50</v>
      </c>
      <c r="F39" s="19">
        <v>35014</v>
      </c>
      <c r="G39" s="61">
        <v>0</v>
      </c>
      <c r="H39" s="24" t="s">
        <v>5243</v>
      </c>
      <c r="I39" s="31"/>
      <c r="J39" s="31"/>
      <c r="K39" s="35" t="s">
        <v>5303</v>
      </c>
    </row>
    <row r="40" spans="2:11" x14ac:dyDescent="0.3">
      <c r="C40" s="58" t="s">
        <v>172</v>
      </c>
      <c r="D40" s="54"/>
      <c r="E40" s="6"/>
      <c r="F40" s="19"/>
      <c r="G40" s="62">
        <v>0</v>
      </c>
      <c r="H40" s="25" t="s">
        <v>5243</v>
      </c>
      <c r="I40" s="31"/>
      <c r="J40" s="31"/>
      <c r="K40" s="35"/>
    </row>
    <row r="41" spans="2:11" x14ac:dyDescent="0.3">
      <c r="C41" s="57"/>
      <c r="D41" s="54"/>
      <c r="E41" s="6"/>
      <c r="F41" s="19"/>
      <c r="G41" s="24"/>
      <c r="H41" s="24"/>
      <c r="I41" s="31"/>
      <c r="J41" s="31"/>
      <c r="K41" s="35"/>
    </row>
    <row r="42" spans="2:11" x14ac:dyDescent="0.3">
      <c r="C42" s="59" t="s">
        <v>4</v>
      </c>
      <c r="D42" s="54"/>
      <c r="E42" s="6"/>
      <c r="F42" s="19"/>
      <c r="G42" s="24"/>
      <c r="H42" s="24"/>
      <c r="I42" s="31"/>
      <c r="J42" s="31"/>
      <c r="K42" s="35"/>
    </row>
    <row r="43" spans="2:11" x14ac:dyDescent="0.3">
      <c r="B43" s="8" t="s">
        <v>901</v>
      </c>
      <c r="C43" s="57" t="s">
        <v>902</v>
      </c>
      <c r="D43" s="54" t="s">
        <v>903</v>
      </c>
      <c r="E43" s="6" t="s">
        <v>130</v>
      </c>
      <c r="F43" s="19">
        <v>330000</v>
      </c>
      <c r="G43" s="24">
        <v>20733.580000000002</v>
      </c>
      <c r="H43" s="24">
        <v>4.42</v>
      </c>
      <c r="I43" s="31"/>
      <c r="J43" s="31"/>
      <c r="K43" s="35"/>
    </row>
    <row r="44" spans="2:11" x14ac:dyDescent="0.3">
      <c r="B44" s="8" t="s">
        <v>904</v>
      </c>
      <c r="C44" s="57" t="s">
        <v>905</v>
      </c>
      <c r="D44" s="54" t="s">
        <v>906</v>
      </c>
      <c r="E44" s="6" t="s">
        <v>50</v>
      </c>
      <c r="F44" s="19">
        <v>38000</v>
      </c>
      <c r="G44" s="24">
        <v>17749.900000000001</v>
      </c>
      <c r="H44" s="24">
        <v>3.79</v>
      </c>
      <c r="I44" s="31"/>
      <c r="J44" s="31"/>
      <c r="K44" s="35"/>
    </row>
    <row r="45" spans="2:11" x14ac:dyDescent="0.3">
      <c r="B45" s="8" t="s">
        <v>907</v>
      </c>
      <c r="C45" s="57" t="s">
        <v>908</v>
      </c>
      <c r="D45" s="54" t="s">
        <v>909</v>
      </c>
      <c r="E45" s="6" t="s">
        <v>50</v>
      </c>
      <c r="F45" s="19">
        <v>56000</v>
      </c>
      <c r="G45" s="24">
        <v>9408.9500000000007</v>
      </c>
      <c r="H45" s="24">
        <v>2.0099999999999998</v>
      </c>
      <c r="I45" s="31"/>
      <c r="J45" s="31"/>
      <c r="K45" s="35"/>
    </row>
    <row r="46" spans="2:11" x14ac:dyDescent="0.3">
      <c r="B46" s="8" t="s">
        <v>369</v>
      </c>
      <c r="C46" s="57" t="s">
        <v>370</v>
      </c>
      <c r="D46" s="54" t="s">
        <v>371</v>
      </c>
      <c r="E46" s="6" t="s">
        <v>130</v>
      </c>
      <c r="F46" s="19">
        <v>38000</v>
      </c>
      <c r="G46" s="24">
        <v>5247.12</v>
      </c>
      <c r="H46" s="24">
        <v>1.1200000000000001</v>
      </c>
      <c r="I46" s="31"/>
      <c r="J46" s="31"/>
      <c r="K46" s="35"/>
    </row>
    <row r="47" spans="2:11" x14ac:dyDescent="0.3">
      <c r="C47" s="58" t="s">
        <v>172</v>
      </c>
      <c r="D47" s="54"/>
      <c r="E47" s="6"/>
      <c r="F47" s="19"/>
      <c r="G47" s="25">
        <v>53139.55</v>
      </c>
      <c r="H47" s="25">
        <v>11.34</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180</v>
      </c>
      <c r="C67" s="57" t="s">
        <v>181</v>
      </c>
      <c r="D67" s="54" t="s">
        <v>182</v>
      </c>
      <c r="E67" s="6" t="s">
        <v>183</v>
      </c>
      <c r="F67" s="19">
        <v>300000</v>
      </c>
      <c r="G67" s="24">
        <v>295.12</v>
      </c>
      <c r="H67" s="24">
        <v>0.06</v>
      </c>
      <c r="I67" s="31">
        <v>5.4394999999999998</v>
      </c>
      <c r="J67" s="31"/>
      <c r="K67" s="35"/>
    </row>
    <row r="68" spans="1:11" x14ac:dyDescent="0.3">
      <c r="C68" s="58" t="s">
        <v>172</v>
      </c>
      <c r="D68" s="54"/>
      <c r="E68" s="6"/>
      <c r="F68" s="19"/>
      <c r="G68" s="25">
        <v>295.12</v>
      </c>
      <c r="H68" s="25">
        <v>0.06</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184</v>
      </c>
      <c r="C86" s="57" t="s">
        <v>185</v>
      </c>
      <c r="D86" s="54"/>
      <c r="E86" s="6"/>
      <c r="F86" s="19"/>
      <c r="G86" s="24">
        <v>13010.38</v>
      </c>
      <c r="H86" s="24">
        <v>2.78</v>
      </c>
      <c r="I86" s="31"/>
      <c r="J86" s="31"/>
      <c r="K86" s="35"/>
    </row>
    <row r="87" spans="1:54" x14ac:dyDescent="0.3">
      <c r="C87" s="58" t="s">
        <v>172</v>
      </c>
      <c r="D87" s="54"/>
      <c r="E87" s="6"/>
      <c r="F87" s="19"/>
      <c r="G87" s="25">
        <v>13010.38</v>
      </c>
      <c r="H87" s="25">
        <v>2.78</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5242</v>
      </c>
      <c r="D90" s="54"/>
      <c r="E90" s="6"/>
      <c r="F90" s="19"/>
      <c r="G90" s="24" t="s">
        <v>2</v>
      </c>
      <c r="H90" s="24" t="s">
        <v>2</v>
      </c>
      <c r="I90" s="31"/>
      <c r="J90" s="31"/>
      <c r="K90" s="35"/>
      <c r="L90" s="3"/>
      <c r="AI90" s="3"/>
      <c r="AV90" s="3"/>
      <c r="AX90" s="3"/>
      <c r="BB90" s="3"/>
    </row>
    <row r="91" spans="1:54" x14ac:dyDescent="0.3">
      <c r="B91" s="8"/>
      <c r="C91" s="57" t="s">
        <v>186</v>
      </c>
      <c r="D91" s="54"/>
      <c r="E91" s="6"/>
      <c r="F91" s="19"/>
      <c r="G91" s="24">
        <v>209.96</v>
      </c>
      <c r="H91" s="24">
        <v>0.03</v>
      </c>
      <c r="I91" s="31"/>
      <c r="J91" s="31"/>
      <c r="K91" s="35"/>
    </row>
    <row r="92" spans="1:54" x14ac:dyDescent="0.3">
      <c r="C92" s="58" t="s">
        <v>172</v>
      </c>
      <c r="D92" s="54"/>
      <c r="E92" s="6"/>
      <c r="F92" s="19"/>
      <c r="G92" s="25">
        <v>209.96</v>
      </c>
      <c r="H92" s="25">
        <v>0.03</v>
      </c>
      <c r="I92" s="31"/>
      <c r="J92" s="31"/>
      <c r="K92" s="35"/>
    </row>
    <row r="93" spans="1:54" x14ac:dyDescent="0.3">
      <c r="C93" s="57"/>
      <c r="D93" s="54"/>
      <c r="E93" s="6"/>
      <c r="F93" s="19"/>
      <c r="G93" s="24"/>
      <c r="H93" s="24"/>
      <c r="I93" s="31"/>
      <c r="J93" s="31"/>
      <c r="K93" s="35"/>
    </row>
    <row r="94" spans="1:54" x14ac:dyDescent="0.3">
      <c r="C94" s="60" t="s">
        <v>187</v>
      </c>
      <c r="D94" s="55"/>
      <c r="E94" s="5"/>
      <c r="F94" s="20"/>
      <c r="G94" s="26">
        <v>468742.9</v>
      </c>
      <c r="H94" s="26">
        <v>100.00000000000001</v>
      </c>
      <c r="I94" s="32"/>
      <c r="J94" s="32"/>
      <c r="K94" s="36"/>
    </row>
    <row r="97" spans="3:11" x14ac:dyDescent="0.3">
      <c r="C97" s="1" t="s">
        <v>188</v>
      </c>
    </row>
    <row r="98" spans="3:11" x14ac:dyDescent="0.3">
      <c r="C98" s="37" t="s">
        <v>189</v>
      </c>
      <c r="D98" s="37"/>
      <c r="E98" s="37"/>
      <c r="F98" s="37"/>
      <c r="G98" s="37"/>
      <c r="H98" s="37"/>
      <c r="I98" s="37"/>
      <c r="J98" s="37"/>
      <c r="K98" s="37"/>
    </row>
    <row r="99" spans="3:11" x14ac:dyDescent="0.3">
      <c r="C99" s="2" t="s">
        <v>190</v>
      </c>
    </row>
    <row r="100" spans="3:11" x14ac:dyDescent="0.3">
      <c r="C100" s="2" t="s">
        <v>191</v>
      </c>
    </row>
    <row r="101" spans="3:11" ht="30" customHeight="1" x14ac:dyDescent="0.3">
      <c r="C101" s="92" t="s">
        <v>192</v>
      </c>
      <c r="D101" s="93"/>
      <c r="E101" s="93"/>
      <c r="F101" s="93"/>
      <c r="G101" s="93"/>
      <c r="H101" s="93"/>
      <c r="I101" s="93"/>
      <c r="J101" s="93"/>
      <c r="K101" s="93"/>
    </row>
    <row r="102" spans="3:11" x14ac:dyDescent="0.3">
      <c r="C102" s="2" t="s">
        <v>193</v>
      </c>
    </row>
    <row r="104" spans="3:11" x14ac:dyDescent="0.3">
      <c r="C104" s="1" t="s">
        <v>5367</v>
      </c>
      <c r="E104" s="88" t="s">
        <v>5368</v>
      </c>
    </row>
    <row r="105" spans="3:11" x14ac:dyDescent="0.3">
      <c r="E105" s="2" t="s">
        <v>5376</v>
      </c>
    </row>
  </sheetData>
  <mergeCells count="1">
    <mergeCell ref="C101:K101"/>
  </mergeCells>
  <hyperlinks>
    <hyperlink ref="J2" location="'Index'!A1" display="'Index'!A1" xr:uid="{8F3A6381-AC48-4DFE-ADB0-8AFD1F00141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41885-97A0-49C9-A53A-F0EB43A3522D}">
  <sheetPr codeName="Sheet197"/>
  <dimension ref="A1:IV90"/>
  <sheetViews>
    <sheetView showGridLines="0" zoomScale="90" zoomScaleNormal="90" workbookViewId="0">
      <pane ySplit="6" topLeftCell="A7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4000</v>
      </c>
      <c r="J2" s="38" t="s">
        <v>4951</v>
      </c>
    </row>
    <row r="3" spans="1:54" ht="16.2" x14ac:dyDescent="0.35">
      <c r="C3" s="1" t="s">
        <v>28</v>
      </c>
      <c r="D3" s="21" t="s">
        <v>4001</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3409</v>
      </c>
      <c r="C26" s="57" t="s">
        <v>2053</v>
      </c>
      <c r="D26" s="54" t="s">
        <v>3410</v>
      </c>
      <c r="E26" s="6" t="s">
        <v>183</v>
      </c>
      <c r="F26" s="19">
        <v>15000000</v>
      </c>
      <c r="G26" s="24">
        <v>15046.77</v>
      </c>
      <c r="H26" s="24">
        <v>21.72</v>
      </c>
      <c r="I26" s="31">
        <v>5.7607138999999998</v>
      </c>
      <c r="J26" s="31"/>
      <c r="K26" s="35"/>
    </row>
    <row r="27" spans="1:11" x14ac:dyDescent="0.3">
      <c r="B27" s="8" t="s">
        <v>3506</v>
      </c>
      <c r="C27" s="57" t="s">
        <v>3507</v>
      </c>
      <c r="D27" s="54" t="s">
        <v>3508</v>
      </c>
      <c r="E27" s="6" t="s">
        <v>183</v>
      </c>
      <c r="F27" s="19">
        <v>10000000</v>
      </c>
      <c r="G27" s="24">
        <v>10167.84</v>
      </c>
      <c r="H27" s="24">
        <v>14.68</v>
      </c>
      <c r="I27" s="31">
        <v>5.8052655</v>
      </c>
      <c r="J27" s="31"/>
      <c r="K27" s="35"/>
    </row>
    <row r="28" spans="1:11" x14ac:dyDescent="0.3">
      <c r="B28" s="8" t="s">
        <v>1565</v>
      </c>
      <c r="C28" s="57" t="s">
        <v>1566</v>
      </c>
      <c r="D28" s="54" t="s">
        <v>1567</v>
      </c>
      <c r="E28" s="6" t="s">
        <v>183</v>
      </c>
      <c r="F28" s="19">
        <v>6500000</v>
      </c>
      <c r="G28" s="24">
        <v>6596.78</v>
      </c>
      <c r="H28" s="24">
        <v>9.52</v>
      </c>
      <c r="I28" s="31">
        <v>5.7743893999999996</v>
      </c>
      <c r="J28" s="31"/>
      <c r="K28" s="35"/>
    </row>
    <row r="29" spans="1:11" x14ac:dyDescent="0.3">
      <c r="B29" s="8" t="s">
        <v>4002</v>
      </c>
      <c r="C29" s="57" t="s">
        <v>4003</v>
      </c>
      <c r="D29" s="54" t="s">
        <v>4004</v>
      </c>
      <c r="E29" s="6" t="s">
        <v>183</v>
      </c>
      <c r="F29" s="19">
        <v>6000000</v>
      </c>
      <c r="G29" s="24">
        <v>6100.54</v>
      </c>
      <c r="H29" s="24">
        <v>8.81</v>
      </c>
      <c r="I29" s="31">
        <v>5.7795908000000003</v>
      </c>
      <c r="J29" s="31"/>
      <c r="K29" s="35"/>
    </row>
    <row r="30" spans="1:11" x14ac:dyDescent="0.3">
      <c r="B30" s="8" t="s">
        <v>2049</v>
      </c>
      <c r="C30" s="57" t="s">
        <v>2050</v>
      </c>
      <c r="D30" s="54" t="s">
        <v>2051</v>
      </c>
      <c r="E30" s="6" t="s">
        <v>183</v>
      </c>
      <c r="F30" s="19">
        <v>5000000</v>
      </c>
      <c r="G30" s="24">
        <v>5080.71</v>
      </c>
      <c r="H30" s="24">
        <v>7.34</v>
      </c>
      <c r="I30" s="31">
        <v>5.7695226000000002</v>
      </c>
      <c r="J30" s="31"/>
      <c r="K30" s="35"/>
    </row>
    <row r="31" spans="1:11" x14ac:dyDescent="0.3">
      <c r="B31" s="8" t="s">
        <v>3900</v>
      </c>
      <c r="C31" s="57" t="s">
        <v>3901</v>
      </c>
      <c r="D31" s="54" t="s">
        <v>3902</v>
      </c>
      <c r="E31" s="6" t="s">
        <v>183</v>
      </c>
      <c r="F31" s="19">
        <v>3500000</v>
      </c>
      <c r="G31" s="24">
        <v>3557.72</v>
      </c>
      <c r="H31" s="24">
        <v>5.14</v>
      </c>
      <c r="I31" s="31">
        <v>5.8055225999999998</v>
      </c>
      <c r="J31" s="31"/>
      <c r="K31" s="35"/>
    </row>
    <row r="32" spans="1:11" x14ac:dyDescent="0.3">
      <c r="B32" s="8" t="s">
        <v>4005</v>
      </c>
      <c r="C32" s="57" t="s">
        <v>4006</v>
      </c>
      <c r="D32" s="54" t="s">
        <v>4007</v>
      </c>
      <c r="E32" s="6" t="s">
        <v>183</v>
      </c>
      <c r="F32" s="19">
        <v>2500000</v>
      </c>
      <c r="G32" s="24">
        <v>2543.36</v>
      </c>
      <c r="H32" s="24">
        <v>3.67</v>
      </c>
      <c r="I32" s="31">
        <v>5.7795508</v>
      </c>
      <c r="J32" s="31"/>
      <c r="K32" s="35"/>
    </row>
    <row r="33" spans="1:11" x14ac:dyDescent="0.3">
      <c r="B33" s="8" t="s">
        <v>4008</v>
      </c>
      <c r="C33" s="57" t="s">
        <v>4009</v>
      </c>
      <c r="D33" s="54" t="s">
        <v>4010</v>
      </c>
      <c r="E33" s="6" t="s">
        <v>183</v>
      </c>
      <c r="F33" s="19">
        <v>1368600</v>
      </c>
      <c r="G33" s="24">
        <v>1391.25</v>
      </c>
      <c r="H33" s="24">
        <v>2.0099999999999998</v>
      </c>
      <c r="I33" s="31">
        <v>5.8155507999999996</v>
      </c>
      <c r="J33" s="31"/>
      <c r="K33" s="35"/>
    </row>
    <row r="34" spans="1:11" x14ac:dyDescent="0.3">
      <c r="B34" s="8" t="s">
        <v>4011</v>
      </c>
      <c r="C34" s="57" t="s">
        <v>4012</v>
      </c>
      <c r="D34" s="54" t="s">
        <v>4013</v>
      </c>
      <c r="E34" s="6" t="s">
        <v>183</v>
      </c>
      <c r="F34" s="19">
        <v>1000000</v>
      </c>
      <c r="G34" s="24">
        <v>1016.44</v>
      </c>
      <c r="H34" s="24">
        <v>1.47</v>
      </c>
      <c r="I34" s="31">
        <v>5.7743893999999996</v>
      </c>
      <c r="J34" s="31"/>
      <c r="K34" s="35"/>
    </row>
    <row r="35" spans="1:11" x14ac:dyDescent="0.3">
      <c r="C35" s="58" t="s">
        <v>172</v>
      </c>
      <c r="D35" s="54"/>
      <c r="E35" s="6"/>
      <c r="F35" s="19"/>
      <c r="G35" s="25">
        <v>51501.41</v>
      </c>
      <c r="H35" s="25">
        <v>74.36</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3429</v>
      </c>
      <c r="C47" s="57" t="s">
        <v>3430</v>
      </c>
      <c r="D47" s="54" t="s">
        <v>3431</v>
      </c>
      <c r="E47" s="6" t="s">
        <v>183</v>
      </c>
      <c r="F47" s="19">
        <v>4036000</v>
      </c>
      <c r="G47" s="24">
        <v>3898.28</v>
      </c>
      <c r="H47" s="24">
        <v>5.63</v>
      </c>
      <c r="I47" s="31">
        <v>5.6350897</v>
      </c>
      <c r="J47" s="31"/>
      <c r="K47" s="35"/>
    </row>
    <row r="48" spans="1:11" x14ac:dyDescent="0.3">
      <c r="B48" s="8" t="s">
        <v>4014</v>
      </c>
      <c r="C48" s="57" t="s">
        <v>4015</v>
      </c>
      <c r="D48" s="54" t="s">
        <v>4016</v>
      </c>
      <c r="E48" s="6" t="s">
        <v>183</v>
      </c>
      <c r="F48" s="19">
        <v>2990000</v>
      </c>
      <c r="G48" s="24">
        <v>2929.58</v>
      </c>
      <c r="H48" s="24">
        <v>4.2300000000000004</v>
      </c>
      <c r="I48" s="31">
        <v>5.4945000000000004</v>
      </c>
      <c r="J48" s="31"/>
      <c r="K48" s="35"/>
    </row>
    <row r="49" spans="1:11" x14ac:dyDescent="0.3">
      <c r="B49" s="8" t="s">
        <v>3435</v>
      </c>
      <c r="C49" s="57" t="s">
        <v>3436</v>
      </c>
      <c r="D49" s="54" t="s">
        <v>3437</v>
      </c>
      <c r="E49" s="6" t="s">
        <v>183</v>
      </c>
      <c r="F49" s="19">
        <v>2400000</v>
      </c>
      <c r="G49" s="24">
        <v>2351.86</v>
      </c>
      <c r="H49" s="24">
        <v>3.4</v>
      </c>
      <c r="I49" s="31">
        <v>5.4939999999999998</v>
      </c>
      <c r="J49" s="31"/>
      <c r="K49" s="35"/>
    </row>
    <row r="50" spans="1:11" x14ac:dyDescent="0.3">
      <c r="B50" s="8" t="s">
        <v>3441</v>
      </c>
      <c r="C50" s="57" t="s">
        <v>3442</v>
      </c>
      <c r="D50" s="54" t="s">
        <v>3443</v>
      </c>
      <c r="E50" s="6" t="s">
        <v>183</v>
      </c>
      <c r="F50" s="19">
        <v>1600000</v>
      </c>
      <c r="G50" s="24">
        <v>1566.97</v>
      </c>
      <c r="H50" s="24">
        <v>2.2599999999999998</v>
      </c>
      <c r="I50" s="31">
        <v>5.4961000000000002</v>
      </c>
      <c r="J50" s="31"/>
      <c r="K50" s="35"/>
    </row>
    <row r="51" spans="1:11" x14ac:dyDescent="0.3">
      <c r="B51" s="8" t="s">
        <v>3426</v>
      </c>
      <c r="C51" s="57" t="s">
        <v>3427</v>
      </c>
      <c r="D51" s="54" t="s">
        <v>3428</v>
      </c>
      <c r="E51" s="6" t="s">
        <v>183</v>
      </c>
      <c r="F51" s="19">
        <v>1405000</v>
      </c>
      <c r="G51" s="24">
        <v>1358.51</v>
      </c>
      <c r="H51" s="24">
        <v>1.96</v>
      </c>
      <c r="I51" s="31">
        <v>5.6340621000000004</v>
      </c>
      <c r="J51" s="31"/>
      <c r="K51" s="35"/>
    </row>
    <row r="52" spans="1:11" x14ac:dyDescent="0.3">
      <c r="B52" s="8" t="s">
        <v>3420</v>
      </c>
      <c r="C52" s="57" t="s">
        <v>3421</v>
      </c>
      <c r="D52" s="54" t="s">
        <v>3422</v>
      </c>
      <c r="E52" s="6" t="s">
        <v>183</v>
      </c>
      <c r="F52" s="19">
        <v>1177500</v>
      </c>
      <c r="G52" s="24">
        <v>1154.4000000000001</v>
      </c>
      <c r="H52" s="24">
        <v>1.67</v>
      </c>
      <c r="I52" s="31">
        <v>5.4923999999999999</v>
      </c>
      <c r="J52" s="31"/>
      <c r="K52" s="35"/>
    </row>
    <row r="53" spans="1:11" x14ac:dyDescent="0.3">
      <c r="B53" s="8" t="s">
        <v>4017</v>
      </c>
      <c r="C53" s="57" t="s">
        <v>4018</v>
      </c>
      <c r="D53" s="54" t="s">
        <v>4019</v>
      </c>
      <c r="E53" s="6" t="s">
        <v>183</v>
      </c>
      <c r="F53" s="19">
        <v>1044400</v>
      </c>
      <c r="G53" s="24">
        <v>1029.46</v>
      </c>
      <c r="H53" s="24">
        <v>1.49</v>
      </c>
      <c r="I53" s="31">
        <v>5.4603999999999999</v>
      </c>
      <c r="J53" s="31"/>
      <c r="K53" s="35"/>
    </row>
    <row r="54" spans="1:11" x14ac:dyDescent="0.3">
      <c r="B54" s="8" t="s">
        <v>3423</v>
      </c>
      <c r="C54" s="57" t="s">
        <v>3424</v>
      </c>
      <c r="D54" s="54" t="s">
        <v>3425</v>
      </c>
      <c r="E54" s="6" t="s">
        <v>183</v>
      </c>
      <c r="F54" s="19">
        <v>1028000</v>
      </c>
      <c r="G54" s="24">
        <v>997.04</v>
      </c>
      <c r="H54" s="24">
        <v>1.44</v>
      </c>
      <c r="I54" s="31">
        <v>5.6306712000000001</v>
      </c>
      <c r="J54" s="31"/>
      <c r="K54" s="35"/>
    </row>
    <row r="55" spans="1:11" x14ac:dyDescent="0.3">
      <c r="B55" s="8" t="s">
        <v>4020</v>
      </c>
      <c r="C55" s="57" t="s">
        <v>4021</v>
      </c>
      <c r="D55" s="54" t="s">
        <v>4022</v>
      </c>
      <c r="E55" s="6" t="s">
        <v>183</v>
      </c>
      <c r="F55" s="19">
        <v>539500</v>
      </c>
      <c r="G55" s="24">
        <v>527.19000000000005</v>
      </c>
      <c r="H55" s="24">
        <v>0.76</v>
      </c>
      <c r="I55" s="31">
        <v>5.5350999999999999</v>
      </c>
      <c r="J55" s="31"/>
      <c r="K55" s="35"/>
    </row>
    <row r="56" spans="1:11" x14ac:dyDescent="0.3">
      <c r="B56" s="8" t="s">
        <v>4023</v>
      </c>
      <c r="C56" s="57" t="s">
        <v>4024</v>
      </c>
      <c r="D56" s="54" t="s">
        <v>4025</v>
      </c>
      <c r="E56" s="6" t="s">
        <v>183</v>
      </c>
      <c r="F56" s="19">
        <v>335000</v>
      </c>
      <c r="G56" s="24">
        <v>327.89</v>
      </c>
      <c r="H56" s="24">
        <v>0.47</v>
      </c>
      <c r="I56" s="31">
        <v>5.4981999999999998</v>
      </c>
      <c r="J56" s="31"/>
      <c r="K56" s="35"/>
    </row>
    <row r="57" spans="1:11" x14ac:dyDescent="0.3">
      <c r="C57" s="58" t="s">
        <v>172</v>
      </c>
      <c r="D57" s="54"/>
      <c r="E57" s="6"/>
      <c r="F57" s="19"/>
      <c r="G57" s="25">
        <v>16141.18</v>
      </c>
      <c r="H57" s="25">
        <v>23.31</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184</v>
      </c>
      <c r="C71" s="57" t="s">
        <v>185</v>
      </c>
      <c r="D71" s="54"/>
      <c r="E71" s="6"/>
      <c r="F71" s="19"/>
      <c r="G71" s="24">
        <v>45.87</v>
      </c>
      <c r="H71" s="24">
        <v>7.0000000000000007E-2</v>
      </c>
      <c r="I71" s="31"/>
      <c r="J71" s="31"/>
      <c r="K71" s="35"/>
    </row>
    <row r="72" spans="1:54" x14ac:dyDescent="0.3">
      <c r="C72" s="58" t="s">
        <v>172</v>
      </c>
      <c r="D72" s="54"/>
      <c r="E72" s="6"/>
      <c r="F72" s="19"/>
      <c r="G72" s="25">
        <v>45.87</v>
      </c>
      <c r="H72" s="25">
        <v>7.0000000000000007E-2</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5242</v>
      </c>
      <c r="D75" s="54"/>
      <c r="E75" s="6"/>
      <c r="F75" s="19"/>
      <c r="G75" s="24" t="s">
        <v>2</v>
      </c>
      <c r="H75" s="24" t="s">
        <v>2</v>
      </c>
      <c r="I75" s="31"/>
      <c r="J75" s="31"/>
      <c r="K75" s="35"/>
      <c r="L75" s="3"/>
      <c r="AI75" s="3"/>
      <c r="AV75" s="3"/>
      <c r="AX75" s="3"/>
      <c r="BB75" s="3"/>
    </row>
    <row r="76" spans="1:54" x14ac:dyDescent="0.3">
      <c r="B76" s="8"/>
      <c r="C76" s="57" t="s">
        <v>186</v>
      </c>
      <c r="D76" s="54"/>
      <c r="E76" s="6"/>
      <c r="F76" s="19"/>
      <c r="G76" s="24">
        <v>1577.08</v>
      </c>
      <c r="H76" s="24">
        <v>2.2599999999999998</v>
      </c>
      <c r="I76" s="31"/>
      <c r="J76" s="31"/>
      <c r="K76" s="35"/>
    </row>
    <row r="77" spans="1:54" x14ac:dyDescent="0.3">
      <c r="C77" s="58" t="s">
        <v>172</v>
      </c>
      <c r="D77" s="54"/>
      <c r="E77" s="6"/>
      <c r="F77" s="19"/>
      <c r="G77" s="25">
        <v>1577.08</v>
      </c>
      <c r="H77" s="25">
        <v>2.2599999999999998</v>
      </c>
      <c r="I77" s="31"/>
      <c r="J77" s="31"/>
      <c r="K77" s="35"/>
    </row>
    <row r="78" spans="1:54" x14ac:dyDescent="0.3">
      <c r="C78" s="57"/>
      <c r="D78" s="54"/>
      <c r="E78" s="6"/>
      <c r="F78" s="19"/>
      <c r="G78" s="24"/>
      <c r="H78" s="24"/>
      <c r="I78" s="31"/>
      <c r="J78" s="31"/>
      <c r="K78" s="35"/>
    </row>
    <row r="79" spans="1:54" x14ac:dyDescent="0.3">
      <c r="C79" s="60" t="s">
        <v>187</v>
      </c>
      <c r="D79" s="55"/>
      <c r="E79" s="5"/>
      <c r="F79" s="20"/>
      <c r="G79" s="26">
        <v>69265.539999999994</v>
      </c>
      <c r="H79" s="26">
        <v>100</v>
      </c>
      <c r="I79" s="32"/>
      <c r="J79" s="32"/>
      <c r="K79" s="36"/>
    </row>
    <row r="82" spans="3:11" x14ac:dyDescent="0.3">
      <c r="C82" s="1" t="s">
        <v>188</v>
      </c>
    </row>
    <row r="83" spans="3:11" x14ac:dyDescent="0.3">
      <c r="C83" s="37" t="s">
        <v>189</v>
      </c>
      <c r="D83" s="37"/>
      <c r="E83" s="37"/>
      <c r="F83" s="37"/>
      <c r="G83" s="37"/>
      <c r="H83" s="37"/>
      <c r="I83" s="37"/>
      <c r="J83" s="37"/>
      <c r="K83" s="37"/>
    </row>
    <row r="84" spans="3:11" x14ac:dyDescent="0.3">
      <c r="C84" s="2" t="s">
        <v>190</v>
      </c>
    </row>
    <row r="85" spans="3:11" x14ac:dyDescent="0.3">
      <c r="C85" s="2" t="s">
        <v>191</v>
      </c>
    </row>
    <row r="86" spans="3:11" ht="30" customHeight="1" x14ac:dyDescent="0.3">
      <c r="C86" s="92" t="s">
        <v>192</v>
      </c>
      <c r="D86" s="93"/>
      <c r="E86" s="93"/>
      <c r="F86" s="93"/>
      <c r="G86" s="93"/>
      <c r="H86" s="93"/>
      <c r="I86" s="93"/>
      <c r="J86" s="93"/>
      <c r="K86" s="93"/>
    </row>
    <row r="87" spans="3:11" x14ac:dyDescent="0.3">
      <c r="C87" s="2" t="s">
        <v>193</v>
      </c>
    </row>
    <row r="89" spans="3:11" x14ac:dyDescent="0.3">
      <c r="C89" s="1" t="s">
        <v>5367</v>
      </c>
      <c r="E89" s="88" t="s">
        <v>5368</v>
      </c>
    </row>
    <row r="90" spans="3:11" x14ac:dyDescent="0.3">
      <c r="E90" s="2" t="s">
        <v>5416</v>
      </c>
    </row>
  </sheetData>
  <mergeCells count="1">
    <mergeCell ref="C86:K86"/>
  </mergeCells>
  <hyperlinks>
    <hyperlink ref="J2" location="'Index'!A1" display="'Index'!A1" xr:uid="{015F8B35-9B5F-4B27-B220-BC5AC42E7033}"/>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7F808-EE7F-4F02-ACF0-6B0A424E1A94}">
  <sheetPr codeName="Sheet198"/>
  <dimension ref="A1:IV90"/>
  <sheetViews>
    <sheetView showGridLines="0" zoomScale="90" zoomScaleNormal="90" workbookViewId="0">
      <pane ySplit="6" topLeftCell="A70"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4026</v>
      </c>
      <c r="J2" s="38" t="s">
        <v>4951</v>
      </c>
    </row>
    <row r="3" spans="1:54" ht="16.2" x14ac:dyDescent="0.35">
      <c r="C3" s="1" t="s">
        <v>28</v>
      </c>
      <c r="D3" s="21" t="s">
        <v>4027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3829</v>
      </c>
      <c r="C26" s="57" t="s">
        <v>3830</v>
      </c>
      <c r="D26" s="54" t="s">
        <v>3831</v>
      </c>
      <c r="E26" s="6" t="s">
        <v>183</v>
      </c>
      <c r="F26" s="19">
        <v>6500000</v>
      </c>
      <c r="G26" s="24">
        <v>6624.15</v>
      </c>
      <c r="H26" s="24">
        <v>11.1</v>
      </c>
      <c r="I26" s="31">
        <v>5.8223845000000001</v>
      </c>
      <c r="J26" s="31"/>
      <c r="K26" s="35"/>
    </row>
    <row r="27" spans="1:11" x14ac:dyDescent="0.3">
      <c r="B27" s="8" t="s">
        <v>3471</v>
      </c>
      <c r="C27" s="57" t="s">
        <v>3472</v>
      </c>
      <c r="D27" s="54" t="s">
        <v>3473</v>
      </c>
      <c r="E27" s="6" t="s">
        <v>183</v>
      </c>
      <c r="F27" s="19">
        <v>4000000</v>
      </c>
      <c r="G27" s="24">
        <v>4077.08</v>
      </c>
      <c r="H27" s="24">
        <v>6.83</v>
      </c>
      <c r="I27" s="31">
        <v>5.8429219999999997</v>
      </c>
      <c r="J27" s="31"/>
      <c r="K27" s="35"/>
    </row>
    <row r="28" spans="1:11" x14ac:dyDescent="0.3">
      <c r="B28" s="8" t="s">
        <v>3823</v>
      </c>
      <c r="C28" s="57" t="s">
        <v>3824</v>
      </c>
      <c r="D28" s="54" t="s">
        <v>3825</v>
      </c>
      <c r="E28" s="6" t="s">
        <v>183</v>
      </c>
      <c r="F28" s="19">
        <v>4000000</v>
      </c>
      <c r="G28" s="24">
        <v>4076.4</v>
      </c>
      <c r="H28" s="24">
        <v>6.83</v>
      </c>
      <c r="I28" s="31">
        <v>5.8223845000000001</v>
      </c>
      <c r="J28" s="31"/>
      <c r="K28" s="35"/>
    </row>
    <row r="29" spans="1:11" x14ac:dyDescent="0.3">
      <c r="B29" s="8" t="s">
        <v>3532</v>
      </c>
      <c r="C29" s="57" t="s">
        <v>3533</v>
      </c>
      <c r="D29" s="54" t="s">
        <v>3534</v>
      </c>
      <c r="E29" s="6" t="s">
        <v>183</v>
      </c>
      <c r="F29" s="19">
        <v>3858400</v>
      </c>
      <c r="G29" s="24">
        <v>3931.37</v>
      </c>
      <c r="H29" s="24">
        <v>6.59</v>
      </c>
      <c r="I29" s="31">
        <v>5.8635051000000002</v>
      </c>
      <c r="J29" s="31"/>
      <c r="K29" s="35"/>
    </row>
    <row r="30" spans="1:11" x14ac:dyDescent="0.3">
      <c r="B30" s="8" t="s">
        <v>3518</v>
      </c>
      <c r="C30" s="57" t="s">
        <v>3519</v>
      </c>
      <c r="D30" s="54" t="s">
        <v>3520</v>
      </c>
      <c r="E30" s="6" t="s">
        <v>183</v>
      </c>
      <c r="F30" s="19">
        <v>3570300</v>
      </c>
      <c r="G30" s="24">
        <v>3639.4</v>
      </c>
      <c r="H30" s="24">
        <v>6.1</v>
      </c>
      <c r="I30" s="31">
        <v>5.8429219999999997</v>
      </c>
      <c r="J30" s="31"/>
      <c r="K30" s="35"/>
    </row>
    <row r="31" spans="1:11" x14ac:dyDescent="0.3">
      <c r="B31" s="8" t="s">
        <v>3571</v>
      </c>
      <c r="C31" s="57" t="s">
        <v>3572</v>
      </c>
      <c r="D31" s="54" t="s">
        <v>3573</v>
      </c>
      <c r="E31" s="6" t="s">
        <v>183</v>
      </c>
      <c r="F31" s="19">
        <v>2974400</v>
      </c>
      <c r="G31" s="24">
        <v>3031.44</v>
      </c>
      <c r="H31" s="24">
        <v>5.08</v>
      </c>
      <c r="I31" s="31">
        <v>5.8341776000000003</v>
      </c>
      <c r="J31" s="31"/>
      <c r="K31" s="35"/>
    </row>
    <row r="32" spans="1:11" x14ac:dyDescent="0.3">
      <c r="B32" s="8" t="s">
        <v>3465</v>
      </c>
      <c r="C32" s="57" t="s">
        <v>3466</v>
      </c>
      <c r="D32" s="54" t="s">
        <v>3467</v>
      </c>
      <c r="E32" s="6" t="s">
        <v>183</v>
      </c>
      <c r="F32" s="19">
        <v>2200000</v>
      </c>
      <c r="G32" s="24">
        <v>2241.7399999999998</v>
      </c>
      <c r="H32" s="24">
        <v>3.75</v>
      </c>
      <c r="I32" s="31">
        <v>5.8789499999999997</v>
      </c>
      <c r="J32" s="31"/>
      <c r="K32" s="35"/>
    </row>
    <row r="33" spans="1:11" x14ac:dyDescent="0.3">
      <c r="B33" s="8" t="s">
        <v>3535</v>
      </c>
      <c r="C33" s="57" t="s">
        <v>3536</v>
      </c>
      <c r="D33" s="54" t="s">
        <v>3537</v>
      </c>
      <c r="E33" s="6" t="s">
        <v>183</v>
      </c>
      <c r="F33" s="19">
        <v>1000000</v>
      </c>
      <c r="G33" s="24">
        <v>1019.01</v>
      </c>
      <c r="H33" s="24">
        <v>1.71</v>
      </c>
      <c r="I33" s="31">
        <v>5.8223845000000001</v>
      </c>
      <c r="J33" s="31"/>
      <c r="K33" s="35"/>
    </row>
    <row r="34" spans="1:11" x14ac:dyDescent="0.3">
      <c r="B34" s="8" t="s">
        <v>4028</v>
      </c>
      <c r="C34" s="57" t="s">
        <v>4029</v>
      </c>
      <c r="D34" s="54" t="s">
        <v>4030</v>
      </c>
      <c r="E34" s="6" t="s">
        <v>183</v>
      </c>
      <c r="F34" s="19">
        <v>500000</v>
      </c>
      <c r="G34" s="24">
        <v>509.49</v>
      </c>
      <c r="H34" s="24">
        <v>0.85</v>
      </c>
      <c r="I34" s="31">
        <v>5.8686604999999998</v>
      </c>
      <c r="J34" s="31"/>
      <c r="K34" s="35"/>
    </row>
    <row r="35" spans="1:11" x14ac:dyDescent="0.3">
      <c r="C35" s="58" t="s">
        <v>172</v>
      </c>
      <c r="D35" s="54"/>
      <c r="E35" s="6"/>
      <c r="F35" s="19"/>
      <c r="G35" s="25">
        <v>29150.080000000002</v>
      </c>
      <c r="H35" s="25">
        <v>48.84</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3486</v>
      </c>
      <c r="C47" s="57" t="s">
        <v>3487</v>
      </c>
      <c r="D47" s="54" t="s">
        <v>3488</v>
      </c>
      <c r="E47" s="6" t="s">
        <v>183</v>
      </c>
      <c r="F47" s="19">
        <v>16101100</v>
      </c>
      <c r="G47" s="24">
        <v>15340.66</v>
      </c>
      <c r="H47" s="24">
        <v>25.7</v>
      </c>
      <c r="I47" s="31">
        <v>5.6850379999999996</v>
      </c>
      <c r="J47" s="31"/>
      <c r="K47" s="35"/>
    </row>
    <row r="48" spans="1:11" x14ac:dyDescent="0.3">
      <c r="B48" s="8" t="s">
        <v>3483</v>
      </c>
      <c r="C48" s="57" t="s">
        <v>3484</v>
      </c>
      <c r="D48" s="54" t="s">
        <v>3485</v>
      </c>
      <c r="E48" s="6" t="s">
        <v>183</v>
      </c>
      <c r="F48" s="19">
        <v>7027400</v>
      </c>
      <c r="G48" s="24">
        <v>6696.53</v>
      </c>
      <c r="H48" s="24">
        <v>11.22</v>
      </c>
      <c r="I48" s="31">
        <v>5.6850379999999996</v>
      </c>
      <c r="J48" s="31"/>
      <c r="K48" s="35"/>
    </row>
    <row r="49" spans="1:11" x14ac:dyDescent="0.3">
      <c r="B49" s="8" t="s">
        <v>3417</v>
      </c>
      <c r="C49" s="57" t="s">
        <v>3418</v>
      </c>
      <c r="D49" s="54" t="s">
        <v>3419</v>
      </c>
      <c r="E49" s="6" t="s">
        <v>183</v>
      </c>
      <c r="F49" s="19">
        <v>1241400</v>
      </c>
      <c r="G49" s="24">
        <v>1192.6199999999999</v>
      </c>
      <c r="H49" s="24">
        <v>2</v>
      </c>
      <c r="I49" s="31">
        <v>5.6850379999999996</v>
      </c>
      <c r="J49" s="31"/>
      <c r="K49" s="35"/>
    </row>
    <row r="50" spans="1:11" x14ac:dyDescent="0.3">
      <c r="B50" s="8" t="s">
        <v>3495</v>
      </c>
      <c r="C50" s="57" t="s">
        <v>3496</v>
      </c>
      <c r="D50" s="54" t="s">
        <v>3497</v>
      </c>
      <c r="E50" s="6" t="s">
        <v>183</v>
      </c>
      <c r="F50" s="19">
        <v>1200000</v>
      </c>
      <c r="G50" s="24">
        <v>1143.1500000000001</v>
      </c>
      <c r="H50" s="24">
        <v>1.91</v>
      </c>
      <c r="I50" s="31">
        <v>5.6850379999999996</v>
      </c>
      <c r="J50" s="31"/>
      <c r="K50" s="35"/>
    </row>
    <row r="51" spans="1:11" x14ac:dyDescent="0.3">
      <c r="B51" s="8" t="s">
        <v>3498</v>
      </c>
      <c r="C51" s="57" t="s">
        <v>3499</v>
      </c>
      <c r="D51" s="54" t="s">
        <v>3500</v>
      </c>
      <c r="E51" s="6" t="s">
        <v>183</v>
      </c>
      <c r="F51" s="19">
        <v>1100000</v>
      </c>
      <c r="G51" s="24">
        <v>1048.69</v>
      </c>
      <c r="H51" s="24">
        <v>1.76</v>
      </c>
      <c r="I51" s="31">
        <v>5.6850379999999996</v>
      </c>
      <c r="J51" s="31"/>
      <c r="K51" s="35"/>
    </row>
    <row r="52" spans="1:11" x14ac:dyDescent="0.3">
      <c r="B52" s="8" t="s">
        <v>4031</v>
      </c>
      <c r="C52" s="57" t="s">
        <v>4032</v>
      </c>
      <c r="D52" s="54" t="s">
        <v>4033</v>
      </c>
      <c r="E52" s="6" t="s">
        <v>183</v>
      </c>
      <c r="F52" s="19">
        <v>824000</v>
      </c>
      <c r="G52" s="24">
        <v>789.44</v>
      </c>
      <c r="H52" s="24">
        <v>1.32</v>
      </c>
      <c r="I52" s="31">
        <v>5.6850379999999996</v>
      </c>
      <c r="J52" s="31"/>
      <c r="K52" s="35"/>
    </row>
    <row r="53" spans="1:11" x14ac:dyDescent="0.3">
      <c r="B53" s="8" t="s">
        <v>4034</v>
      </c>
      <c r="C53" s="57" t="s">
        <v>4035</v>
      </c>
      <c r="D53" s="54" t="s">
        <v>4036</v>
      </c>
      <c r="E53" s="6" t="s">
        <v>183</v>
      </c>
      <c r="F53" s="19">
        <v>749700</v>
      </c>
      <c r="G53" s="24">
        <v>715.28</v>
      </c>
      <c r="H53" s="24">
        <v>1.2</v>
      </c>
      <c r="I53" s="31">
        <v>5.6850379999999996</v>
      </c>
      <c r="J53" s="31"/>
      <c r="K53" s="35"/>
    </row>
    <row r="54" spans="1:11" x14ac:dyDescent="0.3">
      <c r="B54" s="8" t="s">
        <v>3635</v>
      </c>
      <c r="C54" s="57" t="s">
        <v>3636</v>
      </c>
      <c r="D54" s="54" t="s">
        <v>3637</v>
      </c>
      <c r="E54" s="6" t="s">
        <v>183</v>
      </c>
      <c r="F54" s="19">
        <v>534500</v>
      </c>
      <c r="G54" s="24">
        <v>507.89</v>
      </c>
      <c r="H54" s="24">
        <v>0.85</v>
      </c>
      <c r="I54" s="31">
        <v>5.7116379999999998</v>
      </c>
      <c r="J54" s="31"/>
      <c r="K54" s="35"/>
    </row>
    <row r="55" spans="1:11" x14ac:dyDescent="0.3">
      <c r="B55" s="8" t="s">
        <v>3426</v>
      </c>
      <c r="C55" s="57" t="s">
        <v>3427</v>
      </c>
      <c r="D55" s="54" t="s">
        <v>3428</v>
      </c>
      <c r="E55" s="6" t="s">
        <v>183</v>
      </c>
      <c r="F55" s="19">
        <v>499800</v>
      </c>
      <c r="G55" s="24">
        <v>483.26</v>
      </c>
      <c r="H55" s="24">
        <v>0.81</v>
      </c>
      <c r="I55" s="31">
        <v>5.6340621000000004</v>
      </c>
      <c r="J55" s="31"/>
      <c r="K55" s="35"/>
    </row>
    <row r="56" spans="1:11" x14ac:dyDescent="0.3">
      <c r="B56" s="8" t="s">
        <v>3489</v>
      </c>
      <c r="C56" s="57" t="s">
        <v>3490</v>
      </c>
      <c r="D56" s="54" t="s">
        <v>3491</v>
      </c>
      <c r="E56" s="6" t="s">
        <v>183</v>
      </c>
      <c r="F56" s="19">
        <v>233000</v>
      </c>
      <c r="G56" s="24">
        <v>221.89</v>
      </c>
      <c r="H56" s="24">
        <v>0.37</v>
      </c>
      <c r="I56" s="31">
        <v>5.6850379999999996</v>
      </c>
      <c r="J56" s="31"/>
      <c r="K56" s="35"/>
    </row>
    <row r="57" spans="1:11" x14ac:dyDescent="0.3">
      <c r="C57" s="58" t="s">
        <v>172</v>
      </c>
      <c r="D57" s="54"/>
      <c r="E57" s="6"/>
      <c r="F57" s="19"/>
      <c r="G57" s="25">
        <v>28139.41</v>
      </c>
      <c r="H57" s="25">
        <v>47.14</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184</v>
      </c>
      <c r="C71" s="57" t="s">
        <v>185</v>
      </c>
      <c r="D71" s="54"/>
      <c r="E71" s="6"/>
      <c r="F71" s="19"/>
      <c r="G71" s="24">
        <v>2220.92</v>
      </c>
      <c r="H71" s="24">
        <v>3.72</v>
      </c>
      <c r="I71" s="31"/>
      <c r="J71" s="31"/>
      <c r="K71" s="35"/>
    </row>
    <row r="72" spans="1:54" x14ac:dyDescent="0.3">
      <c r="C72" s="58" t="s">
        <v>172</v>
      </c>
      <c r="D72" s="54"/>
      <c r="E72" s="6"/>
      <c r="F72" s="19"/>
      <c r="G72" s="25">
        <v>2220.92</v>
      </c>
      <c r="H72" s="25">
        <v>3.72</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5242</v>
      </c>
      <c r="D75" s="54"/>
      <c r="E75" s="6"/>
      <c r="F75" s="19"/>
      <c r="G75" s="24" t="s">
        <v>2</v>
      </c>
      <c r="H75" s="24" t="s">
        <v>2</v>
      </c>
      <c r="I75" s="31"/>
      <c r="J75" s="31"/>
      <c r="K75" s="35"/>
      <c r="L75" s="3"/>
      <c r="AI75" s="3"/>
      <c r="AV75" s="3"/>
      <c r="AX75" s="3"/>
      <c r="BB75" s="3"/>
    </row>
    <row r="76" spans="1:54" x14ac:dyDescent="0.3">
      <c r="B76" s="8"/>
      <c r="C76" s="57" t="s">
        <v>186</v>
      </c>
      <c r="D76" s="54"/>
      <c r="E76" s="6"/>
      <c r="F76" s="19"/>
      <c r="G76" s="24">
        <v>189.81</v>
      </c>
      <c r="H76" s="24">
        <v>0.3</v>
      </c>
      <c r="I76" s="31"/>
      <c r="J76" s="31"/>
      <c r="K76" s="35"/>
    </row>
    <row r="77" spans="1:54" x14ac:dyDescent="0.3">
      <c r="C77" s="58" t="s">
        <v>172</v>
      </c>
      <c r="D77" s="54"/>
      <c r="E77" s="6"/>
      <c r="F77" s="19"/>
      <c r="G77" s="25">
        <v>189.81</v>
      </c>
      <c r="H77" s="25">
        <v>0.3</v>
      </c>
      <c r="I77" s="31"/>
      <c r="J77" s="31"/>
      <c r="K77" s="35"/>
    </row>
    <row r="78" spans="1:54" x14ac:dyDescent="0.3">
      <c r="C78" s="57"/>
      <c r="D78" s="54"/>
      <c r="E78" s="6"/>
      <c r="F78" s="19"/>
      <c r="G78" s="24"/>
      <c r="H78" s="24"/>
      <c r="I78" s="31"/>
      <c r="J78" s="31"/>
      <c r="K78" s="35"/>
    </row>
    <row r="79" spans="1:54" x14ac:dyDescent="0.3">
      <c r="C79" s="60" t="s">
        <v>187</v>
      </c>
      <c r="D79" s="55"/>
      <c r="E79" s="5"/>
      <c r="F79" s="20"/>
      <c r="G79" s="26">
        <v>59700.22</v>
      </c>
      <c r="H79" s="26">
        <v>100</v>
      </c>
      <c r="I79" s="32"/>
      <c r="J79" s="32"/>
      <c r="K79" s="36"/>
    </row>
    <row r="82" spans="3:11" x14ac:dyDescent="0.3">
      <c r="C82" s="1" t="s">
        <v>188</v>
      </c>
    </row>
    <row r="83" spans="3:11" x14ac:dyDescent="0.3">
      <c r="C83" s="37" t="s">
        <v>189</v>
      </c>
      <c r="D83" s="37"/>
      <c r="E83" s="37"/>
      <c r="F83" s="37"/>
      <c r="G83" s="37"/>
      <c r="H83" s="37"/>
      <c r="I83" s="37"/>
      <c r="J83" s="37"/>
      <c r="K83" s="37"/>
    </row>
    <row r="84" spans="3:11" x14ac:dyDescent="0.3">
      <c r="C84" s="2" t="s">
        <v>190</v>
      </c>
    </row>
    <row r="85" spans="3:11" x14ac:dyDescent="0.3">
      <c r="C85" s="2" t="s">
        <v>191</v>
      </c>
    </row>
    <row r="86" spans="3:11" ht="30" customHeight="1" x14ac:dyDescent="0.3">
      <c r="C86" s="92" t="s">
        <v>192</v>
      </c>
      <c r="D86" s="93"/>
      <c r="E86" s="93"/>
      <c r="F86" s="93"/>
      <c r="G86" s="93"/>
      <c r="H86" s="93"/>
      <c r="I86" s="93"/>
      <c r="J86" s="93"/>
      <c r="K86" s="93"/>
    </row>
    <row r="87" spans="3:11" x14ac:dyDescent="0.3">
      <c r="C87" s="2" t="s">
        <v>193</v>
      </c>
    </row>
    <row r="89" spans="3:11" x14ac:dyDescent="0.3">
      <c r="C89" s="1" t="s">
        <v>5367</v>
      </c>
      <c r="E89" s="88" t="s">
        <v>5368</v>
      </c>
    </row>
    <row r="90" spans="3:11" x14ac:dyDescent="0.3">
      <c r="E90" s="2" t="s">
        <v>5374</v>
      </c>
    </row>
  </sheetData>
  <mergeCells count="1">
    <mergeCell ref="C86:K86"/>
  </mergeCells>
  <hyperlinks>
    <hyperlink ref="J2" location="'Index'!A1" display="'Index'!A1" xr:uid="{05BCC4CB-9F17-4B97-9BC0-73C9F593216F}"/>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0A74-BCBA-4F2E-BF3D-71DA9302E0D8}">
  <sheetPr codeName="Sheet199"/>
  <dimension ref="A1:IV85"/>
  <sheetViews>
    <sheetView showGridLines="0" zoomScale="90" zoomScaleNormal="90" workbookViewId="0">
      <pane ySplit="6" topLeftCell="A6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4037</v>
      </c>
      <c r="J2" s="38" t="s">
        <v>4951</v>
      </c>
    </row>
    <row r="3" spans="1:54" ht="16.2" x14ac:dyDescent="0.35">
      <c r="C3" s="1" t="s">
        <v>28</v>
      </c>
      <c r="D3" s="21" t="s">
        <v>4038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1544</v>
      </c>
      <c r="C24" s="57" t="s">
        <v>1545</v>
      </c>
      <c r="D24" s="54" t="s">
        <v>1546</v>
      </c>
      <c r="E24" s="6" t="s">
        <v>183</v>
      </c>
      <c r="F24" s="19">
        <v>11980000</v>
      </c>
      <c r="G24" s="24">
        <v>11966.91</v>
      </c>
      <c r="H24" s="24">
        <v>29.42</v>
      </c>
      <c r="I24" s="31">
        <v>5.4580500000000001</v>
      </c>
      <c r="J24" s="31"/>
      <c r="K24" s="35"/>
    </row>
    <row r="25" spans="1:11" x14ac:dyDescent="0.3">
      <c r="C25" s="58" t="s">
        <v>172</v>
      </c>
      <c r="D25" s="54"/>
      <c r="E25" s="6"/>
      <c r="F25" s="19"/>
      <c r="G25" s="25">
        <v>11966.91</v>
      </c>
      <c r="H25" s="25">
        <v>29.42</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4039</v>
      </c>
      <c r="C28" s="57" t="s">
        <v>4040</v>
      </c>
      <c r="D28" s="54" t="s">
        <v>4041</v>
      </c>
      <c r="E28" s="6" t="s">
        <v>183</v>
      </c>
      <c r="F28" s="19">
        <v>3900000</v>
      </c>
      <c r="G28" s="24">
        <v>3918.03</v>
      </c>
      <c r="H28" s="24">
        <v>9.6300000000000008</v>
      </c>
      <c r="I28" s="31">
        <v>5.5250000000000004</v>
      </c>
      <c r="J28" s="31"/>
      <c r="K28" s="35"/>
    </row>
    <row r="29" spans="1:11" x14ac:dyDescent="0.3">
      <c r="B29" s="8" t="s">
        <v>1212</v>
      </c>
      <c r="C29" s="57" t="s">
        <v>1213</v>
      </c>
      <c r="D29" s="54" t="s">
        <v>1214</v>
      </c>
      <c r="E29" s="6" t="s">
        <v>183</v>
      </c>
      <c r="F29" s="19">
        <v>3500000</v>
      </c>
      <c r="G29" s="24">
        <v>3519.74</v>
      </c>
      <c r="H29" s="24">
        <v>8.65</v>
      </c>
      <c r="I29" s="31">
        <v>5.5250000000000004</v>
      </c>
      <c r="J29" s="31"/>
      <c r="K29" s="35"/>
    </row>
    <row r="30" spans="1:11" x14ac:dyDescent="0.3">
      <c r="B30" s="8" t="s">
        <v>4042</v>
      </c>
      <c r="C30" s="57" t="s">
        <v>4043</v>
      </c>
      <c r="D30" s="54" t="s">
        <v>4044</v>
      </c>
      <c r="E30" s="6" t="s">
        <v>183</v>
      </c>
      <c r="F30" s="19">
        <v>2950500</v>
      </c>
      <c r="G30" s="24">
        <v>2964.26</v>
      </c>
      <c r="H30" s="24">
        <v>7.29</v>
      </c>
      <c r="I30" s="31">
        <v>5.5536000000000003</v>
      </c>
      <c r="J30" s="31"/>
      <c r="K30" s="35"/>
    </row>
    <row r="31" spans="1:11" x14ac:dyDescent="0.3">
      <c r="B31" s="8" t="s">
        <v>4045</v>
      </c>
      <c r="C31" s="57" t="s">
        <v>4046</v>
      </c>
      <c r="D31" s="54" t="s">
        <v>4047</v>
      </c>
      <c r="E31" s="6" t="s">
        <v>183</v>
      </c>
      <c r="F31" s="19">
        <v>2500000</v>
      </c>
      <c r="G31" s="24">
        <v>2511.61</v>
      </c>
      <c r="H31" s="24">
        <v>6.17</v>
      </c>
      <c r="I31" s="31">
        <v>5.5250000000000004</v>
      </c>
      <c r="J31" s="31"/>
      <c r="K31" s="35"/>
    </row>
    <row r="32" spans="1:11" x14ac:dyDescent="0.3">
      <c r="B32" s="8" t="s">
        <v>4048</v>
      </c>
      <c r="C32" s="57" t="s">
        <v>4049</v>
      </c>
      <c r="D32" s="54" t="s">
        <v>4050</v>
      </c>
      <c r="E32" s="6" t="s">
        <v>183</v>
      </c>
      <c r="F32" s="19">
        <v>2000000</v>
      </c>
      <c r="G32" s="24">
        <v>2009.12</v>
      </c>
      <c r="H32" s="24">
        <v>4.9400000000000004</v>
      </c>
      <c r="I32" s="31">
        <v>5.5650000000000004</v>
      </c>
      <c r="J32" s="31"/>
      <c r="K32" s="35"/>
    </row>
    <row r="33" spans="1:11" x14ac:dyDescent="0.3">
      <c r="C33" s="58" t="s">
        <v>172</v>
      </c>
      <c r="D33" s="54"/>
      <c r="E33" s="6"/>
      <c r="F33" s="19"/>
      <c r="G33" s="25">
        <v>14922.76</v>
      </c>
      <c r="H33" s="25">
        <v>36.68</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4051</v>
      </c>
      <c r="C45" s="57" t="s">
        <v>4052</v>
      </c>
      <c r="D45" s="54" t="s">
        <v>4053</v>
      </c>
      <c r="E45" s="6" t="s">
        <v>183</v>
      </c>
      <c r="F45" s="19">
        <v>4400400</v>
      </c>
      <c r="G45" s="24">
        <v>4347.1899999999996</v>
      </c>
      <c r="H45" s="24">
        <v>10.69</v>
      </c>
      <c r="I45" s="31">
        <v>5.4485999999999999</v>
      </c>
      <c r="J45" s="31"/>
      <c r="K45" s="35"/>
    </row>
    <row r="46" spans="1:11" x14ac:dyDescent="0.3">
      <c r="B46" s="8" t="s">
        <v>4017</v>
      </c>
      <c r="C46" s="57" t="s">
        <v>4018</v>
      </c>
      <c r="D46" s="54" t="s">
        <v>4019</v>
      </c>
      <c r="E46" s="6" t="s">
        <v>183</v>
      </c>
      <c r="F46" s="19">
        <v>4339300</v>
      </c>
      <c r="G46" s="24">
        <v>4277.2299999999996</v>
      </c>
      <c r="H46" s="24">
        <v>10.51</v>
      </c>
      <c r="I46" s="31">
        <v>5.4603999999999999</v>
      </c>
      <c r="J46" s="31"/>
      <c r="K46" s="35"/>
    </row>
    <row r="47" spans="1:11" x14ac:dyDescent="0.3">
      <c r="B47" s="8" t="s">
        <v>3438</v>
      </c>
      <c r="C47" s="57" t="s">
        <v>3439</v>
      </c>
      <c r="D47" s="54" t="s">
        <v>3440</v>
      </c>
      <c r="E47" s="6" t="s">
        <v>183</v>
      </c>
      <c r="F47" s="19">
        <v>1107000</v>
      </c>
      <c r="G47" s="24">
        <v>1099.1199999999999</v>
      </c>
      <c r="H47" s="24">
        <v>2.7</v>
      </c>
      <c r="I47" s="31">
        <v>5.3429500000000001</v>
      </c>
      <c r="J47" s="31"/>
      <c r="K47" s="35"/>
    </row>
    <row r="48" spans="1:11" x14ac:dyDescent="0.3">
      <c r="B48" s="8" t="s">
        <v>2707</v>
      </c>
      <c r="C48" s="57" t="s">
        <v>2708</v>
      </c>
      <c r="D48" s="54" t="s">
        <v>2709</v>
      </c>
      <c r="E48" s="6" t="s">
        <v>183</v>
      </c>
      <c r="F48" s="19">
        <v>1063800</v>
      </c>
      <c r="G48" s="24">
        <v>1052.5</v>
      </c>
      <c r="H48" s="24">
        <v>2.59</v>
      </c>
      <c r="I48" s="31">
        <v>5.4413</v>
      </c>
      <c r="J48" s="31"/>
      <c r="K48" s="35"/>
    </row>
    <row r="49" spans="1:11" x14ac:dyDescent="0.3">
      <c r="B49" s="8" t="s">
        <v>4054</v>
      </c>
      <c r="C49" s="57" t="s">
        <v>4055</v>
      </c>
      <c r="D49" s="54" t="s">
        <v>4056</v>
      </c>
      <c r="E49" s="6" t="s">
        <v>183</v>
      </c>
      <c r="F49" s="19">
        <v>1003600</v>
      </c>
      <c r="G49" s="24">
        <v>990.87</v>
      </c>
      <c r="H49" s="24">
        <v>2.44</v>
      </c>
      <c r="I49" s="31">
        <v>5.4515000000000002</v>
      </c>
      <c r="J49" s="31"/>
      <c r="K49" s="35"/>
    </row>
    <row r="50" spans="1:11" x14ac:dyDescent="0.3">
      <c r="B50" s="8" t="s">
        <v>3455</v>
      </c>
      <c r="C50" s="57" t="s">
        <v>3456</v>
      </c>
      <c r="D50" s="54" t="s">
        <v>3457</v>
      </c>
      <c r="E50" s="6" t="s">
        <v>183</v>
      </c>
      <c r="F50" s="19">
        <v>128000</v>
      </c>
      <c r="G50" s="24">
        <v>127.61</v>
      </c>
      <c r="H50" s="24">
        <v>0.31</v>
      </c>
      <c r="I50" s="31">
        <v>5.37</v>
      </c>
      <c r="J50" s="31"/>
      <c r="K50" s="35"/>
    </row>
    <row r="51" spans="1:11" x14ac:dyDescent="0.3">
      <c r="B51" s="8" t="s">
        <v>3458</v>
      </c>
      <c r="C51" s="57" t="s">
        <v>3459</v>
      </c>
      <c r="D51" s="54" t="s">
        <v>3460</v>
      </c>
      <c r="E51" s="6" t="s">
        <v>183</v>
      </c>
      <c r="F51" s="19">
        <v>60800</v>
      </c>
      <c r="G51" s="24">
        <v>60.43</v>
      </c>
      <c r="H51" s="24">
        <v>0.15</v>
      </c>
      <c r="I51" s="31">
        <v>5.3387500000000001</v>
      </c>
      <c r="J51" s="31"/>
      <c r="K51" s="35"/>
    </row>
    <row r="52" spans="1:11" x14ac:dyDescent="0.3">
      <c r="C52" s="58" t="s">
        <v>172</v>
      </c>
      <c r="D52" s="54"/>
      <c r="E52" s="6"/>
      <c r="F52" s="19"/>
      <c r="G52" s="25">
        <v>11954.95</v>
      </c>
      <c r="H52" s="25">
        <v>29.39</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184</v>
      </c>
      <c r="C66" s="57" t="s">
        <v>185</v>
      </c>
      <c r="D66" s="54"/>
      <c r="E66" s="6"/>
      <c r="F66" s="19"/>
      <c r="G66" s="24">
        <v>1332.15</v>
      </c>
      <c r="H66" s="24">
        <v>3.27</v>
      </c>
      <c r="I66" s="31"/>
      <c r="J66" s="31"/>
      <c r="K66" s="35"/>
    </row>
    <row r="67" spans="1:54" x14ac:dyDescent="0.3">
      <c r="C67" s="58" t="s">
        <v>172</v>
      </c>
      <c r="D67" s="54"/>
      <c r="E67" s="6"/>
      <c r="F67" s="19"/>
      <c r="G67" s="25">
        <v>1332.15</v>
      </c>
      <c r="H67" s="25">
        <v>3.27</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5242</v>
      </c>
      <c r="D70" s="54"/>
      <c r="E70" s="6"/>
      <c r="F70" s="19"/>
      <c r="G70" s="24" t="s">
        <v>2</v>
      </c>
      <c r="H70" s="24" t="s">
        <v>2</v>
      </c>
      <c r="I70" s="31"/>
      <c r="J70" s="31"/>
      <c r="K70" s="35"/>
      <c r="L70" s="3"/>
      <c r="AI70" s="3"/>
      <c r="AV70" s="3"/>
      <c r="AX70" s="3"/>
      <c r="BB70" s="3"/>
    </row>
    <row r="71" spans="1:54" x14ac:dyDescent="0.3">
      <c r="B71" s="8"/>
      <c r="C71" s="57" t="s">
        <v>186</v>
      </c>
      <c r="D71" s="54"/>
      <c r="E71" s="6"/>
      <c r="F71" s="19"/>
      <c r="G71" s="24">
        <v>505.36</v>
      </c>
      <c r="H71" s="24">
        <v>1.24</v>
      </c>
      <c r="I71" s="31"/>
      <c r="J71" s="31"/>
      <c r="K71" s="35"/>
    </row>
    <row r="72" spans="1:54" x14ac:dyDescent="0.3">
      <c r="C72" s="58" t="s">
        <v>172</v>
      </c>
      <c r="D72" s="54"/>
      <c r="E72" s="6"/>
      <c r="F72" s="19"/>
      <c r="G72" s="25">
        <v>505.36</v>
      </c>
      <c r="H72" s="25">
        <v>1.24</v>
      </c>
      <c r="I72" s="31"/>
      <c r="J72" s="31"/>
      <c r="K72" s="35"/>
    </row>
    <row r="73" spans="1:54" x14ac:dyDescent="0.3">
      <c r="C73" s="57"/>
      <c r="D73" s="54"/>
      <c r="E73" s="6"/>
      <c r="F73" s="19"/>
      <c r="G73" s="24"/>
      <c r="H73" s="24"/>
      <c r="I73" s="31"/>
      <c r="J73" s="31"/>
      <c r="K73" s="35"/>
    </row>
    <row r="74" spans="1:54" x14ac:dyDescent="0.3">
      <c r="C74" s="60" t="s">
        <v>187</v>
      </c>
      <c r="D74" s="55"/>
      <c r="E74" s="5"/>
      <c r="F74" s="20"/>
      <c r="G74" s="26">
        <v>40682.129999999997</v>
      </c>
      <c r="H74" s="26">
        <v>99.999999999999986</v>
      </c>
      <c r="I74" s="32"/>
      <c r="J74" s="32"/>
      <c r="K74" s="36"/>
    </row>
    <row r="77" spans="1:54" x14ac:dyDescent="0.3">
      <c r="C77" s="1" t="s">
        <v>188</v>
      </c>
    </row>
    <row r="78" spans="1:54" x14ac:dyDescent="0.3">
      <c r="C78" s="37" t="s">
        <v>189</v>
      </c>
      <c r="D78" s="37"/>
      <c r="E78" s="37"/>
      <c r="F78" s="37"/>
      <c r="G78" s="37"/>
      <c r="H78" s="37"/>
      <c r="I78" s="37"/>
      <c r="J78" s="37"/>
      <c r="K78" s="37"/>
    </row>
    <row r="79" spans="1:54" x14ac:dyDescent="0.3">
      <c r="C79" s="2" t="s">
        <v>190</v>
      </c>
    </row>
    <row r="80" spans="1:54" x14ac:dyDescent="0.3">
      <c r="C80" s="2" t="s">
        <v>191</v>
      </c>
    </row>
    <row r="81" spans="3:11" ht="30" customHeight="1" x14ac:dyDescent="0.3">
      <c r="C81" s="92" t="s">
        <v>192</v>
      </c>
      <c r="D81" s="93"/>
      <c r="E81" s="93"/>
      <c r="F81" s="93"/>
      <c r="G81" s="93"/>
      <c r="H81" s="93"/>
      <c r="I81" s="93"/>
      <c r="J81" s="93"/>
      <c r="K81" s="93"/>
    </row>
    <row r="82" spans="3:11" x14ac:dyDescent="0.3">
      <c r="C82" s="2" t="s">
        <v>193</v>
      </c>
    </row>
    <row r="84" spans="3:11" x14ac:dyDescent="0.3">
      <c r="C84" s="1" t="s">
        <v>5367</v>
      </c>
      <c r="E84" s="88" t="s">
        <v>5368</v>
      </c>
    </row>
    <row r="85" spans="3:11" x14ac:dyDescent="0.3">
      <c r="E85" s="2" t="s">
        <v>5416</v>
      </c>
    </row>
  </sheetData>
  <mergeCells count="1">
    <mergeCell ref="C81:K81"/>
  </mergeCells>
  <hyperlinks>
    <hyperlink ref="J2" location="'Index'!A1" display="'Index'!A1" xr:uid="{933797C9-AE3A-40F6-A52C-453A3F680AA3}"/>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731F3-7050-4C9B-A95A-5EC6781A7C89}">
  <sheetPr codeName="Sheet1100"/>
  <dimension ref="A1:IV75"/>
  <sheetViews>
    <sheetView showGridLines="0" zoomScale="90" zoomScaleNormal="90" workbookViewId="0">
      <pane ySplit="6" topLeftCell="A5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4057</v>
      </c>
      <c r="J2" s="38" t="s">
        <v>4951</v>
      </c>
    </row>
    <row r="3" spans="1:54" ht="16.2" x14ac:dyDescent="0.35">
      <c r="C3" s="1" t="s">
        <v>28</v>
      </c>
      <c r="D3" s="21" t="s">
        <v>4058</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1538</v>
      </c>
      <c r="C24" s="57" t="s">
        <v>1539</v>
      </c>
      <c r="D24" s="54" t="s">
        <v>1540</v>
      </c>
      <c r="E24" s="6" t="s">
        <v>183</v>
      </c>
      <c r="F24" s="19">
        <v>1500000</v>
      </c>
      <c r="G24" s="24">
        <v>1500.36</v>
      </c>
      <c r="H24" s="24">
        <v>7.61</v>
      </c>
      <c r="I24" s="31">
        <v>5.6589858</v>
      </c>
      <c r="J24" s="31"/>
      <c r="K24" s="35"/>
    </row>
    <row r="25" spans="1:11" x14ac:dyDescent="0.3">
      <c r="C25" s="58" t="s">
        <v>172</v>
      </c>
      <c r="D25" s="54"/>
      <c r="E25" s="6"/>
      <c r="F25" s="19"/>
      <c r="G25" s="25">
        <v>1500.36</v>
      </c>
      <c r="H25" s="25">
        <v>7.61</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4059</v>
      </c>
      <c r="C39" s="57" t="s">
        <v>4060</v>
      </c>
      <c r="D39" s="54" t="s">
        <v>4061</v>
      </c>
      <c r="E39" s="6" t="s">
        <v>183</v>
      </c>
      <c r="F39" s="19">
        <v>18000000</v>
      </c>
      <c r="G39" s="24">
        <v>17321.599999999999</v>
      </c>
      <c r="H39" s="24">
        <v>87.9</v>
      </c>
      <c r="I39" s="31">
        <v>5.6648379999999996</v>
      </c>
      <c r="J39" s="31"/>
      <c r="K39" s="35"/>
    </row>
    <row r="40" spans="1:11" x14ac:dyDescent="0.3">
      <c r="B40" s="8" t="s">
        <v>4062</v>
      </c>
      <c r="C40" s="57" t="s">
        <v>4060</v>
      </c>
      <c r="D40" s="54" t="s">
        <v>4063</v>
      </c>
      <c r="E40" s="6" t="s">
        <v>183</v>
      </c>
      <c r="F40" s="19">
        <v>506700</v>
      </c>
      <c r="G40" s="24">
        <v>487.6</v>
      </c>
      <c r="H40" s="24">
        <v>2.4700000000000002</v>
      </c>
      <c r="I40" s="31">
        <v>5.6648379999999996</v>
      </c>
      <c r="J40" s="31"/>
      <c r="K40" s="35"/>
    </row>
    <row r="41" spans="1:11" x14ac:dyDescent="0.3">
      <c r="B41" s="8" t="s">
        <v>3426</v>
      </c>
      <c r="C41" s="57" t="s">
        <v>3427</v>
      </c>
      <c r="D41" s="54" t="s">
        <v>3428</v>
      </c>
      <c r="E41" s="6" t="s">
        <v>183</v>
      </c>
      <c r="F41" s="19">
        <v>250000</v>
      </c>
      <c r="G41" s="24">
        <v>241.73</v>
      </c>
      <c r="H41" s="24">
        <v>1.23</v>
      </c>
      <c r="I41" s="31">
        <v>5.6340621000000004</v>
      </c>
      <c r="J41" s="31"/>
      <c r="K41" s="35"/>
    </row>
    <row r="42" spans="1:11" x14ac:dyDescent="0.3">
      <c r="C42" s="58" t="s">
        <v>172</v>
      </c>
      <c r="D42" s="54"/>
      <c r="E42" s="6"/>
      <c r="F42" s="19"/>
      <c r="G42" s="25">
        <v>18050.93</v>
      </c>
      <c r="H42" s="25">
        <v>91.6</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184</v>
      </c>
      <c r="C56" s="57" t="s">
        <v>185</v>
      </c>
      <c r="D56" s="54"/>
      <c r="E56" s="6"/>
      <c r="F56" s="19"/>
      <c r="G56" s="24">
        <v>119.23</v>
      </c>
      <c r="H56" s="24">
        <v>0.61</v>
      </c>
      <c r="I56" s="31"/>
      <c r="J56" s="31"/>
      <c r="K56" s="35"/>
    </row>
    <row r="57" spans="1:54" x14ac:dyDescent="0.3">
      <c r="C57" s="58" t="s">
        <v>172</v>
      </c>
      <c r="D57" s="54"/>
      <c r="E57" s="6"/>
      <c r="F57" s="19"/>
      <c r="G57" s="25">
        <v>119.23</v>
      </c>
      <c r="H57" s="25">
        <v>0.61</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5242</v>
      </c>
      <c r="D60" s="54"/>
      <c r="E60" s="6"/>
      <c r="F60" s="19"/>
      <c r="G60" s="24" t="s">
        <v>2</v>
      </c>
      <c r="H60" s="24" t="s">
        <v>2</v>
      </c>
      <c r="I60" s="31"/>
      <c r="J60" s="31"/>
      <c r="K60" s="35"/>
      <c r="L60" s="3"/>
      <c r="AI60" s="3"/>
      <c r="AV60" s="3"/>
      <c r="AX60" s="3"/>
      <c r="BB60" s="3"/>
    </row>
    <row r="61" spans="1:54" x14ac:dyDescent="0.3">
      <c r="B61" s="8"/>
      <c r="C61" s="57" t="s">
        <v>186</v>
      </c>
      <c r="D61" s="54"/>
      <c r="E61" s="6"/>
      <c r="F61" s="19"/>
      <c r="G61" s="24">
        <v>35.229999999999997</v>
      </c>
      <c r="H61" s="24">
        <v>0.18</v>
      </c>
      <c r="I61" s="31"/>
      <c r="J61" s="31"/>
      <c r="K61" s="35"/>
    </row>
    <row r="62" spans="1:54" x14ac:dyDescent="0.3">
      <c r="C62" s="58" t="s">
        <v>172</v>
      </c>
      <c r="D62" s="54"/>
      <c r="E62" s="6"/>
      <c r="F62" s="19"/>
      <c r="G62" s="25">
        <v>35.229999999999997</v>
      </c>
      <c r="H62" s="25">
        <v>0.18</v>
      </c>
      <c r="I62" s="31"/>
      <c r="J62" s="31"/>
      <c r="K62" s="35"/>
    </row>
    <row r="63" spans="1:54" x14ac:dyDescent="0.3">
      <c r="C63" s="57"/>
      <c r="D63" s="54"/>
      <c r="E63" s="6"/>
      <c r="F63" s="19"/>
      <c r="G63" s="24"/>
      <c r="H63" s="24"/>
      <c r="I63" s="31"/>
      <c r="J63" s="31"/>
      <c r="K63" s="35"/>
    </row>
    <row r="64" spans="1:54" x14ac:dyDescent="0.3">
      <c r="C64" s="60" t="s">
        <v>187</v>
      </c>
      <c r="D64" s="55"/>
      <c r="E64" s="5"/>
      <c r="F64" s="20"/>
      <c r="G64" s="26">
        <v>19705.75</v>
      </c>
      <c r="H64" s="26">
        <v>100</v>
      </c>
      <c r="I64" s="32"/>
      <c r="J64" s="32"/>
      <c r="K64" s="36"/>
    </row>
    <row r="67" spans="3:11" x14ac:dyDescent="0.3">
      <c r="C67" s="1" t="s">
        <v>188</v>
      </c>
    </row>
    <row r="68" spans="3:11" x14ac:dyDescent="0.3">
      <c r="C68" s="37" t="s">
        <v>189</v>
      </c>
      <c r="D68" s="37"/>
      <c r="E68" s="37"/>
      <c r="F68" s="37"/>
      <c r="G68" s="37"/>
      <c r="H68" s="37"/>
      <c r="I68" s="37"/>
      <c r="J68" s="37"/>
      <c r="K68" s="37"/>
    </row>
    <row r="69" spans="3:11" x14ac:dyDescent="0.3">
      <c r="C69" s="2" t="s">
        <v>190</v>
      </c>
    </row>
    <row r="70" spans="3:11" x14ac:dyDescent="0.3">
      <c r="C70" s="2" t="s">
        <v>191</v>
      </c>
    </row>
    <row r="71" spans="3:11" ht="30" customHeight="1" x14ac:dyDescent="0.3">
      <c r="C71" s="92" t="s">
        <v>192</v>
      </c>
      <c r="D71" s="93"/>
      <c r="E71" s="93"/>
      <c r="F71" s="93"/>
      <c r="G71" s="93"/>
      <c r="H71" s="93"/>
      <c r="I71" s="93"/>
      <c r="J71" s="93"/>
      <c r="K71" s="93"/>
    </row>
    <row r="72" spans="3:11" x14ac:dyDescent="0.3">
      <c r="C72" s="2" t="s">
        <v>193</v>
      </c>
    </row>
    <row r="74" spans="3:11" x14ac:dyDescent="0.3">
      <c r="C74" s="1" t="s">
        <v>5367</v>
      </c>
      <c r="E74" s="88" t="s">
        <v>5368</v>
      </c>
    </row>
    <row r="75" spans="3:11" x14ac:dyDescent="0.3">
      <c r="E75" s="2" t="s">
        <v>5416</v>
      </c>
    </row>
  </sheetData>
  <mergeCells count="1">
    <mergeCell ref="C71:K71"/>
  </mergeCells>
  <hyperlinks>
    <hyperlink ref="J2" location="'Index'!A1" display="'Index'!A1" xr:uid="{8453D0BD-DE25-4B2A-A43D-7940DFDD1575}"/>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99E84-3E2F-4333-B512-2AE91525B9FE}">
  <sheetPr codeName="Sheet1101"/>
  <dimension ref="A1:IV221"/>
  <sheetViews>
    <sheetView showGridLines="0" zoomScale="90" zoomScaleNormal="90" workbookViewId="0">
      <pane ySplit="6" topLeftCell="A201"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4064</v>
      </c>
      <c r="J2" s="38" t="s">
        <v>4951</v>
      </c>
    </row>
    <row r="3" spans="1:54" ht="16.2" x14ac:dyDescent="0.35">
      <c r="C3" s="1" t="s">
        <v>28</v>
      </c>
      <c r="D3" s="21" t="s">
        <v>4065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2384</v>
      </c>
      <c r="C10" s="57" t="s">
        <v>2385</v>
      </c>
      <c r="D10" s="54" t="s">
        <v>2386</v>
      </c>
      <c r="E10" s="6" t="s">
        <v>203</v>
      </c>
      <c r="F10" s="19">
        <v>102114</v>
      </c>
      <c r="G10" s="24">
        <v>2478.7199999999998</v>
      </c>
      <c r="H10" s="24">
        <v>2.78</v>
      </c>
      <c r="I10" s="31"/>
      <c r="J10" s="31"/>
      <c r="K10" s="35"/>
    </row>
    <row r="11" spans="1:54" x14ac:dyDescent="0.3">
      <c r="B11" s="8" t="s">
        <v>562</v>
      </c>
      <c r="C11" s="57" t="s">
        <v>563</v>
      </c>
      <c r="D11" s="54" t="s">
        <v>564</v>
      </c>
      <c r="E11" s="6" t="s">
        <v>138</v>
      </c>
      <c r="F11" s="19">
        <v>186378</v>
      </c>
      <c r="G11" s="24">
        <v>2322.27</v>
      </c>
      <c r="H11" s="24">
        <v>2.61</v>
      </c>
      <c r="I11" s="31"/>
      <c r="J11" s="31"/>
      <c r="K11" s="35"/>
    </row>
    <row r="12" spans="1:54" x14ac:dyDescent="0.3">
      <c r="B12" s="8" t="s">
        <v>3060</v>
      </c>
      <c r="C12" s="57" t="s">
        <v>3061</v>
      </c>
      <c r="D12" s="54" t="s">
        <v>3062</v>
      </c>
      <c r="E12" s="6" t="s">
        <v>115</v>
      </c>
      <c r="F12" s="19">
        <v>2986766</v>
      </c>
      <c r="G12" s="24">
        <v>1839.85</v>
      </c>
      <c r="H12" s="24">
        <v>2.0699999999999998</v>
      </c>
      <c r="I12" s="31"/>
      <c r="J12" s="31"/>
      <c r="K12" s="35"/>
    </row>
    <row r="13" spans="1:54" x14ac:dyDescent="0.3">
      <c r="B13" s="8" t="s">
        <v>2235</v>
      </c>
      <c r="C13" s="57" t="s">
        <v>2236</v>
      </c>
      <c r="D13" s="54" t="s">
        <v>2237</v>
      </c>
      <c r="E13" s="6" t="s">
        <v>134</v>
      </c>
      <c r="F13" s="19">
        <v>9768</v>
      </c>
      <c r="G13" s="24">
        <v>1645.03</v>
      </c>
      <c r="H13" s="24">
        <v>1.85</v>
      </c>
      <c r="I13" s="31"/>
      <c r="J13" s="31"/>
      <c r="K13" s="35"/>
    </row>
    <row r="14" spans="1:54" x14ac:dyDescent="0.3">
      <c r="B14" s="8" t="s">
        <v>863</v>
      </c>
      <c r="C14" s="57" t="s">
        <v>864</v>
      </c>
      <c r="D14" s="54" t="s">
        <v>865</v>
      </c>
      <c r="E14" s="6" t="s">
        <v>866</v>
      </c>
      <c r="F14" s="19">
        <v>83227</v>
      </c>
      <c r="G14" s="24">
        <v>1508.16</v>
      </c>
      <c r="H14" s="24">
        <v>1.69</v>
      </c>
      <c r="I14" s="31"/>
      <c r="J14" s="31"/>
      <c r="K14" s="35"/>
    </row>
    <row r="15" spans="1:54" x14ac:dyDescent="0.3">
      <c r="B15" s="8" t="s">
        <v>479</v>
      </c>
      <c r="C15" s="57" t="s">
        <v>480</v>
      </c>
      <c r="D15" s="54" t="s">
        <v>481</v>
      </c>
      <c r="E15" s="6" t="s">
        <v>50</v>
      </c>
      <c r="F15" s="19">
        <v>83547</v>
      </c>
      <c r="G15" s="24">
        <v>1460.57</v>
      </c>
      <c r="H15" s="24">
        <v>1.64</v>
      </c>
      <c r="I15" s="31"/>
      <c r="J15" s="31"/>
      <c r="K15" s="35"/>
    </row>
    <row r="16" spans="1:54" x14ac:dyDescent="0.3">
      <c r="B16" s="8" t="s">
        <v>200</v>
      </c>
      <c r="C16" s="57" t="s">
        <v>201</v>
      </c>
      <c r="D16" s="54" t="s">
        <v>202</v>
      </c>
      <c r="E16" s="6" t="s">
        <v>203</v>
      </c>
      <c r="F16" s="19">
        <v>25462</v>
      </c>
      <c r="G16" s="24">
        <v>1438.6</v>
      </c>
      <c r="H16" s="24">
        <v>1.61</v>
      </c>
      <c r="I16" s="31"/>
      <c r="J16" s="31"/>
      <c r="K16" s="35"/>
    </row>
    <row r="17" spans="2:11" x14ac:dyDescent="0.3">
      <c r="B17" s="8" t="s">
        <v>870</v>
      </c>
      <c r="C17" s="57" t="s">
        <v>871</v>
      </c>
      <c r="D17" s="54" t="s">
        <v>872</v>
      </c>
      <c r="E17" s="6" t="s">
        <v>50</v>
      </c>
      <c r="F17" s="19">
        <v>26906</v>
      </c>
      <c r="G17" s="24">
        <v>1388.48</v>
      </c>
      <c r="H17" s="24">
        <v>1.56</v>
      </c>
      <c r="I17" s="31"/>
      <c r="J17" s="31"/>
      <c r="K17" s="35"/>
    </row>
    <row r="18" spans="2:11" x14ac:dyDescent="0.3">
      <c r="B18" s="8" t="s">
        <v>437</v>
      </c>
      <c r="C18" s="57" t="s">
        <v>438</v>
      </c>
      <c r="D18" s="54" t="s">
        <v>439</v>
      </c>
      <c r="E18" s="6" t="s">
        <v>43</v>
      </c>
      <c r="F18" s="19">
        <v>615404</v>
      </c>
      <c r="G18" s="24">
        <v>1245.76</v>
      </c>
      <c r="H18" s="24">
        <v>1.4</v>
      </c>
      <c r="I18" s="31"/>
      <c r="J18" s="31"/>
      <c r="K18" s="35"/>
    </row>
    <row r="19" spans="2:11" x14ac:dyDescent="0.3">
      <c r="B19" s="8" t="s">
        <v>165</v>
      </c>
      <c r="C19" s="57" t="s">
        <v>166</v>
      </c>
      <c r="D19" s="54" t="s">
        <v>167</v>
      </c>
      <c r="E19" s="6" t="s">
        <v>122</v>
      </c>
      <c r="F19" s="19">
        <v>33887</v>
      </c>
      <c r="G19" s="24">
        <v>1204.8499999999999</v>
      </c>
      <c r="H19" s="24">
        <v>1.35</v>
      </c>
      <c r="I19" s="31"/>
      <c r="J19" s="31"/>
      <c r="K19" s="35"/>
    </row>
    <row r="20" spans="2:11" x14ac:dyDescent="0.3">
      <c r="B20" s="8" t="s">
        <v>254</v>
      </c>
      <c r="C20" s="57" t="s">
        <v>255</v>
      </c>
      <c r="D20" s="54" t="s">
        <v>256</v>
      </c>
      <c r="E20" s="6" t="s">
        <v>257</v>
      </c>
      <c r="F20" s="19">
        <v>331435</v>
      </c>
      <c r="G20" s="24">
        <v>1203.1099999999999</v>
      </c>
      <c r="H20" s="24">
        <v>1.35</v>
      </c>
      <c r="I20" s="31"/>
      <c r="J20" s="31"/>
      <c r="K20" s="35"/>
    </row>
    <row r="21" spans="2:11" x14ac:dyDescent="0.3">
      <c r="B21" s="8" t="s">
        <v>395</v>
      </c>
      <c r="C21" s="57" t="s">
        <v>396</v>
      </c>
      <c r="D21" s="54" t="s">
        <v>397</v>
      </c>
      <c r="E21" s="6" t="s">
        <v>86</v>
      </c>
      <c r="F21" s="19">
        <v>60637</v>
      </c>
      <c r="G21" s="24">
        <v>1169.75</v>
      </c>
      <c r="H21" s="24">
        <v>1.31</v>
      </c>
      <c r="I21" s="31"/>
      <c r="J21" s="31"/>
      <c r="K21" s="35"/>
    </row>
    <row r="22" spans="2:11" x14ac:dyDescent="0.3">
      <c r="B22" s="8" t="s">
        <v>2334</v>
      </c>
      <c r="C22" s="57" t="s">
        <v>1440</v>
      </c>
      <c r="D22" s="54" t="s">
        <v>2335</v>
      </c>
      <c r="E22" s="6" t="s">
        <v>43</v>
      </c>
      <c r="F22" s="19">
        <v>1657167</v>
      </c>
      <c r="G22" s="24">
        <v>1139.47</v>
      </c>
      <c r="H22" s="24">
        <v>1.28</v>
      </c>
      <c r="I22" s="31"/>
      <c r="J22" s="31"/>
      <c r="K22" s="35"/>
    </row>
    <row r="23" spans="2:11" x14ac:dyDescent="0.3">
      <c r="B23" s="8" t="s">
        <v>421</v>
      </c>
      <c r="C23" s="57" t="s">
        <v>422</v>
      </c>
      <c r="D23" s="54" t="s">
        <v>423</v>
      </c>
      <c r="E23" s="6" t="s">
        <v>138</v>
      </c>
      <c r="F23" s="19">
        <v>130678</v>
      </c>
      <c r="G23" s="24">
        <v>1120.5</v>
      </c>
      <c r="H23" s="24">
        <v>1.26</v>
      </c>
      <c r="I23" s="31"/>
      <c r="J23" s="31"/>
      <c r="K23" s="35"/>
    </row>
    <row r="24" spans="2:11" x14ac:dyDescent="0.3">
      <c r="B24" s="8" t="s">
        <v>482</v>
      </c>
      <c r="C24" s="57" t="s">
        <v>483</v>
      </c>
      <c r="D24" s="54" t="s">
        <v>484</v>
      </c>
      <c r="E24" s="6" t="s">
        <v>321</v>
      </c>
      <c r="F24" s="19">
        <v>36389</v>
      </c>
      <c r="G24" s="24">
        <v>1106.52</v>
      </c>
      <c r="H24" s="24">
        <v>1.24</v>
      </c>
      <c r="I24" s="31"/>
      <c r="J24" s="31"/>
      <c r="K24" s="35"/>
    </row>
    <row r="25" spans="2:11" x14ac:dyDescent="0.3">
      <c r="B25" s="8" t="s">
        <v>574</v>
      </c>
      <c r="C25" s="57" t="s">
        <v>575</v>
      </c>
      <c r="D25" s="54" t="s">
        <v>576</v>
      </c>
      <c r="E25" s="6" t="s">
        <v>43</v>
      </c>
      <c r="F25" s="19">
        <v>140891</v>
      </c>
      <c r="G25" s="24">
        <v>1044.71</v>
      </c>
      <c r="H25" s="24">
        <v>1.17</v>
      </c>
      <c r="I25" s="31"/>
      <c r="J25" s="31"/>
      <c r="K25" s="35"/>
    </row>
    <row r="26" spans="2:11" x14ac:dyDescent="0.3">
      <c r="B26" s="8" t="s">
        <v>2163</v>
      </c>
      <c r="C26" s="57" t="s">
        <v>2164</v>
      </c>
      <c r="D26" s="54" t="s">
        <v>2165</v>
      </c>
      <c r="E26" s="6" t="s">
        <v>72</v>
      </c>
      <c r="F26" s="19">
        <v>240884</v>
      </c>
      <c r="G26" s="24">
        <v>1007.98</v>
      </c>
      <c r="H26" s="24">
        <v>1.1299999999999999</v>
      </c>
      <c r="I26" s="31"/>
      <c r="J26" s="31"/>
      <c r="K26" s="35"/>
    </row>
    <row r="27" spans="2:11" x14ac:dyDescent="0.3">
      <c r="B27" s="8" t="s">
        <v>1868</v>
      </c>
      <c r="C27" s="57" t="s">
        <v>1869</v>
      </c>
      <c r="D27" s="54" t="s">
        <v>1870</v>
      </c>
      <c r="E27" s="6" t="s">
        <v>82</v>
      </c>
      <c r="F27" s="19">
        <v>66082</v>
      </c>
      <c r="G27" s="24">
        <v>992.16</v>
      </c>
      <c r="H27" s="24">
        <v>1.1100000000000001</v>
      </c>
      <c r="I27" s="31"/>
      <c r="J27" s="31"/>
      <c r="K27" s="35"/>
    </row>
    <row r="28" spans="2:11" x14ac:dyDescent="0.3">
      <c r="B28" s="8" t="s">
        <v>2417</v>
      </c>
      <c r="C28" s="57" t="s">
        <v>2418</v>
      </c>
      <c r="D28" s="54" t="s">
        <v>2419</v>
      </c>
      <c r="E28" s="6" t="s">
        <v>499</v>
      </c>
      <c r="F28" s="19">
        <v>132467</v>
      </c>
      <c r="G28" s="24">
        <v>940.25</v>
      </c>
      <c r="H28" s="24">
        <v>1.06</v>
      </c>
      <c r="I28" s="31"/>
      <c r="J28" s="31"/>
      <c r="K28" s="35"/>
    </row>
    <row r="29" spans="2:11" x14ac:dyDescent="0.3">
      <c r="B29" s="8" t="s">
        <v>2331</v>
      </c>
      <c r="C29" s="57" t="s">
        <v>2332</v>
      </c>
      <c r="D29" s="54" t="s">
        <v>2333</v>
      </c>
      <c r="E29" s="6" t="s">
        <v>866</v>
      </c>
      <c r="F29" s="19">
        <v>85502</v>
      </c>
      <c r="G29" s="24">
        <v>931.42</v>
      </c>
      <c r="H29" s="24">
        <v>1.05</v>
      </c>
      <c r="I29" s="31"/>
      <c r="J29" s="31"/>
      <c r="K29" s="35"/>
    </row>
    <row r="30" spans="2:11" x14ac:dyDescent="0.3">
      <c r="B30" s="8" t="s">
        <v>3063</v>
      </c>
      <c r="C30" s="57" t="s">
        <v>1136</v>
      </c>
      <c r="D30" s="54" t="s">
        <v>3064</v>
      </c>
      <c r="E30" s="6" t="s">
        <v>43</v>
      </c>
      <c r="F30" s="19">
        <v>4729694</v>
      </c>
      <c r="G30" s="24">
        <v>894.86</v>
      </c>
      <c r="H30" s="24">
        <v>1</v>
      </c>
      <c r="I30" s="31"/>
      <c r="J30" s="31"/>
      <c r="K30" s="35"/>
    </row>
    <row r="31" spans="2:11" x14ac:dyDescent="0.3">
      <c r="B31" s="8" t="s">
        <v>2201</v>
      </c>
      <c r="C31" s="57" t="s">
        <v>2202</v>
      </c>
      <c r="D31" s="54" t="s">
        <v>2203</v>
      </c>
      <c r="E31" s="6" t="s">
        <v>433</v>
      </c>
      <c r="F31" s="19">
        <v>126902</v>
      </c>
      <c r="G31" s="24">
        <v>893.14</v>
      </c>
      <c r="H31" s="24">
        <v>1</v>
      </c>
      <c r="I31" s="31"/>
      <c r="J31" s="31"/>
      <c r="K31" s="35"/>
    </row>
    <row r="32" spans="2:11" x14ac:dyDescent="0.3">
      <c r="B32" s="8" t="s">
        <v>543</v>
      </c>
      <c r="C32" s="57" t="s">
        <v>544</v>
      </c>
      <c r="D32" s="54" t="s">
        <v>545</v>
      </c>
      <c r="E32" s="6" t="s">
        <v>321</v>
      </c>
      <c r="F32" s="19">
        <v>6110</v>
      </c>
      <c r="G32" s="24">
        <v>868.84</v>
      </c>
      <c r="H32" s="24">
        <v>0.98</v>
      </c>
      <c r="I32" s="31"/>
      <c r="J32" s="31"/>
      <c r="K32" s="35"/>
    </row>
    <row r="33" spans="2:11" x14ac:dyDescent="0.3">
      <c r="B33" s="8" t="s">
        <v>228</v>
      </c>
      <c r="C33" s="57" t="s">
        <v>229</v>
      </c>
      <c r="D33" s="54" t="s">
        <v>230</v>
      </c>
      <c r="E33" s="6" t="s">
        <v>231</v>
      </c>
      <c r="F33" s="19">
        <v>717415</v>
      </c>
      <c r="G33" s="24">
        <v>868.43</v>
      </c>
      <c r="H33" s="24">
        <v>0.97</v>
      </c>
      <c r="I33" s="31"/>
      <c r="J33" s="31"/>
      <c r="K33" s="35"/>
    </row>
    <row r="34" spans="2:11" x14ac:dyDescent="0.3">
      <c r="B34" s="8" t="s">
        <v>2169</v>
      </c>
      <c r="C34" s="57" t="s">
        <v>2170</v>
      </c>
      <c r="D34" s="54" t="s">
        <v>2171</v>
      </c>
      <c r="E34" s="6" t="s">
        <v>433</v>
      </c>
      <c r="F34" s="19">
        <v>20313</v>
      </c>
      <c r="G34" s="24">
        <v>863.49</v>
      </c>
      <c r="H34" s="24">
        <v>0.97</v>
      </c>
      <c r="I34" s="31"/>
      <c r="J34" s="31"/>
      <c r="K34" s="35"/>
    </row>
    <row r="35" spans="2:11" x14ac:dyDescent="0.3">
      <c r="B35" s="8" t="s">
        <v>2420</v>
      </c>
      <c r="C35" s="57" t="s">
        <v>2421</v>
      </c>
      <c r="D35" s="54" t="s">
        <v>2422</v>
      </c>
      <c r="E35" s="6" t="s">
        <v>122</v>
      </c>
      <c r="F35" s="19">
        <v>12652</v>
      </c>
      <c r="G35" s="24">
        <v>862.99</v>
      </c>
      <c r="H35" s="24">
        <v>0.97</v>
      </c>
      <c r="I35" s="31"/>
      <c r="J35" s="31"/>
      <c r="K35" s="35"/>
    </row>
    <row r="36" spans="2:11" x14ac:dyDescent="0.3">
      <c r="B36" s="8" t="s">
        <v>4066</v>
      </c>
      <c r="C36" s="57" t="s">
        <v>4067</v>
      </c>
      <c r="D36" s="54" t="s">
        <v>4068</v>
      </c>
      <c r="E36" s="6" t="s">
        <v>115</v>
      </c>
      <c r="F36" s="19">
        <v>31051</v>
      </c>
      <c r="G36" s="24">
        <v>846.7</v>
      </c>
      <c r="H36" s="24">
        <v>0.95</v>
      </c>
      <c r="I36" s="31"/>
      <c r="J36" s="31"/>
      <c r="K36" s="35"/>
    </row>
    <row r="37" spans="2:11" x14ac:dyDescent="0.3">
      <c r="B37" s="8" t="s">
        <v>2144</v>
      </c>
      <c r="C37" s="57" t="s">
        <v>1082</v>
      </c>
      <c r="D37" s="54" t="s">
        <v>2145</v>
      </c>
      <c r="E37" s="6" t="s">
        <v>90</v>
      </c>
      <c r="F37" s="19">
        <v>17264</v>
      </c>
      <c r="G37" s="24">
        <v>807.09</v>
      </c>
      <c r="H37" s="24">
        <v>0.91</v>
      </c>
      <c r="I37" s="31"/>
      <c r="J37" s="31"/>
      <c r="K37" s="35"/>
    </row>
    <row r="38" spans="2:11" x14ac:dyDescent="0.3">
      <c r="B38" s="8" t="s">
        <v>2348</v>
      </c>
      <c r="C38" s="57" t="s">
        <v>2349</v>
      </c>
      <c r="D38" s="54" t="s">
        <v>2350</v>
      </c>
      <c r="E38" s="6" t="s">
        <v>86</v>
      </c>
      <c r="F38" s="19">
        <v>37759</v>
      </c>
      <c r="G38" s="24">
        <v>805.81</v>
      </c>
      <c r="H38" s="24">
        <v>0.9</v>
      </c>
      <c r="I38" s="31"/>
      <c r="J38" s="31"/>
      <c r="K38" s="35"/>
    </row>
    <row r="39" spans="2:11" x14ac:dyDescent="0.3">
      <c r="B39" s="8" t="s">
        <v>2358</v>
      </c>
      <c r="C39" s="57" t="s">
        <v>2359</v>
      </c>
      <c r="D39" s="54" t="s">
        <v>2360</v>
      </c>
      <c r="E39" s="6" t="s">
        <v>558</v>
      </c>
      <c r="F39" s="19">
        <v>894741</v>
      </c>
      <c r="G39" s="24">
        <v>805.8</v>
      </c>
      <c r="H39" s="24">
        <v>0.9</v>
      </c>
      <c r="I39" s="31"/>
      <c r="J39" s="31"/>
      <c r="K39" s="35"/>
    </row>
    <row r="40" spans="2:11" x14ac:dyDescent="0.3">
      <c r="B40" s="8" t="s">
        <v>244</v>
      </c>
      <c r="C40" s="57" t="s">
        <v>245</v>
      </c>
      <c r="D40" s="54" t="s">
        <v>246</v>
      </c>
      <c r="E40" s="6" t="s">
        <v>86</v>
      </c>
      <c r="F40" s="19">
        <v>70136</v>
      </c>
      <c r="G40" s="24">
        <v>799.41</v>
      </c>
      <c r="H40" s="24">
        <v>0.9</v>
      </c>
      <c r="I40" s="31"/>
      <c r="J40" s="31"/>
      <c r="K40" s="35"/>
    </row>
    <row r="41" spans="2:11" x14ac:dyDescent="0.3">
      <c r="B41" s="8" t="s">
        <v>4069</v>
      </c>
      <c r="C41" s="57" t="s">
        <v>4070</v>
      </c>
      <c r="D41" s="54" t="s">
        <v>4071</v>
      </c>
      <c r="E41" s="6" t="s">
        <v>433</v>
      </c>
      <c r="F41" s="19">
        <v>29657</v>
      </c>
      <c r="G41" s="24">
        <v>798.19</v>
      </c>
      <c r="H41" s="24">
        <v>0.9</v>
      </c>
      <c r="I41" s="31"/>
      <c r="J41" s="31"/>
      <c r="K41" s="35"/>
    </row>
    <row r="42" spans="2:11" x14ac:dyDescent="0.3">
      <c r="B42" s="8" t="s">
        <v>2378</v>
      </c>
      <c r="C42" s="57" t="s">
        <v>2379</v>
      </c>
      <c r="D42" s="54" t="s">
        <v>2380</v>
      </c>
      <c r="E42" s="6" t="s">
        <v>50</v>
      </c>
      <c r="F42" s="19">
        <v>28545</v>
      </c>
      <c r="G42" s="24">
        <v>796.46</v>
      </c>
      <c r="H42" s="24">
        <v>0.89</v>
      </c>
      <c r="I42" s="31"/>
      <c r="J42" s="31"/>
      <c r="K42" s="35"/>
    </row>
    <row r="43" spans="2:11" x14ac:dyDescent="0.3">
      <c r="B43" s="8" t="s">
        <v>161</v>
      </c>
      <c r="C43" s="57" t="s">
        <v>162</v>
      </c>
      <c r="D43" s="54" t="s">
        <v>163</v>
      </c>
      <c r="E43" s="6" t="s">
        <v>164</v>
      </c>
      <c r="F43" s="19">
        <v>37692</v>
      </c>
      <c r="G43" s="24">
        <v>792.63</v>
      </c>
      <c r="H43" s="24">
        <v>0.89</v>
      </c>
      <c r="I43" s="31"/>
      <c r="J43" s="31"/>
      <c r="K43" s="35"/>
    </row>
    <row r="44" spans="2:11" x14ac:dyDescent="0.3">
      <c r="B44" s="8" t="s">
        <v>235</v>
      </c>
      <c r="C44" s="57" t="s">
        <v>236</v>
      </c>
      <c r="D44" s="54" t="s">
        <v>237</v>
      </c>
      <c r="E44" s="6" t="s">
        <v>142</v>
      </c>
      <c r="F44" s="19">
        <v>66858</v>
      </c>
      <c r="G44" s="24">
        <v>781.64</v>
      </c>
      <c r="H44" s="24">
        <v>0.88</v>
      </c>
      <c r="I44" s="31"/>
      <c r="J44" s="31"/>
      <c r="K44" s="35"/>
    </row>
    <row r="45" spans="2:11" x14ac:dyDescent="0.3">
      <c r="B45" s="8" t="s">
        <v>108</v>
      </c>
      <c r="C45" s="57" t="s">
        <v>109</v>
      </c>
      <c r="D45" s="54" t="s">
        <v>110</v>
      </c>
      <c r="E45" s="6" t="s">
        <v>111</v>
      </c>
      <c r="F45" s="19">
        <v>1582</v>
      </c>
      <c r="G45" s="24">
        <v>772.1</v>
      </c>
      <c r="H45" s="24">
        <v>0.87</v>
      </c>
      <c r="I45" s="31"/>
      <c r="J45" s="31"/>
      <c r="K45" s="35"/>
    </row>
    <row r="46" spans="2:11" x14ac:dyDescent="0.3">
      <c r="B46" s="8" t="s">
        <v>2152</v>
      </c>
      <c r="C46" s="57" t="s">
        <v>1312</v>
      </c>
      <c r="D46" s="54" t="s">
        <v>2153</v>
      </c>
      <c r="E46" s="6" t="s">
        <v>115</v>
      </c>
      <c r="F46" s="19">
        <v>322318</v>
      </c>
      <c r="G46" s="24">
        <v>768.57</v>
      </c>
      <c r="H46" s="24">
        <v>0.86</v>
      </c>
      <c r="I46" s="31"/>
      <c r="J46" s="31"/>
      <c r="K46" s="35"/>
    </row>
    <row r="47" spans="2:11" x14ac:dyDescent="0.3">
      <c r="B47" s="8" t="s">
        <v>329</v>
      </c>
      <c r="C47" s="57" t="s">
        <v>330</v>
      </c>
      <c r="D47" s="54" t="s">
        <v>331</v>
      </c>
      <c r="E47" s="6" t="s">
        <v>142</v>
      </c>
      <c r="F47" s="19">
        <v>26768</v>
      </c>
      <c r="G47" s="24">
        <v>760.4</v>
      </c>
      <c r="H47" s="24">
        <v>0.85</v>
      </c>
      <c r="I47" s="31"/>
      <c r="J47" s="31"/>
      <c r="K47" s="35"/>
    </row>
    <row r="48" spans="2:11" x14ac:dyDescent="0.3">
      <c r="B48" s="8" t="s">
        <v>805</v>
      </c>
      <c r="C48" s="57" t="s">
        <v>806</v>
      </c>
      <c r="D48" s="54" t="s">
        <v>807</v>
      </c>
      <c r="E48" s="6" t="s">
        <v>134</v>
      </c>
      <c r="F48" s="19">
        <v>57091</v>
      </c>
      <c r="G48" s="24">
        <v>758</v>
      </c>
      <c r="H48" s="24">
        <v>0.85</v>
      </c>
      <c r="I48" s="31"/>
      <c r="J48" s="31"/>
      <c r="K48" s="35"/>
    </row>
    <row r="49" spans="2:11" x14ac:dyDescent="0.3">
      <c r="B49" s="8" t="s">
        <v>341</v>
      </c>
      <c r="C49" s="57" t="s">
        <v>342</v>
      </c>
      <c r="D49" s="54" t="s">
        <v>343</v>
      </c>
      <c r="E49" s="6" t="s">
        <v>142</v>
      </c>
      <c r="F49" s="19">
        <v>510</v>
      </c>
      <c r="G49" s="24">
        <v>754.01</v>
      </c>
      <c r="H49" s="24">
        <v>0.85</v>
      </c>
      <c r="I49" s="31"/>
      <c r="J49" s="31"/>
      <c r="K49" s="35"/>
    </row>
    <row r="50" spans="2:11" x14ac:dyDescent="0.3">
      <c r="B50" s="8" t="s">
        <v>168</v>
      </c>
      <c r="C50" s="57" t="s">
        <v>169</v>
      </c>
      <c r="D50" s="54" t="s">
        <v>170</v>
      </c>
      <c r="E50" s="6" t="s">
        <v>171</v>
      </c>
      <c r="F50" s="19">
        <v>33029</v>
      </c>
      <c r="G50" s="24">
        <v>741.6</v>
      </c>
      <c r="H50" s="24">
        <v>0.83</v>
      </c>
      <c r="I50" s="31"/>
      <c r="J50" s="31"/>
      <c r="K50" s="35"/>
    </row>
    <row r="51" spans="2:11" x14ac:dyDescent="0.3">
      <c r="B51" s="8" t="s">
        <v>2471</v>
      </c>
      <c r="C51" s="57" t="s">
        <v>2472</v>
      </c>
      <c r="D51" s="54" t="s">
        <v>2473</v>
      </c>
      <c r="E51" s="6" t="s">
        <v>122</v>
      </c>
      <c r="F51" s="19">
        <v>45437</v>
      </c>
      <c r="G51" s="24">
        <v>727.54</v>
      </c>
      <c r="H51" s="24">
        <v>0.82</v>
      </c>
      <c r="I51" s="31"/>
      <c r="J51" s="31"/>
      <c r="K51" s="35"/>
    </row>
    <row r="52" spans="2:11" x14ac:dyDescent="0.3">
      <c r="B52" s="8" t="s">
        <v>912</v>
      </c>
      <c r="C52" s="57" t="s">
        <v>913</v>
      </c>
      <c r="D52" s="54" t="s">
        <v>914</v>
      </c>
      <c r="E52" s="6" t="s">
        <v>86</v>
      </c>
      <c r="F52" s="19">
        <v>28327</v>
      </c>
      <c r="G52" s="24">
        <v>727.21</v>
      </c>
      <c r="H52" s="24">
        <v>0.82</v>
      </c>
      <c r="I52" s="31"/>
      <c r="J52" s="31"/>
      <c r="K52" s="35"/>
    </row>
    <row r="53" spans="2:11" x14ac:dyDescent="0.3">
      <c r="B53" s="8" t="s">
        <v>154</v>
      </c>
      <c r="C53" s="57" t="s">
        <v>155</v>
      </c>
      <c r="D53" s="54" t="s">
        <v>156</v>
      </c>
      <c r="E53" s="6" t="s">
        <v>157</v>
      </c>
      <c r="F53" s="19">
        <v>341874</v>
      </c>
      <c r="G53" s="24">
        <v>716.64</v>
      </c>
      <c r="H53" s="24">
        <v>0.8</v>
      </c>
      <c r="I53" s="31"/>
      <c r="J53" s="31"/>
      <c r="K53" s="35"/>
    </row>
    <row r="54" spans="2:11" x14ac:dyDescent="0.3">
      <c r="B54" s="8" t="s">
        <v>219</v>
      </c>
      <c r="C54" s="57" t="s">
        <v>220</v>
      </c>
      <c r="D54" s="54" t="s">
        <v>221</v>
      </c>
      <c r="E54" s="6" t="s">
        <v>90</v>
      </c>
      <c r="F54" s="19">
        <v>26891</v>
      </c>
      <c r="G54" s="24">
        <v>702.47</v>
      </c>
      <c r="H54" s="24">
        <v>0.79</v>
      </c>
      <c r="I54" s="31"/>
      <c r="J54" s="31"/>
      <c r="K54" s="35"/>
    </row>
    <row r="55" spans="2:11" x14ac:dyDescent="0.3">
      <c r="B55" s="8" t="s">
        <v>2149</v>
      </c>
      <c r="C55" s="57" t="s">
        <v>2150</v>
      </c>
      <c r="D55" s="54" t="s">
        <v>2151</v>
      </c>
      <c r="E55" s="6" t="s">
        <v>61</v>
      </c>
      <c r="F55" s="19">
        <v>10497</v>
      </c>
      <c r="G55" s="24">
        <v>699</v>
      </c>
      <c r="H55" s="24">
        <v>0.78</v>
      </c>
      <c r="I55" s="31"/>
      <c r="J55" s="31"/>
      <c r="K55" s="35"/>
    </row>
    <row r="56" spans="2:11" x14ac:dyDescent="0.3">
      <c r="B56" s="8" t="s">
        <v>2502</v>
      </c>
      <c r="C56" s="57" t="s">
        <v>2503</v>
      </c>
      <c r="D56" s="54" t="s">
        <v>2504</v>
      </c>
      <c r="E56" s="6" t="s">
        <v>122</v>
      </c>
      <c r="F56" s="19">
        <v>16217</v>
      </c>
      <c r="G56" s="24">
        <v>698.45</v>
      </c>
      <c r="H56" s="24">
        <v>0.78</v>
      </c>
      <c r="I56" s="31"/>
      <c r="J56" s="31"/>
      <c r="K56" s="35"/>
    </row>
    <row r="57" spans="2:11" x14ac:dyDescent="0.3">
      <c r="B57" s="8" t="s">
        <v>2166</v>
      </c>
      <c r="C57" s="57" t="s">
        <v>2167</v>
      </c>
      <c r="D57" s="54" t="s">
        <v>2168</v>
      </c>
      <c r="E57" s="6" t="s">
        <v>164</v>
      </c>
      <c r="F57" s="19">
        <v>46766</v>
      </c>
      <c r="G57" s="24">
        <v>694.01</v>
      </c>
      <c r="H57" s="24">
        <v>0.78</v>
      </c>
      <c r="I57" s="31"/>
      <c r="J57" s="31"/>
      <c r="K57" s="35"/>
    </row>
    <row r="58" spans="2:11" x14ac:dyDescent="0.3">
      <c r="B58" s="8" t="s">
        <v>2447</v>
      </c>
      <c r="C58" s="57" t="s">
        <v>2448</v>
      </c>
      <c r="D58" s="54" t="s">
        <v>2449</v>
      </c>
      <c r="E58" s="6" t="s">
        <v>164</v>
      </c>
      <c r="F58" s="19">
        <v>42300</v>
      </c>
      <c r="G58" s="24">
        <v>688.01</v>
      </c>
      <c r="H58" s="24">
        <v>0.77</v>
      </c>
      <c r="I58" s="31"/>
      <c r="J58" s="31"/>
      <c r="K58" s="35"/>
    </row>
    <row r="59" spans="2:11" x14ac:dyDescent="0.3">
      <c r="B59" s="8" t="s">
        <v>216</v>
      </c>
      <c r="C59" s="57" t="s">
        <v>217</v>
      </c>
      <c r="D59" s="54" t="s">
        <v>218</v>
      </c>
      <c r="E59" s="6" t="s">
        <v>86</v>
      </c>
      <c r="F59" s="19">
        <v>13494</v>
      </c>
      <c r="G59" s="24">
        <v>678.9</v>
      </c>
      <c r="H59" s="24">
        <v>0.76</v>
      </c>
      <c r="I59" s="31"/>
      <c r="J59" s="31"/>
      <c r="K59" s="35"/>
    </row>
    <row r="60" spans="2:11" x14ac:dyDescent="0.3">
      <c r="B60" s="8" t="s">
        <v>2438</v>
      </c>
      <c r="C60" s="57" t="s">
        <v>2439</v>
      </c>
      <c r="D60" s="54" t="s">
        <v>2440</v>
      </c>
      <c r="E60" s="6" t="s">
        <v>126</v>
      </c>
      <c r="F60" s="19">
        <v>793413</v>
      </c>
      <c r="G60" s="24">
        <v>660.52</v>
      </c>
      <c r="H60" s="24">
        <v>0.74</v>
      </c>
      <c r="I60" s="31"/>
      <c r="J60" s="31"/>
      <c r="K60" s="35"/>
    </row>
    <row r="61" spans="2:11" x14ac:dyDescent="0.3">
      <c r="B61" s="8" t="s">
        <v>4073</v>
      </c>
      <c r="C61" s="57" t="s">
        <v>4074</v>
      </c>
      <c r="D61" s="54" t="s">
        <v>4075</v>
      </c>
      <c r="E61" s="6" t="s">
        <v>115</v>
      </c>
      <c r="F61" s="19">
        <v>3191</v>
      </c>
      <c r="G61" s="24">
        <v>641.23</v>
      </c>
      <c r="H61" s="24">
        <v>0.72</v>
      </c>
      <c r="I61" s="31"/>
      <c r="J61" s="31"/>
      <c r="K61" s="35"/>
    </row>
    <row r="62" spans="2:11" x14ac:dyDescent="0.3">
      <c r="B62" s="8" t="s">
        <v>2513</v>
      </c>
      <c r="C62" s="57" t="s">
        <v>1414</v>
      </c>
      <c r="D62" s="54" t="s">
        <v>2514</v>
      </c>
      <c r="E62" s="6" t="s">
        <v>43</v>
      </c>
      <c r="F62" s="19">
        <v>484540</v>
      </c>
      <c r="G62" s="24">
        <v>634.54999999999995</v>
      </c>
      <c r="H62" s="24">
        <v>0.71</v>
      </c>
      <c r="I62" s="31"/>
      <c r="J62" s="31"/>
      <c r="K62" s="35"/>
    </row>
    <row r="63" spans="2:11" x14ac:dyDescent="0.3">
      <c r="B63" s="8" t="s">
        <v>146</v>
      </c>
      <c r="C63" s="57" t="s">
        <v>147</v>
      </c>
      <c r="D63" s="54" t="s">
        <v>148</v>
      </c>
      <c r="E63" s="6" t="s">
        <v>149</v>
      </c>
      <c r="F63" s="19">
        <v>95416</v>
      </c>
      <c r="G63" s="24">
        <v>625.45000000000005</v>
      </c>
      <c r="H63" s="24">
        <v>0.7</v>
      </c>
      <c r="I63" s="31"/>
      <c r="J63" s="31"/>
      <c r="K63" s="35"/>
    </row>
    <row r="64" spans="2:11" x14ac:dyDescent="0.3">
      <c r="B64" s="8" t="s">
        <v>238</v>
      </c>
      <c r="C64" s="57" t="s">
        <v>239</v>
      </c>
      <c r="D64" s="54" t="s">
        <v>240</v>
      </c>
      <c r="E64" s="6" t="s">
        <v>126</v>
      </c>
      <c r="F64" s="19">
        <v>47708</v>
      </c>
      <c r="G64" s="24">
        <v>624.97</v>
      </c>
      <c r="H64" s="24">
        <v>0.7</v>
      </c>
      <c r="I64" s="31"/>
      <c r="J64" s="31"/>
      <c r="K64" s="35"/>
    </row>
    <row r="65" spans="2:11" x14ac:dyDescent="0.3">
      <c r="B65" s="8" t="s">
        <v>976</v>
      </c>
      <c r="C65" s="57" t="s">
        <v>977</v>
      </c>
      <c r="D65" s="54" t="s">
        <v>978</v>
      </c>
      <c r="E65" s="6" t="s">
        <v>979</v>
      </c>
      <c r="F65" s="19">
        <v>866707</v>
      </c>
      <c r="G65" s="24">
        <v>613.54</v>
      </c>
      <c r="H65" s="24">
        <v>0.69</v>
      </c>
      <c r="I65" s="31"/>
      <c r="J65" s="31"/>
      <c r="K65" s="35"/>
    </row>
    <row r="66" spans="2:11" x14ac:dyDescent="0.3">
      <c r="B66" s="8" t="s">
        <v>2468</v>
      </c>
      <c r="C66" s="57" t="s">
        <v>2469</v>
      </c>
      <c r="D66" s="54" t="s">
        <v>2470</v>
      </c>
      <c r="E66" s="6" t="s">
        <v>90</v>
      </c>
      <c r="F66" s="19">
        <v>75122</v>
      </c>
      <c r="G66" s="24">
        <v>606.54</v>
      </c>
      <c r="H66" s="24">
        <v>0.68</v>
      </c>
      <c r="I66" s="31"/>
      <c r="J66" s="31"/>
      <c r="K66" s="35"/>
    </row>
    <row r="67" spans="2:11" x14ac:dyDescent="0.3">
      <c r="B67" s="8" t="s">
        <v>2198</v>
      </c>
      <c r="C67" s="57" t="s">
        <v>2199</v>
      </c>
      <c r="D67" s="54" t="s">
        <v>2200</v>
      </c>
      <c r="E67" s="6" t="s">
        <v>414</v>
      </c>
      <c r="F67" s="19">
        <v>136769</v>
      </c>
      <c r="G67" s="24">
        <v>601.78</v>
      </c>
      <c r="H67" s="24">
        <v>0.68</v>
      </c>
      <c r="I67" s="31"/>
      <c r="J67" s="31"/>
      <c r="K67" s="35"/>
    </row>
    <row r="68" spans="2:11" x14ac:dyDescent="0.3">
      <c r="B68" s="8" t="s">
        <v>2484</v>
      </c>
      <c r="C68" s="57" t="s">
        <v>2485</v>
      </c>
      <c r="D68" s="54" t="s">
        <v>2486</v>
      </c>
      <c r="E68" s="6" t="s">
        <v>122</v>
      </c>
      <c r="F68" s="19">
        <v>15459</v>
      </c>
      <c r="G68" s="24">
        <v>594.27</v>
      </c>
      <c r="H68" s="24">
        <v>0.67</v>
      </c>
      <c r="I68" s="31"/>
      <c r="J68" s="31"/>
      <c r="K68" s="35"/>
    </row>
    <row r="69" spans="2:11" x14ac:dyDescent="0.3">
      <c r="B69" s="8" t="s">
        <v>510</v>
      </c>
      <c r="C69" s="57" t="s">
        <v>511</v>
      </c>
      <c r="D69" s="54" t="s">
        <v>512</v>
      </c>
      <c r="E69" s="6" t="s">
        <v>86</v>
      </c>
      <c r="F69" s="19">
        <v>150615</v>
      </c>
      <c r="G69" s="24">
        <v>589.51</v>
      </c>
      <c r="H69" s="24">
        <v>0.66</v>
      </c>
      <c r="I69" s="31"/>
      <c r="J69" s="31"/>
      <c r="K69" s="35"/>
    </row>
    <row r="70" spans="2:11" x14ac:dyDescent="0.3">
      <c r="B70" s="8" t="s">
        <v>2518</v>
      </c>
      <c r="C70" s="57" t="s">
        <v>2519</v>
      </c>
      <c r="D70" s="54" t="s">
        <v>2520</v>
      </c>
      <c r="E70" s="6" t="s">
        <v>203</v>
      </c>
      <c r="F70" s="19">
        <v>55653</v>
      </c>
      <c r="G70" s="24">
        <v>585.86</v>
      </c>
      <c r="H70" s="24">
        <v>0.66</v>
      </c>
      <c r="I70" s="31"/>
      <c r="J70" s="31"/>
      <c r="K70" s="35"/>
    </row>
    <row r="71" spans="2:11" x14ac:dyDescent="0.3">
      <c r="B71" s="8" t="s">
        <v>2361</v>
      </c>
      <c r="C71" s="57" t="s">
        <v>2362</v>
      </c>
      <c r="D71" s="54" t="s">
        <v>2363</v>
      </c>
      <c r="E71" s="6" t="s">
        <v>134</v>
      </c>
      <c r="F71" s="19">
        <v>96354</v>
      </c>
      <c r="G71" s="24">
        <v>573.02</v>
      </c>
      <c r="H71" s="24">
        <v>0.64</v>
      </c>
      <c r="I71" s="31"/>
      <c r="J71" s="31"/>
      <c r="K71" s="35"/>
    </row>
    <row r="72" spans="2:11" x14ac:dyDescent="0.3">
      <c r="B72" s="8" t="s">
        <v>312</v>
      </c>
      <c r="C72" s="57" t="s">
        <v>313</v>
      </c>
      <c r="D72" s="54" t="s">
        <v>314</v>
      </c>
      <c r="E72" s="6" t="s">
        <v>134</v>
      </c>
      <c r="F72" s="19">
        <v>32554</v>
      </c>
      <c r="G72" s="24">
        <v>565.82000000000005</v>
      </c>
      <c r="H72" s="24">
        <v>0.64</v>
      </c>
      <c r="I72" s="31"/>
      <c r="J72" s="31"/>
      <c r="K72" s="35"/>
    </row>
    <row r="73" spans="2:11" x14ac:dyDescent="0.3">
      <c r="B73" s="8" t="s">
        <v>2192</v>
      </c>
      <c r="C73" s="57" t="s">
        <v>2193</v>
      </c>
      <c r="D73" s="54" t="s">
        <v>2194</v>
      </c>
      <c r="E73" s="6" t="s">
        <v>194</v>
      </c>
      <c r="F73" s="19">
        <v>80958</v>
      </c>
      <c r="G73" s="24">
        <v>561.92999999999995</v>
      </c>
      <c r="H73" s="24">
        <v>0.63</v>
      </c>
      <c r="I73" s="31"/>
      <c r="J73" s="31"/>
      <c r="K73" s="35"/>
    </row>
    <row r="74" spans="2:11" x14ac:dyDescent="0.3">
      <c r="B74" s="8" t="s">
        <v>2474</v>
      </c>
      <c r="C74" s="57" t="s">
        <v>1456</v>
      </c>
      <c r="D74" s="54" t="s">
        <v>2475</v>
      </c>
      <c r="E74" s="6" t="s">
        <v>43</v>
      </c>
      <c r="F74" s="19">
        <v>88618</v>
      </c>
      <c r="G74" s="24">
        <v>550.94000000000005</v>
      </c>
      <c r="H74" s="24">
        <v>0.62</v>
      </c>
      <c r="I74" s="31"/>
      <c r="J74" s="31"/>
      <c r="K74" s="35"/>
    </row>
    <row r="75" spans="2:11" x14ac:dyDescent="0.3">
      <c r="B75" s="8" t="s">
        <v>2390</v>
      </c>
      <c r="C75" s="57" t="s">
        <v>2391</v>
      </c>
      <c r="D75" s="54" t="s">
        <v>2392</v>
      </c>
      <c r="E75" s="6" t="s">
        <v>149</v>
      </c>
      <c r="F75" s="19">
        <v>75645</v>
      </c>
      <c r="G75" s="24">
        <v>549.22</v>
      </c>
      <c r="H75" s="24">
        <v>0.62</v>
      </c>
      <c r="I75" s="31"/>
      <c r="J75" s="31"/>
      <c r="K75" s="35"/>
    </row>
    <row r="76" spans="2:11" x14ac:dyDescent="0.3">
      <c r="B76" s="8" t="s">
        <v>427</v>
      </c>
      <c r="C76" s="57" t="s">
        <v>428</v>
      </c>
      <c r="D76" s="54" t="s">
        <v>429</v>
      </c>
      <c r="E76" s="6" t="s">
        <v>401</v>
      </c>
      <c r="F76" s="19">
        <v>187948</v>
      </c>
      <c r="G76" s="24">
        <v>541.66999999999996</v>
      </c>
      <c r="H76" s="24">
        <v>0.61</v>
      </c>
      <c r="I76" s="31"/>
      <c r="J76" s="31"/>
      <c r="K76" s="35"/>
    </row>
    <row r="77" spans="2:11" x14ac:dyDescent="0.3">
      <c r="B77" s="8" t="s">
        <v>222</v>
      </c>
      <c r="C77" s="57" t="s">
        <v>223</v>
      </c>
      <c r="D77" s="54" t="s">
        <v>224</v>
      </c>
      <c r="E77" s="6" t="s">
        <v>142</v>
      </c>
      <c r="F77" s="19">
        <v>20086</v>
      </c>
      <c r="G77" s="24">
        <v>537.54</v>
      </c>
      <c r="H77" s="24">
        <v>0.6</v>
      </c>
      <c r="I77" s="31"/>
      <c r="J77" s="31"/>
      <c r="K77" s="35"/>
    </row>
    <row r="78" spans="2:11" x14ac:dyDescent="0.3">
      <c r="B78" s="8" t="s">
        <v>2146</v>
      </c>
      <c r="C78" s="57" t="s">
        <v>2147</v>
      </c>
      <c r="D78" s="54" t="s">
        <v>2148</v>
      </c>
      <c r="E78" s="6" t="s">
        <v>50</v>
      </c>
      <c r="F78" s="19">
        <v>8698</v>
      </c>
      <c r="G78" s="24">
        <v>530.01</v>
      </c>
      <c r="H78" s="24">
        <v>0.59</v>
      </c>
      <c r="I78" s="31"/>
      <c r="J78" s="31"/>
      <c r="K78" s="35"/>
    </row>
    <row r="79" spans="2:11" x14ac:dyDescent="0.3">
      <c r="B79" s="8" t="s">
        <v>2411</v>
      </c>
      <c r="C79" s="57" t="s">
        <v>2412</v>
      </c>
      <c r="D79" s="54" t="s">
        <v>2413</v>
      </c>
      <c r="E79" s="6" t="s">
        <v>153</v>
      </c>
      <c r="F79" s="19">
        <v>19052</v>
      </c>
      <c r="G79" s="24">
        <v>527.97</v>
      </c>
      <c r="H79" s="24">
        <v>0.59</v>
      </c>
      <c r="I79" s="31"/>
      <c r="J79" s="31"/>
      <c r="K79" s="35"/>
    </row>
    <row r="80" spans="2:11" x14ac:dyDescent="0.3">
      <c r="B80" s="8" t="s">
        <v>2342</v>
      </c>
      <c r="C80" s="57" t="s">
        <v>2343</v>
      </c>
      <c r="D80" s="54" t="s">
        <v>2344</v>
      </c>
      <c r="E80" s="6" t="s">
        <v>499</v>
      </c>
      <c r="F80" s="19">
        <v>27846</v>
      </c>
      <c r="G80" s="24">
        <v>521.75</v>
      </c>
      <c r="H80" s="24">
        <v>0.59</v>
      </c>
      <c r="I80" s="31"/>
      <c r="J80" s="31"/>
      <c r="K80" s="35"/>
    </row>
    <row r="81" spans="2:11" x14ac:dyDescent="0.3">
      <c r="B81" s="8" t="s">
        <v>4076</v>
      </c>
      <c r="C81" s="57" t="s">
        <v>4077</v>
      </c>
      <c r="D81" s="54" t="s">
        <v>4078</v>
      </c>
      <c r="E81" s="6" t="s">
        <v>86</v>
      </c>
      <c r="F81" s="19">
        <v>34850</v>
      </c>
      <c r="G81" s="24">
        <v>513.65</v>
      </c>
      <c r="H81" s="24">
        <v>0.57999999999999996</v>
      </c>
      <c r="I81" s="31"/>
      <c r="J81" s="31"/>
      <c r="K81" s="35"/>
    </row>
    <row r="82" spans="2:11" x14ac:dyDescent="0.3">
      <c r="B82" s="8" t="s">
        <v>4079</v>
      </c>
      <c r="C82" s="57" t="s">
        <v>1893</v>
      </c>
      <c r="D82" s="54" t="s">
        <v>4080</v>
      </c>
      <c r="E82" s="6" t="s">
        <v>257</v>
      </c>
      <c r="F82" s="19">
        <v>29447</v>
      </c>
      <c r="G82" s="24">
        <v>507.87</v>
      </c>
      <c r="H82" s="24">
        <v>0.56999999999999995</v>
      </c>
      <c r="I82" s="31"/>
      <c r="J82" s="31"/>
      <c r="K82" s="35"/>
    </row>
    <row r="83" spans="2:11" x14ac:dyDescent="0.3">
      <c r="B83" s="8" t="s">
        <v>158</v>
      </c>
      <c r="C83" s="57" t="s">
        <v>159</v>
      </c>
      <c r="D83" s="54" t="s">
        <v>160</v>
      </c>
      <c r="E83" s="6" t="s">
        <v>142</v>
      </c>
      <c r="F83" s="19">
        <v>112378</v>
      </c>
      <c r="G83" s="24">
        <v>505.2</v>
      </c>
      <c r="H83" s="24">
        <v>0.56999999999999995</v>
      </c>
      <c r="I83" s="31"/>
      <c r="J83" s="31"/>
      <c r="K83" s="35"/>
    </row>
    <row r="84" spans="2:11" x14ac:dyDescent="0.3">
      <c r="B84" s="8" t="s">
        <v>2453</v>
      </c>
      <c r="C84" s="57" t="s">
        <v>2454</v>
      </c>
      <c r="D84" s="54" t="s">
        <v>2455</v>
      </c>
      <c r="E84" s="6" t="s">
        <v>50</v>
      </c>
      <c r="F84" s="19">
        <v>5948</v>
      </c>
      <c r="G84" s="24">
        <v>504.09</v>
      </c>
      <c r="H84" s="24">
        <v>0.56999999999999995</v>
      </c>
      <c r="I84" s="31"/>
      <c r="J84" s="31"/>
      <c r="K84" s="35"/>
    </row>
    <row r="85" spans="2:11" x14ac:dyDescent="0.3">
      <c r="B85" s="8" t="s">
        <v>3096</v>
      </c>
      <c r="C85" s="57" t="s">
        <v>3097</v>
      </c>
      <c r="D85" s="54" t="s">
        <v>3098</v>
      </c>
      <c r="E85" s="6" t="s">
        <v>50</v>
      </c>
      <c r="F85" s="19">
        <v>40962</v>
      </c>
      <c r="G85" s="24">
        <v>502.36</v>
      </c>
      <c r="H85" s="24">
        <v>0.56000000000000005</v>
      </c>
      <c r="I85" s="31"/>
      <c r="J85" s="31"/>
      <c r="K85" s="35"/>
    </row>
    <row r="86" spans="2:11" x14ac:dyDescent="0.3">
      <c r="B86" s="8" t="s">
        <v>2423</v>
      </c>
      <c r="C86" s="57" t="s">
        <v>2424</v>
      </c>
      <c r="D86" s="54" t="s">
        <v>2425</v>
      </c>
      <c r="E86" s="6" t="s">
        <v>196</v>
      </c>
      <c r="F86" s="19">
        <v>86408</v>
      </c>
      <c r="G86" s="24">
        <v>499.61</v>
      </c>
      <c r="H86" s="24">
        <v>0.56000000000000005</v>
      </c>
      <c r="I86" s="31"/>
      <c r="J86" s="31"/>
      <c r="K86" s="35"/>
    </row>
    <row r="87" spans="2:11" x14ac:dyDescent="0.3">
      <c r="B87" s="8" t="s">
        <v>4081</v>
      </c>
      <c r="C87" s="57" t="s">
        <v>4082</v>
      </c>
      <c r="D87" s="54" t="s">
        <v>4083</v>
      </c>
      <c r="E87" s="6" t="s">
        <v>54</v>
      </c>
      <c r="F87" s="19">
        <v>142344</v>
      </c>
      <c r="G87" s="24">
        <v>495.57</v>
      </c>
      <c r="H87" s="24">
        <v>0.56000000000000005</v>
      </c>
      <c r="I87" s="31"/>
      <c r="J87" s="31"/>
      <c r="K87" s="35"/>
    </row>
    <row r="88" spans="2:11" x14ac:dyDescent="0.3">
      <c r="B88" s="8" t="s">
        <v>4084</v>
      </c>
      <c r="C88" s="57" t="s">
        <v>4085</v>
      </c>
      <c r="D88" s="54" t="s">
        <v>4086</v>
      </c>
      <c r="E88" s="6" t="s">
        <v>979</v>
      </c>
      <c r="F88" s="19">
        <v>32849</v>
      </c>
      <c r="G88" s="24">
        <v>494.28</v>
      </c>
      <c r="H88" s="24">
        <v>0.55000000000000004</v>
      </c>
      <c r="I88" s="31"/>
      <c r="J88" s="31"/>
      <c r="K88" s="35"/>
    </row>
    <row r="89" spans="2:11" x14ac:dyDescent="0.3">
      <c r="B89" s="8" t="s">
        <v>565</v>
      </c>
      <c r="C89" s="57" t="s">
        <v>566</v>
      </c>
      <c r="D89" s="54" t="s">
        <v>567</v>
      </c>
      <c r="E89" s="6" t="s">
        <v>164</v>
      </c>
      <c r="F89" s="19">
        <v>29512</v>
      </c>
      <c r="G89" s="24">
        <v>481.08</v>
      </c>
      <c r="H89" s="24">
        <v>0.54</v>
      </c>
      <c r="I89" s="31"/>
      <c r="J89" s="31"/>
      <c r="K89" s="35"/>
    </row>
    <row r="90" spans="2:11" x14ac:dyDescent="0.3">
      <c r="B90" s="8" t="s">
        <v>2324</v>
      </c>
      <c r="C90" s="57" t="s">
        <v>2325</v>
      </c>
      <c r="D90" s="54" t="s">
        <v>2326</v>
      </c>
      <c r="E90" s="6" t="s">
        <v>257</v>
      </c>
      <c r="F90" s="19">
        <v>6923464</v>
      </c>
      <c r="G90" s="24">
        <v>478.41</v>
      </c>
      <c r="H90" s="24">
        <v>0.54</v>
      </c>
      <c r="I90" s="31"/>
      <c r="J90" s="31"/>
      <c r="K90" s="35"/>
    </row>
    <row r="91" spans="2:11" x14ac:dyDescent="0.3">
      <c r="B91" s="8" t="s">
        <v>261</v>
      </c>
      <c r="C91" s="57" t="s">
        <v>262</v>
      </c>
      <c r="D91" s="54" t="s">
        <v>263</v>
      </c>
      <c r="E91" s="6" t="s">
        <v>142</v>
      </c>
      <c r="F91" s="19">
        <v>44838</v>
      </c>
      <c r="G91" s="24">
        <v>466.94</v>
      </c>
      <c r="H91" s="24">
        <v>0.52</v>
      </c>
      <c r="I91" s="31"/>
      <c r="J91" s="31"/>
      <c r="K91" s="35"/>
    </row>
    <row r="92" spans="2:11" x14ac:dyDescent="0.3">
      <c r="B92" s="8" t="s">
        <v>332</v>
      </c>
      <c r="C92" s="57" t="s">
        <v>333</v>
      </c>
      <c r="D92" s="54" t="s">
        <v>334</v>
      </c>
      <c r="E92" s="6" t="s">
        <v>90</v>
      </c>
      <c r="F92" s="19">
        <v>179158</v>
      </c>
      <c r="G92" s="24">
        <v>459.81</v>
      </c>
      <c r="H92" s="24">
        <v>0.52</v>
      </c>
      <c r="I92" s="31"/>
      <c r="J92" s="31"/>
      <c r="K92" s="35"/>
    </row>
    <row r="93" spans="2:11" x14ac:dyDescent="0.3">
      <c r="B93" s="8" t="s">
        <v>267</v>
      </c>
      <c r="C93" s="57" t="s">
        <v>268</v>
      </c>
      <c r="D93" s="54" t="s">
        <v>269</v>
      </c>
      <c r="E93" s="6" t="s">
        <v>194</v>
      </c>
      <c r="F93" s="19">
        <v>362513</v>
      </c>
      <c r="G93" s="24">
        <v>450.24</v>
      </c>
      <c r="H93" s="24">
        <v>0.51</v>
      </c>
      <c r="I93" s="31"/>
      <c r="J93" s="31"/>
      <c r="K93" s="35"/>
    </row>
    <row r="94" spans="2:11" x14ac:dyDescent="0.3">
      <c r="B94" s="8" t="s">
        <v>204</v>
      </c>
      <c r="C94" s="57" t="s">
        <v>205</v>
      </c>
      <c r="D94" s="54" t="s">
        <v>206</v>
      </c>
      <c r="E94" s="6" t="s">
        <v>86</v>
      </c>
      <c r="F94" s="19">
        <v>1307</v>
      </c>
      <c r="G94" s="24">
        <v>449.67</v>
      </c>
      <c r="H94" s="24">
        <v>0.5</v>
      </c>
      <c r="I94" s="31"/>
      <c r="J94" s="31"/>
      <c r="K94" s="35"/>
    </row>
    <row r="95" spans="2:11" x14ac:dyDescent="0.3">
      <c r="B95" s="8" t="s">
        <v>2154</v>
      </c>
      <c r="C95" s="57" t="s">
        <v>2155</v>
      </c>
      <c r="D95" s="54" t="s">
        <v>2156</v>
      </c>
      <c r="E95" s="6" t="s">
        <v>61</v>
      </c>
      <c r="F95" s="19">
        <v>19977</v>
      </c>
      <c r="G95" s="24">
        <v>446.59</v>
      </c>
      <c r="H95" s="24">
        <v>0.5</v>
      </c>
      <c r="I95" s="31"/>
      <c r="J95" s="31"/>
      <c r="K95" s="35"/>
    </row>
    <row r="96" spans="2:11" x14ac:dyDescent="0.3">
      <c r="B96" s="8" t="s">
        <v>2354</v>
      </c>
      <c r="C96" s="57" t="s">
        <v>634</v>
      </c>
      <c r="D96" s="54" t="s">
        <v>2355</v>
      </c>
      <c r="E96" s="6" t="s">
        <v>90</v>
      </c>
      <c r="F96" s="19">
        <v>75401</v>
      </c>
      <c r="G96" s="24">
        <v>441.89</v>
      </c>
      <c r="H96" s="24">
        <v>0.5</v>
      </c>
      <c r="I96" s="31"/>
      <c r="J96" s="31"/>
      <c r="K96" s="35"/>
    </row>
    <row r="97" spans="2:11" x14ac:dyDescent="0.3">
      <c r="B97" s="8" t="s">
        <v>2393</v>
      </c>
      <c r="C97" s="57" t="s">
        <v>2394</v>
      </c>
      <c r="D97" s="54" t="s">
        <v>2395</v>
      </c>
      <c r="E97" s="6" t="s">
        <v>142</v>
      </c>
      <c r="F97" s="19">
        <v>114125</v>
      </c>
      <c r="G97" s="24">
        <v>438.58</v>
      </c>
      <c r="H97" s="24">
        <v>0.49</v>
      </c>
      <c r="I97" s="31"/>
      <c r="J97" s="31"/>
      <c r="K97" s="35"/>
    </row>
    <row r="98" spans="2:11" x14ac:dyDescent="0.3">
      <c r="B98" s="8" t="s">
        <v>590</v>
      </c>
      <c r="C98" s="57" t="s">
        <v>591</v>
      </c>
      <c r="D98" s="54" t="s">
        <v>592</v>
      </c>
      <c r="E98" s="6" t="s">
        <v>122</v>
      </c>
      <c r="F98" s="19">
        <v>30901</v>
      </c>
      <c r="G98" s="24">
        <v>432.98</v>
      </c>
      <c r="H98" s="24">
        <v>0.49</v>
      </c>
      <c r="I98" s="31"/>
      <c r="J98" s="31"/>
      <c r="K98" s="35"/>
    </row>
    <row r="99" spans="2:11" x14ac:dyDescent="0.3">
      <c r="B99" s="8" t="s">
        <v>389</v>
      </c>
      <c r="C99" s="57" t="s">
        <v>390</v>
      </c>
      <c r="D99" s="54" t="s">
        <v>391</v>
      </c>
      <c r="E99" s="6" t="s">
        <v>90</v>
      </c>
      <c r="F99" s="19">
        <v>165874</v>
      </c>
      <c r="G99" s="24">
        <v>427.13</v>
      </c>
      <c r="H99" s="24">
        <v>0.48</v>
      </c>
      <c r="I99" s="31"/>
      <c r="J99" s="31"/>
      <c r="K99" s="35"/>
    </row>
    <row r="100" spans="2:11" x14ac:dyDescent="0.3">
      <c r="B100" s="8" t="s">
        <v>2508</v>
      </c>
      <c r="C100" s="57" t="s">
        <v>2509</v>
      </c>
      <c r="D100" s="54" t="s">
        <v>2510</v>
      </c>
      <c r="E100" s="6" t="s">
        <v>401</v>
      </c>
      <c r="F100" s="19">
        <v>69559</v>
      </c>
      <c r="G100" s="24">
        <v>420.21</v>
      </c>
      <c r="H100" s="24">
        <v>0.47</v>
      </c>
      <c r="I100" s="31"/>
      <c r="J100" s="31"/>
      <c r="K100" s="35"/>
    </row>
    <row r="101" spans="2:11" x14ac:dyDescent="0.3">
      <c r="B101" s="8" t="s">
        <v>279</v>
      </c>
      <c r="C101" s="57" t="s">
        <v>280</v>
      </c>
      <c r="D101" s="54" t="s">
        <v>281</v>
      </c>
      <c r="E101" s="6" t="s">
        <v>107</v>
      </c>
      <c r="F101" s="19">
        <v>224880</v>
      </c>
      <c r="G101" s="24">
        <v>416.16</v>
      </c>
      <c r="H101" s="24">
        <v>0.47</v>
      </c>
      <c r="I101" s="31"/>
      <c r="J101" s="31"/>
      <c r="K101" s="35"/>
    </row>
    <row r="102" spans="2:11" x14ac:dyDescent="0.3">
      <c r="B102" s="8" t="s">
        <v>139</v>
      </c>
      <c r="C102" s="57" t="s">
        <v>140</v>
      </c>
      <c r="D102" s="54" t="s">
        <v>141</v>
      </c>
      <c r="E102" s="6" t="s">
        <v>142</v>
      </c>
      <c r="F102" s="19">
        <v>10089</v>
      </c>
      <c r="G102" s="24">
        <v>415.84</v>
      </c>
      <c r="H102" s="24">
        <v>0.47</v>
      </c>
      <c r="I102" s="31"/>
      <c r="J102" s="31"/>
      <c r="K102" s="35"/>
    </row>
    <row r="103" spans="2:11" x14ac:dyDescent="0.3">
      <c r="B103" s="8" t="s">
        <v>232</v>
      </c>
      <c r="C103" s="57" t="s">
        <v>233</v>
      </c>
      <c r="D103" s="54" t="s">
        <v>234</v>
      </c>
      <c r="E103" s="6" t="s">
        <v>86</v>
      </c>
      <c r="F103" s="19">
        <v>19959</v>
      </c>
      <c r="G103" s="24">
        <v>412.11</v>
      </c>
      <c r="H103" s="24">
        <v>0.46</v>
      </c>
      <c r="I103" s="31"/>
      <c r="J103" s="31"/>
      <c r="K103" s="35"/>
    </row>
    <row r="104" spans="2:11" x14ac:dyDescent="0.3">
      <c r="B104" s="8" t="s">
        <v>2462</v>
      </c>
      <c r="C104" s="57" t="s">
        <v>2463</v>
      </c>
      <c r="D104" s="54" t="s">
        <v>2464</v>
      </c>
      <c r="E104" s="6" t="s">
        <v>90</v>
      </c>
      <c r="F104" s="19">
        <v>201633</v>
      </c>
      <c r="G104" s="24">
        <v>408.49</v>
      </c>
      <c r="H104" s="24">
        <v>0.46</v>
      </c>
      <c r="I104" s="31"/>
      <c r="J104" s="31"/>
      <c r="K104" s="35"/>
    </row>
    <row r="105" spans="2:11" x14ac:dyDescent="0.3">
      <c r="B105" s="8" t="s">
        <v>213</v>
      </c>
      <c r="C105" s="57" t="s">
        <v>214</v>
      </c>
      <c r="D105" s="54" t="s">
        <v>215</v>
      </c>
      <c r="E105" s="6" t="s">
        <v>134</v>
      </c>
      <c r="F105" s="19">
        <v>71398</v>
      </c>
      <c r="G105" s="24">
        <v>403.33</v>
      </c>
      <c r="H105" s="24">
        <v>0.45</v>
      </c>
      <c r="I105" s="31"/>
      <c r="J105" s="31"/>
      <c r="K105" s="35"/>
    </row>
    <row r="106" spans="2:11" x14ac:dyDescent="0.3">
      <c r="B106" s="8" t="s">
        <v>559</v>
      </c>
      <c r="C106" s="57" t="s">
        <v>560</v>
      </c>
      <c r="D106" s="54" t="s">
        <v>561</v>
      </c>
      <c r="E106" s="6" t="s">
        <v>157</v>
      </c>
      <c r="F106" s="19">
        <v>285336</v>
      </c>
      <c r="G106" s="24">
        <v>398.16</v>
      </c>
      <c r="H106" s="24">
        <v>0.45</v>
      </c>
      <c r="I106" s="31"/>
      <c r="J106" s="31"/>
      <c r="K106" s="35"/>
    </row>
    <row r="107" spans="2:11" x14ac:dyDescent="0.3">
      <c r="B107" s="8" t="s">
        <v>2444</v>
      </c>
      <c r="C107" s="57" t="s">
        <v>2445</v>
      </c>
      <c r="D107" s="54" t="s">
        <v>2446</v>
      </c>
      <c r="E107" s="6" t="s">
        <v>107</v>
      </c>
      <c r="F107" s="19">
        <v>91935</v>
      </c>
      <c r="G107" s="24">
        <v>389.85</v>
      </c>
      <c r="H107" s="24">
        <v>0.44</v>
      </c>
      <c r="I107" s="31"/>
      <c r="J107" s="31"/>
      <c r="K107" s="35"/>
    </row>
    <row r="108" spans="2:11" x14ac:dyDescent="0.3">
      <c r="B108" s="8" t="s">
        <v>116</v>
      </c>
      <c r="C108" s="57" t="s">
        <v>117</v>
      </c>
      <c r="D108" s="54" t="s">
        <v>118</v>
      </c>
      <c r="E108" s="6" t="s">
        <v>115</v>
      </c>
      <c r="F108" s="19">
        <v>9721</v>
      </c>
      <c r="G108" s="24">
        <v>383.05</v>
      </c>
      <c r="H108" s="24">
        <v>0.43</v>
      </c>
      <c r="I108" s="31"/>
      <c r="J108" s="31"/>
      <c r="K108" s="35"/>
    </row>
    <row r="109" spans="2:11" x14ac:dyDescent="0.3">
      <c r="B109" s="8" t="s">
        <v>4087</v>
      </c>
      <c r="C109" s="57" t="s">
        <v>4088</v>
      </c>
      <c r="D109" s="54" t="s">
        <v>4089</v>
      </c>
      <c r="E109" s="6" t="s">
        <v>115</v>
      </c>
      <c r="F109" s="19">
        <v>4238</v>
      </c>
      <c r="G109" s="24">
        <v>377.5</v>
      </c>
      <c r="H109" s="24">
        <v>0.42</v>
      </c>
      <c r="I109" s="31"/>
      <c r="J109" s="31"/>
      <c r="K109" s="35"/>
    </row>
    <row r="110" spans="2:11" x14ac:dyDescent="0.3">
      <c r="B110" s="8" t="s">
        <v>4090</v>
      </c>
      <c r="C110" s="57" t="s">
        <v>4091</v>
      </c>
      <c r="D110" s="54" t="s">
        <v>4092</v>
      </c>
      <c r="E110" s="6" t="s">
        <v>153</v>
      </c>
      <c r="F110" s="19">
        <v>21222</v>
      </c>
      <c r="G110" s="24">
        <v>375.8</v>
      </c>
      <c r="H110" s="24">
        <v>0.42</v>
      </c>
      <c r="I110" s="31"/>
      <c r="J110" s="31"/>
      <c r="K110" s="35"/>
    </row>
    <row r="111" spans="2:11" x14ac:dyDescent="0.3">
      <c r="B111" s="8" t="s">
        <v>2481</v>
      </c>
      <c r="C111" s="57" t="s">
        <v>2482</v>
      </c>
      <c r="D111" s="54" t="s">
        <v>2483</v>
      </c>
      <c r="E111" s="6" t="s">
        <v>1031</v>
      </c>
      <c r="F111" s="19">
        <v>23109</v>
      </c>
      <c r="G111" s="24">
        <v>374.13</v>
      </c>
      <c r="H111" s="24">
        <v>0.42</v>
      </c>
      <c r="I111" s="31"/>
      <c r="J111" s="31"/>
      <c r="K111" s="35"/>
    </row>
    <row r="112" spans="2:11" x14ac:dyDescent="0.3">
      <c r="B112" s="8" t="s">
        <v>4093</v>
      </c>
      <c r="C112" s="57" t="s">
        <v>4094</v>
      </c>
      <c r="D112" s="54" t="s">
        <v>4095</v>
      </c>
      <c r="E112" s="6" t="s">
        <v>321</v>
      </c>
      <c r="F112" s="19">
        <v>10238</v>
      </c>
      <c r="G112" s="24">
        <v>367.95</v>
      </c>
      <c r="H112" s="24">
        <v>0.41</v>
      </c>
      <c r="I112" s="31"/>
      <c r="J112" s="31"/>
      <c r="K112" s="35"/>
    </row>
    <row r="113" spans="2:11" x14ac:dyDescent="0.3">
      <c r="B113" s="8" t="s">
        <v>827</v>
      </c>
      <c r="C113" s="57" t="s">
        <v>828</v>
      </c>
      <c r="D113" s="54" t="s">
        <v>829</v>
      </c>
      <c r="E113" s="6" t="s">
        <v>142</v>
      </c>
      <c r="F113" s="19">
        <v>80884</v>
      </c>
      <c r="G113" s="24">
        <v>363.74</v>
      </c>
      <c r="H113" s="24">
        <v>0.41</v>
      </c>
      <c r="I113" s="31"/>
      <c r="J113" s="31"/>
      <c r="K113" s="35"/>
    </row>
    <row r="114" spans="2:11" x14ac:dyDescent="0.3">
      <c r="B114" s="8" t="s">
        <v>3099</v>
      </c>
      <c r="C114" s="57" t="s">
        <v>3100</v>
      </c>
      <c r="D114" s="54" t="s">
        <v>3101</v>
      </c>
      <c r="E114" s="6" t="s">
        <v>401</v>
      </c>
      <c r="F114" s="19">
        <v>175898</v>
      </c>
      <c r="G114" s="24">
        <v>360.68</v>
      </c>
      <c r="H114" s="24">
        <v>0.4</v>
      </c>
      <c r="I114" s="31"/>
      <c r="J114" s="31"/>
      <c r="K114" s="35"/>
    </row>
    <row r="115" spans="2:11" x14ac:dyDescent="0.3">
      <c r="B115" s="8" t="s">
        <v>3036</v>
      </c>
      <c r="C115" s="57" t="s">
        <v>3037</v>
      </c>
      <c r="D115" s="54" t="s">
        <v>3038</v>
      </c>
      <c r="E115" s="6" t="s">
        <v>203</v>
      </c>
      <c r="F115" s="19">
        <v>44066</v>
      </c>
      <c r="G115" s="24">
        <v>357.97</v>
      </c>
      <c r="H115" s="24">
        <v>0.4</v>
      </c>
      <c r="I115" s="31"/>
      <c r="J115" s="31"/>
      <c r="K115" s="35"/>
    </row>
    <row r="116" spans="2:11" x14ac:dyDescent="0.3">
      <c r="B116" s="8" t="s">
        <v>967</v>
      </c>
      <c r="C116" s="57" t="s">
        <v>968</v>
      </c>
      <c r="D116" s="54" t="s">
        <v>969</v>
      </c>
      <c r="E116" s="6" t="s">
        <v>43</v>
      </c>
      <c r="F116" s="19">
        <v>212379</v>
      </c>
      <c r="G116" s="24">
        <v>356.97</v>
      </c>
      <c r="H116" s="24">
        <v>0.4</v>
      </c>
      <c r="I116" s="31"/>
      <c r="J116" s="31"/>
      <c r="K116" s="35"/>
    </row>
    <row r="117" spans="2:11" x14ac:dyDescent="0.3">
      <c r="B117" s="8" t="s">
        <v>250</v>
      </c>
      <c r="C117" s="57" t="s">
        <v>251</v>
      </c>
      <c r="D117" s="54" t="s">
        <v>252</v>
      </c>
      <c r="E117" s="6" t="s">
        <v>253</v>
      </c>
      <c r="F117" s="19">
        <v>18108</v>
      </c>
      <c r="G117" s="24">
        <v>352.31</v>
      </c>
      <c r="H117" s="24">
        <v>0.4</v>
      </c>
      <c r="I117" s="31"/>
      <c r="J117" s="31"/>
      <c r="K117" s="35"/>
    </row>
    <row r="118" spans="2:11" x14ac:dyDescent="0.3">
      <c r="B118" s="8" t="s">
        <v>4096</v>
      </c>
      <c r="C118" s="57" t="s">
        <v>4097</v>
      </c>
      <c r="D118" s="54" t="s">
        <v>4098</v>
      </c>
      <c r="E118" s="6" t="s">
        <v>257</v>
      </c>
      <c r="F118" s="19">
        <v>18865</v>
      </c>
      <c r="G118" s="24">
        <v>348.57</v>
      </c>
      <c r="H118" s="24">
        <v>0.39</v>
      </c>
      <c r="I118" s="31"/>
      <c r="J118" s="31"/>
      <c r="K118" s="35"/>
    </row>
    <row r="119" spans="2:11" x14ac:dyDescent="0.3">
      <c r="B119" s="8" t="s">
        <v>4099</v>
      </c>
      <c r="C119" s="57" t="s">
        <v>4100</v>
      </c>
      <c r="D119" s="54" t="s">
        <v>4101</v>
      </c>
      <c r="E119" s="6" t="s">
        <v>321</v>
      </c>
      <c r="F119" s="19">
        <v>5282</v>
      </c>
      <c r="G119" s="24">
        <v>347.21</v>
      </c>
      <c r="H119" s="24">
        <v>0.39</v>
      </c>
      <c r="I119" s="31"/>
      <c r="J119" s="31"/>
      <c r="K119" s="35"/>
    </row>
    <row r="120" spans="2:11" x14ac:dyDescent="0.3">
      <c r="B120" s="8" t="s">
        <v>4102</v>
      </c>
      <c r="C120" s="57" t="s">
        <v>1650</v>
      </c>
      <c r="D120" s="54" t="s">
        <v>4103</v>
      </c>
      <c r="E120" s="6" t="s">
        <v>203</v>
      </c>
      <c r="F120" s="19">
        <v>37672</v>
      </c>
      <c r="G120" s="24">
        <v>343.19</v>
      </c>
      <c r="H120" s="24">
        <v>0.39</v>
      </c>
      <c r="I120" s="31"/>
      <c r="J120" s="31"/>
      <c r="K120" s="35"/>
    </row>
    <row r="121" spans="2:11" x14ac:dyDescent="0.3">
      <c r="B121" s="8" t="s">
        <v>335</v>
      </c>
      <c r="C121" s="57" t="s">
        <v>336</v>
      </c>
      <c r="D121" s="54" t="s">
        <v>337</v>
      </c>
      <c r="E121" s="6" t="s">
        <v>43</v>
      </c>
      <c r="F121" s="19">
        <v>304720</v>
      </c>
      <c r="G121" s="24">
        <v>339.4</v>
      </c>
      <c r="H121" s="24">
        <v>0.38</v>
      </c>
      <c r="I121" s="31"/>
      <c r="J121" s="31"/>
      <c r="K121" s="35"/>
    </row>
    <row r="122" spans="2:11" x14ac:dyDescent="0.3">
      <c r="B122" s="8" t="s">
        <v>2367</v>
      </c>
      <c r="C122" s="57" t="s">
        <v>2368</v>
      </c>
      <c r="D122" s="54" t="s">
        <v>2369</v>
      </c>
      <c r="E122" s="6" t="s">
        <v>138</v>
      </c>
      <c r="F122" s="19">
        <v>47529</v>
      </c>
      <c r="G122" s="24">
        <v>339.36</v>
      </c>
      <c r="H122" s="24">
        <v>0.38</v>
      </c>
      <c r="I122" s="31"/>
      <c r="J122" s="31"/>
      <c r="K122" s="35"/>
    </row>
    <row r="123" spans="2:11" x14ac:dyDescent="0.3">
      <c r="B123" s="8" t="s">
        <v>2157</v>
      </c>
      <c r="C123" s="57" t="s">
        <v>2158</v>
      </c>
      <c r="D123" s="54" t="s">
        <v>2159</v>
      </c>
      <c r="E123" s="6" t="s">
        <v>86</v>
      </c>
      <c r="F123" s="19">
        <v>10377</v>
      </c>
      <c r="G123" s="24">
        <v>328.18</v>
      </c>
      <c r="H123" s="24">
        <v>0.37</v>
      </c>
      <c r="I123" s="31"/>
      <c r="J123" s="31"/>
      <c r="K123" s="35"/>
    </row>
    <row r="124" spans="2:11" x14ac:dyDescent="0.3">
      <c r="B124" s="8" t="s">
        <v>2141</v>
      </c>
      <c r="C124" s="57" t="s">
        <v>2142</v>
      </c>
      <c r="D124" s="54" t="s">
        <v>2143</v>
      </c>
      <c r="E124" s="6" t="s">
        <v>90</v>
      </c>
      <c r="F124" s="19">
        <v>6118</v>
      </c>
      <c r="G124" s="24">
        <v>324.5</v>
      </c>
      <c r="H124" s="24">
        <v>0.36</v>
      </c>
      <c r="I124" s="31"/>
      <c r="J124" s="31"/>
      <c r="K124" s="35"/>
    </row>
    <row r="125" spans="2:11" x14ac:dyDescent="0.3">
      <c r="B125" s="8" t="s">
        <v>4104</v>
      </c>
      <c r="C125" s="57" t="s">
        <v>4105</v>
      </c>
      <c r="D125" s="54" t="s">
        <v>4106</v>
      </c>
      <c r="E125" s="6" t="s">
        <v>321</v>
      </c>
      <c r="F125" s="19">
        <v>17226</v>
      </c>
      <c r="G125" s="24">
        <v>317.02999999999997</v>
      </c>
      <c r="H125" s="24">
        <v>0.36</v>
      </c>
      <c r="I125" s="31"/>
      <c r="J125" s="31"/>
      <c r="K125" s="35"/>
    </row>
    <row r="126" spans="2:11" x14ac:dyDescent="0.3">
      <c r="B126" s="8" t="s">
        <v>402</v>
      </c>
      <c r="C126" s="57" t="s">
        <v>403</v>
      </c>
      <c r="D126" s="54" t="s">
        <v>404</v>
      </c>
      <c r="E126" s="6" t="s">
        <v>122</v>
      </c>
      <c r="F126" s="19">
        <v>9742</v>
      </c>
      <c r="G126" s="24">
        <v>305.18</v>
      </c>
      <c r="H126" s="24">
        <v>0.34</v>
      </c>
      <c r="I126" s="31"/>
      <c r="J126" s="31"/>
      <c r="K126" s="35"/>
    </row>
    <row r="127" spans="2:11" x14ac:dyDescent="0.3">
      <c r="B127" s="8" t="s">
        <v>2863</v>
      </c>
      <c r="C127" s="57" t="s">
        <v>2864</v>
      </c>
      <c r="D127" s="54" t="s">
        <v>2865</v>
      </c>
      <c r="E127" s="6" t="s">
        <v>82</v>
      </c>
      <c r="F127" s="19">
        <v>77544</v>
      </c>
      <c r="G127" s="24">
        <v>304.08999999999997</v>
      </c>
      <c r="H127" s="24">
        <v>0.34</v>
      </c>
      <c r="I127" s="31"/>
      <c r="J127" s="31"/>
      <c r="K127" s="35"/>
    </row>
    <row r="128" spans="2:11" x14ac:dyDescent="0.3">
      <c r="B128" s="8" t="s">
        <v>127</v>
      </c>
      <c r="C128" s="57" t="s">
        <v>128</v>
      </c>
      <c r="D128" s="54" t="s">
        <v>129</v>
      </c>
      <c r="E128" s="6" t="s">
        <v>130</v>
      </c>
      <c r="F128" s="19">
        <v>6907</v>
      </c>
      <c r="G128" s="24">
        <v>297.57</v>
      </c>
      <c r="H128" s="24">
        <v>0.33</v>
      </c>
      <c r="I128" s="31"/>
      <c r="J128" s="31"/>
      <c r="K128" s="35"/>
    </row>
    <row r="129" spans="2:11" x14ac:dyDescent="0.3">
      <c r="B129" s="8" t="s">
        <v>247</v>
      </c>
      <c r="C129" s="57" t="s">
        <v>248</v>
      </c>
      <c r="D129" s="54" t="s">
        <v>249</v>
      </c>
      <c r="E129" s="6" t="s">
        <v>171</v>
      </c>
      <c r="F129" s="19">
        <v>49441</v>
      </c>
      <c r="G129" s="24">
        <v>296.97000000000003</v>
      </c>
      <c r="H129" s="24">
        <v>0.33</v>
      </c>
      <c r="I129" s="31"/>
      <c r="J129" s="31"/>
      <c r="K129" s="35"/>
    </row>
    <row r="130" spans="2:11" x14ac:dyDescent="0.3">
      <c r="B130" s="8" t="s">
        <v>2505</v>
      </c>
      <c r="C130" s="57" t="s">
        <v>2506</v>
      </c>
      <c r="D130" s="54" t="s">
        <v>2507</v>
      </c>
      <c r="E130" s="6" t="s">
        <v>90</v>
      </c>
      <c r="F130" s="19">
        <v>199502</v>
      </c>
      <c r="G130" s="24">
        <v>294.02999999999997</v>
      </c>
      <c r="H130" s="24">
        <v>0.33</v>
      </c>
      <c r="I130" s="31"/>
      <c r="J130" s="31"/>
      <c r="K130" s="35"/>
    </row>
    <row r="131" spans="2:11" x14ac:dyDescent="0.3">
      <c r="B131" s="8" t="s">
        <v>291</v>
      </c>
      <c r="C131" s="57" t="s">
        <v>292</v>
      </c>
      <c r="D131" s="54" t="s">
        <v>293</v>
      </c>
      <c r="E131" s="6" t="s">
        <v>61</v>
      </c>
      <c r="F131" s="19">
        <v>16378</v>
      </c>
      <c r="G131" s="24">
        <v>292.89999999999998</v>
      </c>
      <c r="H131" s="24">
        <v>0.33</v>
      </c>
      <c r="I131" s="31"/>
      <c r="J131" s="31"/>
      <c r="K131" s="35"/>
    </row>
    <row r="132" spans="2:11" x14ac:dyDescent="0.3">
      <c r="B132" s="8" t="s">
        <v>4107</v>
      </c>
      <c r="C132" s="57" t="s">
        <v>4108</v>
      </c>
      <c r="D132" s="54" t="s">
        <v>4109</v>
      </c>
      <c r="E132" s="6" t="s">
        <v>86</v>
      </c>
      <c r="F132" s="19">
        <v>10564</v>
      </c>
      <c r="G132" s="24">
        <v>290.66000000000003</v>
      </c>
      <c r="H132" s="24">
        <v>0.33</v>
      </c>
      <c r="I132" s="31"/>
      <c r="J132" s="31"/>
      <c r="K132" s="35"/>
    </row>
    <row r="133" spans="2:11" x14ac:dyDescent="0.3">
      <c r="B133" s="8" t="s">
        <v>973</v>
      </c>
      <c r="C133" s="57" t="s">
        <v>974</v>
      </c>
      <c r="D133" s="54" t="s">
        <v>975</v>
      </c>
      <c r="E133" s="6" t="s">
        <v>111</v>
      </c>
      <c r="F133" s="19">
        <v>25179</v>
      </c>
      <c r="G133" s="24">
        <v>287.04000000000002</v>
      </c>
      <c r="H133" s="24">
        <v>0.32</v>
      </c>
      <c r="I133" s="31"/>
      <c r="J133" s="31"/>
      <c r="K133" s="35"/>
    </row>
    <row r="134" spans="2:11" x14ac:dyDescent="0.3">
      <c r="B134" s="8" t="s">
        <v>1871</v>
      </c>
      <c r="C134" s="57" t="s">
        <v>1872</v>
      </c>
      <c r="D134" s="54" t="s">
        <v>1873</v>
      </c>
      <c r="E134" s="6" t="s">
        <v>231</v>
      </c>
      <c r="F134" s="19">
        <v>8319</v>
      </c>
      <c r="G134" s="24">
        <v>279.45</v>
      </c>
      <c r="H134" s="24">
        <v>0.31</v>
      </c>
      <c r="I134" s="31"/>
      <c r="J134" s="31"/>
      <c r="K134" s="35"/>
    </row>
    <row r="135" spans="2:11" x14ac:dyDescent="0.3">
      <c r="B135" s="8" t="s">
        <v>4110</v>
      </c>
      <c r="C135" s="57" t="s">
        <v>4111</v>
      </c>
      <c r="D135" s="54" t="s">
        <v>4112</v>
      </c>
      <c r="E135" s="6" t="s">
        <v>138</v>
      </c>
      <c r="F135" s="19">
        <v>21147</v>
      </c>
      <c r="G135" s="24">
        <v>277.27999999999997</v>
      </c>
      <c r="H135" s="24">
        <v>0.31</v>
      </c>
      <c r="I135" s="31"/>
      <c r="J135" s="31"/>
      <c r="K135" s="35"/>
    </row>
    <row r="136" spans="2:11" x14ac:dyDescent="0.3">
      <c r="B136" s="8" t="s">
        <v>2262</v>
      </c>
      <c r="C136" s="57" t="s">
        <v>2263</v>
      </c>
      <c r="D136" s="54" t="s">
        <v>2264</v>
      </c>
      <c r="E136" s="6" t="s">
        <v>130</v>
      </c>
      <c r="F136" s="19">
        <v>38671</v>
      </c>
      <c r="G136" s="24">
        <v>271.57</v>
      </c>
      <c r="H136" s="24">
        <v>0.3</v>
      </c>
      <c r="I136" s="31"/>
      <c r="J136" s="31"/>
      <c r="K136" s="35"/>
    </row>
    <row r="137" spans="2:11" x14ac:dyDescent="0.3">
      <c r="B137" s="8" t="s">
        <v>2465</v>
      </c>
      <c r="C137" s="57" t="s">
        <v>2466</v>
      </c>
      <c r="D137" s="54" t="s">
        <v>2467</v>
      </c>
      <c r="E137" s="6" t="s">
        <v>90</v>
      </c>
      <c r="F137" s="19">
        <v>125843</v>
      </c>
      <c r="G137" s="24">
        <v>267.13</v>
      </c>
      <c r="H137" s="24">
        <v>0.3</v>
      </c>
      <c r="I137" s="31"/>
      <c r="J137" s="31"/>
      <c r="K137" s="35"/>
    </row>
    <row r="138" spans="2:11" x14ac:dyDescent="0.3">
      <c r="B138" s="8" t="s">
        <v>2160</v>
      </c>
      <c r="C138" s="57" t="s">
        <v>2161</v>
      </c>
      <c r="D138" s="54" t="s">
        <v>2162</v>
      </c>
      <c r="E138" s="6" t="s">
        <v>82</v>
      </c>
      <c r="F138" s="19">
        <v>56621</v>
      </c>
      <c r="G138" s="24">
        <v>251.77</v>
      </c>
      <c r="H138" s="24">
        <v>0.28000000000000003</v>
      </c>
      <c r="I138" s="31"/>
      <c r="J138" s="31"/>
      <c r="K138" s="35"/>
    </row>
    <row r="139" spans="2:11" x14ac:dyDescent="0.3">
      <c r="B139" s="8" t="s">
        <v>4113</v>
      </c>
      <c r="C139" s="57" t="s">
        <v>4114</v>
      </c>
      <c r="D139" s="54" t="s">
        <v>4115</v>
      </c>
      <c r="E139" s="6" t="s">
        <v>115</v>
      </c>
      <c r="F139" s="19">
        <v>8150</v>
      </c>
      <c r="G139" s="24">
        <v>243.88</v>
      </c>
      <c r="H139" s="24">
        <v>0.27</v>
      </c>
      <c r="I139" s="31"/>
      <c r="J139" s="31"/>
      <c r="K139" s="35"/>
    </row>
    <row r="140" spans="2:11" x14ac:dyDescent="0.3">
      <c r="B140" s="8" t="s">
        <v>4116</v>
      </c>
      <c r="C140" s="57" t="s">
        <v>4117</v>
      </c>
      <c r="D140" s="54" t="s">
        <v>4118</v>
      </c>
      <c r="E140" s="6" t="s">
        <v>126</v>
      </c>
      <c r="F140" s="19">
        <v>232940</v>
      </c>
      <c r="G140" s="24">
        <v>242.89</v>
      </c>
      <c r="H140" s="24">
        <v>0.27</v>
      </c>
      <c r="I140" s="31"/>
      <c r="J140" s="31"/>
      <c r="K140" s="35"/>
    </row>
    <row r="141" spans="2:11" x14ac:dyDescent="0.3">
      <c r="B141" s="8" t="s">
        <v>338</v>
      </c>
      <c r="C141" s="57" t="s">
        <v>339</v>
      </c>
      <c r="D141" s="54" t="s">
        <v>340</v>
      </c>
      <c r="E141" s="6" t="s">
        <v>142</v>
      </c>
      <c r="F141" s="19">
        <v>637862</v>
      </c>
      <c r="G141" s="24">
        <v>236.65</v>
      </c>
      <c r="H141" s="24">
        <v>0.27</v>
      </c>
      <c r="I141" s="31"/>
      <c r="J141" s="31"/>
      <c r="K141" s="35"/>
    </row>
    <row r="142" spans="2:11" x14ac:dyDescent="0.3">
      <c r="B142" s="8" t="s">
        <v>4119</v>
      </c>
      <c r="C142" s="57" t="s">
        <v>4120</v>
      </c>
      <c r="D142" s="54" t="s">
        <v>4121</v>
      </c>
      <c r="E142" s="6" t="s">
        <v>115</v>
      </c>
      <c r="F142" s="19">
        <v>22786</v>
      </c>
      <c r="G142" s="24">
        <v>235.17</v>
      </c>
      <c r="H142" s="24">
        <v>0.26</v>
      </c>
      <c r="I142" s="31"/>
      <c r="J142" s="31"/>
      <c r="K142" s="35"/>
    </row>
    <row r="143" spans="2:11" x14ac:dyDescent="0.3">
      <c r="B143" s="8" t="s">
        <v>3346</v>
      </c>
      <c r="C143" s="57" t="s">
        <v>3347</v>
      </c>
      <c r="D143" s="54" t="s">
        <v>3348</v>
      </c>
      <c r="E143" s="6" t="s">
        <v>142</v>
      </c>
      <c r="F143" s="19">
        <v>8850</v>
      </c>
      <c r="G143" s="24">
        <v>225.83</v>
      </c>
      <c r="H143" s="24">
        <v>0.25</v>
      </c>
      <c r="I143" s="31"/>
      <c r="J143" s="31"/>
      <c r="K143" s="35"/>
    </row>
    <row r="144" spans="2:11" x14ac:dyDescent="0.3">
      <c r="B144" s="8" t="s">
        <v>2432</v>
      </c>
      <c r="C144" s="57" t="s">
        <v>2433</v>
      </c>
      <c r="D144" s="54" t="s">
        <v>2434</v>
      </c>
      <c r="E144" s="6" t="s">
        <v>54</v>
      </c>
      <c r="F144" s="19">
        <v>497489</v>
      </c>
      <c r="G144" s="24">
        <v>224.22</v>
      </c>
      <c r="H144" s="24">
        <v>0.25</v>
      </c>
      <c r="I144" s="31"/>
      <c r="J144" s="31"/>
      <c r="K144" s="35"/>
    </row>
    <row r="145" spans="2:11" x14ac:dyDescent="0.3">
      <c r="B145" s="8" t="s">
        <v>4122</v>
      </c>
      <c r="C145" s="57" t="s">
        <v>4123</v>
      </c>
      <c r="D145" s="54" t="s">
        <v>4124</v>
      </c>
      <c r="E145" s="6" t="s">
        <v>90</v>
      </c>
      <c r="F145" s="19">
        <v>3261</v>
      </c>
      <c r="G145" s="24">
        <v>221.78</v>
      </c>
      <c r="H145" s="24">
        <v>0.25</v>
      </c>
      <c r="I145" s="31"/>
      <c r="J145" s="31"/>
      <c r="K145" s="35"/>
    </row>
    <row r="146" spans="2:11" x14ac:dyDescent="0.3">
      <c r="B146" s="8" t="s">
        <v>4125</v>
      </c>
      <c r="C146" s="57" t="s">
        <v>4126</v>
      </c>
      <c r="D146" s="54" t="s">
        <v>4127</v>
      </c>
      <c r="E146" s="6" t="s">
        <v>43</v>
      </c>
      <c r="F146" s="19">
        <v>394519</v>
      </c>
      <c r="G146" s="24">
        <v>221.25</v>
      </c>
      <c r="H146" s="24">
        <v>0.25</v>
      </c>
      <c r="I146" s="31"/>
      <c r="J146" s="31"/>
      <c r="K146" s="35"/>
    </row>
    <row r="147" spans="2:11" x14ac:dyDescent="0.3">
      <c r="B147" s="8" t="s">
        <v>4128</v>
      </c>
      <c r="C147" s="57" t="s">
        <v>4129</v>
      </c>
      <c r="D147" s="54" t="s">
        <v>4130</v>
      </c>
      <c r="E147" s="6" t="s">
        <v>368</v>
      </c>
      <c r="F147" s="19">
        <v>709</v>
      </c>
      <c r="G147" s="24">
        <v>218.05</v>
      </c>
      <c r="H147" s="24">
        <v>0.24</v>
      </c>
      <c r="I147" s="31"/>
      <c r="J147" s="31"/>
      <c r="K147" s="35"/>
    </row>
    <row r="148" spans="2:11" x14ac:dyDescent="0.3">
      <c r="B148" s="8" t="s">
        <v>4131</v>
      </c>
      <c r="C148" s="57" t="s">
        <v>4132</v>
      </c>
      <c r="D148" s="54" t="s">
        <v>4133</v>
      </c>
      <c r="E148" s="6" t="s">
        <v>499</v>
      </c>
      <c r="F148" s="19">
        <v>82688</v>
      </c>
      <c r="G148" s="24">
        <v>216.81</v>
      </c>
      <c r="H148" s="24">
        <v>0.24</v>
      </c>
      <c r="I148" s="31"/>
      <c r="J148" s="31"/>
      <c r="K148" s="35"/>
    </row>
    <row r="149" spans="2:11" x14ac:dyDescent="0.3">
      <c r="B149" s="8" t="s">
        <v>150</v>
      </c>
      <c r="C149" s="57" t="s">
        <v>151</v>
      </c>
      <c r="D149" s="54" t="s">
        <v>152</v>
      </c>
      <c r="E149" s="6" t="s">
        <v>153</v>
      </c>
      <c r="F149" s="19">
        <v>553</v>
      </c>
      <c r="G149" s="24">
        <v>214.4</v>
      </c>
      <c r="H149" s="24">
        <v>0.24</v>
      </c>
      <c r="I149" s="31"/>
      <c r="J149" s="31"/>
      <c r="K149" s="35"/>
    </row>
    <row r="150" spans="2:11" x14ac:dyDescent="0.3">
      <c r="B150" s="8" t="s">
        <v>4134</v>
      </c>
      <c r="C150" s="57" t="s">
        <v>1615</v>
      </c>
      <c r="D150" s="54" t="s">
        <v>4135</v>
      </c>
      <c r="E150" s="6" t="s">
        <v>558</v>
      </c>
      <c r="F150" s="19">
        <v>68366</v>
      </c>
      <c r="G150" s="24">
        <v>208.35</v>
      </c>
      <c r="H150" s="24">
        <v>0.23</v>
      </c>
      <c r="I150" s="31"/>
      <c r="J150" s="31"/>
      <c r="K150" s="35"/>
    </row>
    <row r="151" spans="2:11" x14ac:dyDescent="0.3">
      <c r="B151" s="8" t="s">
        <v>4136</v>
      </c>
      <c r="C151" s="57" t="s">
        <v>4137</v>
      </c>
      <c r="D151" s="54" t="s">
        <v>4138</v>
      </c>
      <c r="E151" s="6" t="s">
        <v>126</v>
      </c>
      <c r="F151" s="19">
        <v>81814</v>
      </c>
      <c r="G151" s="24">
        <v>198.19</v>
      </c>
      <c r="H151" s="24">
        <v>0.22</v>
      </c>
      <c r="I151" s="31"/>
      <c r="J151" s="31"/>
      <c r="K151" s="35"/>
    </row>
    <row r="152" spans="2:11" x14ac:dyDescent="0.3">
      <c r="B152" s="8" t="s">
        <v>2869</v>
      </c>
      <c r="C152" s="57" t="s">
        <v>2870</v>
      </c>
      <c r="D152" s="54" t="s">
        <v>2871</v>
      </c>
      <c r="E152" s="6" t="s">
        <v>401</v>
      </c>
      <c r="F152" s="19">
        <v>43228</v>
      </c>
      <c r="G152" s="24">
        <v>190.42</v>
      </c>
      <c r="H152" s="24">
        <v>0.21</v>
      </c>
      <c r="I152" s="31"/>
      <c r="J152" s="31"/>
      <c r="K152" s="35"/>
    </row>
    <row r="153" spans="2:11" x14ac:dyDescent="0.3">
      <c r="B153" s="8" t="s">
        <v>2515</v>
      </c>
      <c r="C153" s="57" t="s">
        <v>2516</v>
      </c>
      <c r="D153" s="54" t="s">
        <v>2517</v>
      </c>
      <c r="E153" s="6" t="s">
        <v>126</v>
      </c>
      <c r="F153" s="19">
        <v>179368</v>
      </c>
      <c r="G153" s="24">
        <v>167.92</v>
      </c>
      <c r="H153" s="24">
        <v>0.19</v>
      </c>
      <c r="I153" s="31"/>
      <c r="J153" s="31"/>
      <c r="K153" s="35"/>
    </row>
    <row r="154" spans="2:11" x14ac:dyDescent="0.3">
      <c r="B154" s="8" t="s">
        <v>4139</v>
      </c>
      <c r="C154" s="57" t="s">
        <v>1897</v>
      </c>
      <c r="D154" s="54" t="s">
        <v>4140</v>
      </c>
      <c r="E154" s="6" t="s">
        <v>368</v>
      </c>
      <c r="F154" s="19">
        <v>12227</v>
      </c>
      <c r="G154" s="24">
        <v>140.29</v>
      </c>
      <c r="H154" s="24">
        <v>0.16</v>
      </c>
      <c r="I154" s="31"/>
      <c r="J154" s="31"/>
      <c r="K154" s="35"/>
    </row>
    <row r="155" spans="2:11" x14ac:dyDescent="0.3">
      <c r="B155" s="8" t="s">
        <v>4141</v>
      </c>
      <c r="C155" s="57" t="s">
        <v>4142</v>
      </c>
      <c r="D155" s="54" t="s">
        <v>4143</v>
      </c>
      <c r="E155" s="6" t="s">
        <v>506</v>
      </c>
      <c r="F155" s="19">
        <v>24771</v>
      </c>
      <c r="G155" s="24">
        <v>139.41999999999999</v>
      </c>
      <c r="H155" s="24">
        <v>0.16</v>
      </c>
      <c r="I155" s="31"/>
      <c r="J155" s="31"/>
      <c r="K155" s="35"/>
    </row>
    <row r="156" spans="2:11" x14ac:dyDescent="0.3">
      <c r="B156" s="8" t="s">
        <v>4144</v>
      </c>
      <c r="C156" s="57" t="s">
        <v>4145</v>
      </c>
      <c r="D156" s="54" t="s">
        <v>4146</v>
      </c>
      <c r="E156" s="6" t="s">
        <v>82</v>
      </c>
      <c r="F156" s="19">
        <v>60348</v>
      </c>
      <c r="G156" s="24">
        <v>120.56</v>
      </c>
      <c r="H156" s="24">
        <v>0.14000000000000001</v>
      </c>
      <c r="I156" s="31"/>
      <c r="J156" s="31"/>
      <c r="K156" s="35"/>
    </row>
    <row r="157" spans="2:11" x14ac:dyDescent="0.3">
      <c r="B157" s="8" t="s">
        <v>4147</v>
      </c>
      <c r="C157" s="57" t="s">
        <v>4148</v>
      </c>
      <c r="D157" s="54" t="s">
        <v>4149</v>
      </c>
      <c r="E157" s="6" t="s">
        <v>65</v>
      </c>
      <c r="F157" s="19">
        <v>253134</v>
      </c>
      <c r="G157" s="24">
        <v>104.57</v>
      </c>
      <c r="H157" s="24">
        <v>0.12</v>
      </c>
      <c r="I157" s="31"/>
      <c r="J157" s="31"/>
      <c r="K157" s="35"/>
    </row>
    <row r="158" spans="2:11" x14ac:dyDescent="0.3">
      <c r="B158" s="8" t="s">
        <v>2496</v>
      </c>
      <c r="C158" s="57" t="s">
        <v>2497</v>
      </c>
      <c r="D158" s="54" t="s">
        <v>2498</v>
      </c>
      <c r="E158" s="6" t="s">
        <v>157</v>
      </c>
      <c r="F158" s="19">
        <v>117707</v>
      </c>
      <c r="G158" s="24">
        <v>85.77</v>
      </c>
      <c r="H158" s="24">
        <v>0.1</v>
      </c>
      <c r="I158" s="31"/>
      <c r="J158" s="31"/>
      <c r="K158" s="35"/>
    </row>
    <row r="159" spans="2:11" x14ac:dyDescent="0.3">
      <c r="B159" s="8" t="s">
        <v>4150</v>
      </c>
      <c r="C159" s="57" t="s">
        <v>2528</v>
      </c>
      <c r="D159" s="54" t="s">
        <v>4151</v>
      </c>
      <c r="E159" s="6" t="s">
        <v>72</v>
      </c>
      <c r="F159" s="19">
        <v>44766</v>
      </c>
      <c r="G159" s="24">
        <v>56.45</v>
      </c>
      <c r="H159" s="24">
        <v>0.06</v>
      </c>
      <c r="I159" s="31"/>
      <c r="J159" s="31"/>
      <c r="K159" s="35"/>
    </row>
    <row r="160" spans="2:11" x14ac:dyDescent="0.3">
      <c r="C160" s="58" t="s">
        <v>172</v>
      </c>
      <c r="D160" s="54"/>
      <c r="E160" s="6"/>
      <c r="F160" s="19"/>
      <c r="G160" s="25">
        <v>89044.79</v>
      </c>
      <c r="H160" s="25">
        <v>99.92</v>
      </c>
      <c r="I160" s="31"/>
      <c r="J160" s="31"/>
      <c r="K160" s="35"/>
    </row>
    <row r="161" spans="3:11" x14ac:dyDescent="0.3">
      <c r="C161" s="57"/>
      <c r="D161" s="54"/>
      <c r="E161" s="6"/>
      <c r="F161" s="19"/>
      <c r="G161" s="24"/>
      <c r="H161" s="24"/>
      <c r="I161" s="31"/>
      <c r="J161" s="31"/>
      <c r="K161" s="35"/>
    </row>
    <row r="162" spans="3:11" x14ac:dyDescent="0.3">
      <c r="C162" s="58" t="s">
        <v>3</v>
      </c>
      <c r="D162" s="54"/>
      <c r="E162" s="6"/>
      <c r="F162" s="19"/>
      <c r="G162" s="24" t="s">
        <v>2</v>
      </c>
      <c r="H162" s="24" t="s">
        <v>2</v>
      </c>
      <c r="I162" s="31"/>
      <c r="J162" s="31"/>
      <c r="K162" s="35"/>
    </row>
    <row r="163" spans="3:11" x14ac:dyDescent="0.3">
      <c r="C163" s="57"/>
      <c r="D163" s="54"/>
      <c r="E163" s="6"/>
      <c r="F163" s="19"/>
      <c r="G163" s="24"/>
      <c r="H163" s="24"/>
      <c r="I163" s="31"/>
      <c r="J163" s="31"/>
      <c r="K163" s="35"/>
    </row>
    <row r="164" spans="3:11" x14ac:dyDescent="0.3">
      <c r="C164" s="58" t="s">
        <v>4</v>
      </c>
      <c r="D164" s="54"/>
      <c r="E164" s="6"/>
      <c r="F164" s="19"/>
      <c r="G164" s="24" t="s">
        <v>2</v>
      </c>
      <c r="H164" s="24" t="s">
        <v>2</v>
      </c>
      <c r="I164" s="31"/>
      <c r="J164" s="31"/>
      <c r="K164" s="35"/>
    </row>
    <row r="165" spans="3:11" x14ac:dyDescent="0.3">
      <c r="C165" s="57"/>
      <c r="D165" s="54"/>
      <c r="E165" s="6"/>
      <c r="F165" s="19"/>
      <c r="G165" s="24"/>
      <c r="H165" s="24"/>
      <c r="I165" s="31"/>
      <c r="J165" s="31"/>
      <c r="K165" s="35"/>
    </row>
    <row r="166" spans="3:11" x14ac:dyDescent="0.3">
      <c r="C166" s="58" t="s">
        <v>5</v>
      </c>
      <c r="D166" s="54"/>
      <c r="E166" s="6"/>
      <c r="F166" s="19"/>
      <c r="G166" s="24"/>
      <c r="H166" s="24"/>
      <c r="I166" s="31"/>
      <c r="J166" s="31"/>
      <c r="K166" s="35"/>
    </row>
    <row r="167" spans="3:11" x14ac:dyDescent="0.3">
      <c r="C167" s="57"/>
      <c r="D167" s="54"/>
      <c r="E167" s="6"/>
      <c r="F167" s="19"/>
      <c r="G167" s="24"/>
      <c r="H167" s="24"/>
      <c r="I167" s="31"/>
      <c r="J167" s="31"/>
      <c r="K167" s="35"/>
    </row>
    <row r="168" spans="3:11" x14ac:dyDescent="0.3">
      <c r="C168" s="58" t="s">
        <v>6</v>
      </c>
      <c r="D168" s="54"/>
      <c r="E168" s="6"/>
      <c r="F168" s="19"/>
      <c r="G168" s="24" t="s">
        <v>2</v>
      </c>
      <c r="H168" s="24" t="s">
        <v>2</v>
      </c>
      <c r="I168" s="31"/>
      <c r="J168" s="31"/>
      <c r="K168" s="35"/>
    </row>
    <row r="169" spans="3:11" x14ac:dyDescent="0.3">
      <c r="C169" s="57"/>
      <c r="D169" s="54"/>
      <c r="E169" s="6"/>
      <c r="F169" s="19"/>
      <c r="G169" s="24"/>
      <c r="H169" s="24"/>
      <c r="I169" s="31"/>
      <c r="J169" s="31"/>
      <c r="K169" s="35"/>
    </row>
    <row r="170" spans="3:11" x14ac:dyDescent="0.3">
      <c r="C170" s="58" t="s">
        <v>7</v>
      </c>
      <c r="D170" s="54"/>
      <c r="E170" s="6"/>
      <c r="F170" s="19"/>
      <c r="G170" s="24" t="s">
        <v>2</v>
      </c>
      <c r="H170" s="24" t="s">
        <v>2</v>
      </c>
      <c r="I170" s="31"/>
      <c r="J170" s="31"/>
      <c r="K170" s="35"/>
    </row>
    <row r="171" spans="3:11" x14ac:dyDescent="0.3">
      <c r="C171" s="57"/>
      <c r="D171" s="54"/>
      <c r="E171" s="6"/>
      <c r="F171" s="19"/>
      <c r="G171" s="24"/>
      <c r="H171" s="24"/>
      <c r="I171" s="31"/>
      <c r="J171" s="31"/>
      <c r="K171" s="35"/>
    </row>
    <row r="172" spans="3:11" x14ac:dyDescent="0.3">
      <c r="C172" s="58" t="s">
        <v>8</v>
      </c>
      <c r="D172" s="54"/>
      <c r="E172" s="6"/>
      <c r="F172" s="19"/>
      <c r="G172" s="24" t="s">
        <v>2</v>
      </c>
      <c r="H172" s="24" t="s">
        <v>2</v>
      </c>
      <c r="I172" s="31"/>
      <c r="J172" s="31"/>
      <c r="K172" s="35"/>
    </row>
    <row r="173" spans="3:11" x14ac:dyDescent="0.3">
      <c r="C173" s="57"/>
      <c r="D173" s="54"/>
      <c r="E173" s="6"/>
      <c r="F173" s="19"/>
      <c r="G173" s="24"/>
      <c r="H173" s="24"/>
      <c r="I173" s="31"/>
      <c r="J173" s="31"/>
      <c r="K173" s="35"/>
    </row>
    <row r="174" spans="3:11" x14ac:dyDescent="0.3">
      <c r="C174" s="58" t="s">
        <v>9</v>
      </c>
      <c r="D174" s="54"/>
      <c r="E174" s="6"/>
      <c r="F174" s="19"/>
      <c r="G174" s="24" t="s">
        <v>2</v>
      </c>
      <c r="H174" s="24" t="s">
        <v>2</v>
      </c>
      <c r="I174" s="31"/>
      <c r="J174" s="31"/>
      <c r="K174" s="35"/>
    </row>
    <row r="175" spans="3:11" x14ac:dyDescent="0.3">
      <c r="C175" s="57"/>
      <c r="D175" s="54"/>
      <c r="E175" s="6"/>
      <c r="F175" s="19"/>
      <c r="G175" s="24"/>
      <c r="H175" s="24"/>
      <c r="I175" s="31"/>
      <c r="J175" s="31"/>
      <c r="K175" s="35"/>
    </row>
    <row r="176" spans="3:11" x14ac:dyDescent="0.3">
      <c r="C176" s="58" t="s">
        <v>10</v>
      </c>
      <c r="D176" s="54"/>
      <c r="E176" s="6"/>
      <c r="F176" s="19"/>
      <c r="G176" s="24" t="s">
        <v>2</v>
      </c>
      <c r="H176" s="24" t="s">
        <v>2</v>
      </c>
      <c r="I176" s="31"/>
      <c r="J176" s="31"/>
      <c r="K176" s="35"/>
    </row>
    <row r="177" spans="1:11" x14ac:dyDescent="0.3">
      <c r="C177" s="57"/>
      <c r="D177" s="54"/>
      <c r="E177" s="6"/>
      <c r="F177" s="19"/>
      <c r="G177" s="24"/>
      <c r="H177" s="24"/>
      <c r="I177" s="31"/>
      <c r="J177" s="31"/>
      <c r="K177" s="35"/>
    </row>
    <row r="178" spans="1:11" x14ac:dyDescent="0.3">
      <c r="C178" s="58" t="s">
        <v>11</v>
      </c>
      <c r="D178" s="54"/>
      <c r="E178" s="6"/>
      <c r="F178" s="19"/>
      <c r="G178" s="24"/>
      <c r="H178" s="24"/>
      <c r="I178" s="31"/>
      <c r="J178" s="31"/>
      <c r="K178" s="35"/>
    </row>
    <row r="179" spans="1:11" x14ac:dyDescent="0.3">
      <c r="C179" s="57"/>
      <c r="D179" s="54"/>
      <c r="E179" s="6"/>
      <c r="F179" s="19"/>
      <c r="G179" s="24"/>
      <c r="H179" s="24"/>
      <c r="I179" s="31"/>
      <c r="J179" s="31"/>
      <c r="K179" s="35"/>
    </row>
    <row r="180" spans="1:11" x14ac:dyDescent="0.3">
      <c r="C180" s="58" t="s">
        <v>13</v>
      </c>
      <c r="D180" s="54"/>
      <c r="E180" s="6"/>
      <c r="F180" s="19"/>
      <c r="G180" s="24" t="s">
        <v>2</v>
      </c>
      <c r="H180" s="24" t="s">
        <v>2</v>
      </c>
      <c r="I180" s="31"/>
      <c r="J180" s="31"/>
      <c r="K180" s="35"/>
    </row>
    <row r="181" spans="1:11" x14ac:dyDescent="0.3">
      <c r="C181" s="57"/>
      <c r="D181" s="54"/>
      <c r="E181" s="6"/>
      <c r="F181" s="19"/>
      <c r="G181" s="24"/>
      <c r="H181" s="24"/>
      <c r="I181" s="31"/>
      <c r="J181" s="31"/>
      <c r="K181" s="35"/>
    </row>
    <row r="182" spans="1:11" x14ac:dyDescent="0.3">
      <c r="C182" s="58" t="s">
        <v>14</v>
      </c>
      <c r="D182" s="54"/>
      <c r="E182" s="6"/>
      <c r="F182" s="19"/>
      <c r="G182" s="24" t="s">
        <v>2</v>
      </c>
      <c r="H182" s="24" t="s">
        <v>2</v>
      </c>
      <c r="I182" s="31"/>
      <c r="J182" s="31"/>
      <c r="K182" s="35"/>
    </row>
    <row r="183" spans="1:11" x14ac:dyDescent="0.3">
      <c r="C183" s="57"/>
      <c r="D183" s="54"/>
      <c r="E183" s="6"/>
      <c r="F183" s="19"/>
      <c r="G183" s="24"/>
      <c r="H183" s="24"/>
      <c r="I183" s="31"/>
      <c r="J183" s="31"/>
      <c r="K183" s="35"/>
    </row>
    <row r="184" spans="1:11" x14ac:dyDescent="0.3">
      <c r="C184" s="58" t="s">
        <v>15</v>
      </c>
      <c r="D184" s="54"/>
      <c r="E184" s="6"/>
      <c r="F184" s="19"/>
      <c r="G184" s="24" t="s">
        <v>2</v>
      </c>
      <c r="H184" s="24" t="s">
        <v>2</v>
      </c>
      <c r="I184" s="31"/>
      <c r="J184" s="31"/>
      <c r="K184" s="35"/>
    </row>
    <row r="185" spans="1:11" x14ac:dyDescent="0.3">
      <c r="C185" s="57"/>
      <c r="D185" s="54"/>
      <c r="E185" s="6"/>
      <c r="F185" s="19"/>
      <c r="G185" s="24"/>
      <c r="H185" s="24"/>
      <c r="I185" s="31"/>
      <c r="J185" s="31"/>
      <c r="K185" s="35"/>
    </row>
    <row r="186" spans="1:11" x14ac:dyDescent="0.3">
      <c r="C186" s="58" t="s">
        <v>16</v>
      </c>
      <c r="D186" s="54"/>
      <c r="E186" s="6"/>
      <c r="F186" s="19"/>
      <c r="G186" s="24" t="s">
        <v>2</v>
      </c>
      <c r="H186" s="24" t="s">
        <v>2</v>
      </c>
      <c r="I186" s="31"/>
      <c r="J186" s="31"/>
      <c r="K186" s="35"/>
    </row>
    <row r="187" spans="1:11" x14ac:dyDescent="0.3">
      <c r="C187" s="57"/>
      <c r="D187" s="54"/>
      <c r="E187" s="6"/>
      <c r="F187" s="19"/>
      <c r="G187" s="24"/>
      <c r="H187" s="24"/>
      <c r="I187" s="31"/>
      <c r="J187" s="31"/>
      <c r="K187" s="35"/>
    </row>
    <row r="188" spans="1:11" x14ac:dyDescent="0.3">
      <c r="C188" s="58" t="s">
        <v>17</v>
      </c>
      <c r="D188" s="54"/>
      <c r="E188" s="6"/>
      <c r="F188" s="19"/>
      <c r="G188" s="24" t="s">
        <v>2</v>
      </c>
      <c r="H188" s="24" t="s">
        <v>2</v>
      </c>
      <c r="I188" s="31"/>
      <c r="J188" s="31"/>
      <c r="K188" s="35"/>
    </row>
    <row r="189" spans="1:11" x14ac:dyDescent="0.3">
      <c r="C189" s="57"/>
      <c r="D189" s="54"/>
      <c r="E189" s="6"/>
      <c r="F189" s="19"/>
      <c r="G189" s="24"/>
      <c r="H189" s="24"/>
      <c r="I189" s="31"/>
      <c r="J189" s="31"/>
      <c r="K189" s="35"/>
    </row>
    <row r="190" spans="1:11" x14ac:dyDescent="0.3">
      <c r="A190" s="10"/>
      <c r="B190" s="28"/>
      <c r="C190" s="58" t="s">
        <v>18</v>
      </c>
      <c r="D190" s="54"/>
      <c r="E190" s="6"/>
      <c r="F190" s="19"/>
      <c r="G190" s="24"/>
      <c r="H190" s="24"/>
      <c r="I190" s="31"/>
      <c r="J190" s="31"/>
      <c r="K190" s="35"/>
    </row>
    <row r="191" spans="1:11" x14ac:dyDescent="0.3">
      <c r="A191" s="28"/>
      <c r="B191" s="28"/>
      <c r="C191" s="58" t="s">
        <v>19</v>
      </c>
      <c r="D191" s="54"/>
      <c r="E191" s="6"/>
      <c r="F191" s="19"/>
      <c r="G191" s="24" t="s">
        <v>2</v>
      </c>
      <c r="H191" s="24" t="s">
        <v>2</v>
      </c>
      <c r="I191" s="31"/>
      <c r="J191" s="31"/>
      <c r="K191" s="35"/>
    </row>
    <row r="192" spans="1:11" x14ac:dyDescent="0.3">
      <c r="A192" s="28"/>
      <c r="B192" s="28"/>
      <c r="C192" s="58"/>
      <c r="D192" s="54"/>
      <c r="E192" s="6"/>
      <c r="F192" s="19"/>
      <c r="G192" s="24"/>
      <c r="H192" s="24"/>
      <c r="I192" s="31"/>
      <c r="J192" s="31"/>
      <c r="K192" s="35"/>
    </row>
    <row r="193" spans="1:54" x14ac:dyDescent="0.3">
      <c r="A193" s="28"/>
      <c r="B193" s="28"/>
      <c r="C193" s="58" t="s">
        <v>20</v>
      </c>
      <c r="D193" s="54"/>
      <c r="E193" s="6"/>
      <c r="F193" s="19"/>
      <c r="G193" s="24" t="s">
        <v>2</v>
      </c>
      <c r="H193" s="24" t="s">
        <v>2</v>
      </c>
      <c r="I193" s="31"/>
      <c r="J193" s="31"/>
      <c r="K193" s="35"/>
    </row>
    <row r="194" spans="1:54" x14ac:dyDescent="0.3">
      <c r="A194" s="28"/>
      <c r="B194" s="28"/>
      <c r="C194" s="58"/>
      <c r="D194" s="54"/>
      <c r="E194" s="6"/>
      <c r="F194" s="19"/>
      <c r="G194" s="24"/>
      <c r="H194" s="24"/>
      <c r="I194" s="31"/>
      <c r="J194" s="31"/>
      <c r="K194" s="35"/>
    </row>
    <row r="195" spans="1:54" x14ac:dyDescent="0.3">
      <c r="A195" s="28"/>
      <c r="B195" s="28"/>
      <c r="C195" s="58" t="s">
        <v>21</v>
      </c>
      <c r="D195" s="54"/>
      <c r="E195" s="6"/>
      <c r="F195" s="19"/>
      <c r="G195" s="24" t="s">
        <v>2</v>
      </c>
      <c r="H195" s="24" t="s">
        <v>2</v>
      </c>
      <c r="I195" s="31"/>
      <c r="J195" s="31"/>
      <c r="K195" s="35"/>
    </row>
    <row r="196" spans="1:54" x14ac:dyDescent="0.3">
      <c r="A196" s="28"/>
      <c r="B196" s="28"/>
      <c r="C196" s="58"/>
      <c r="D196" s="54"/>
      <c r="E196" s="6"/>
      <c r="F196" s="19"/>
      <c r="G196" s="24"/>
      <c r="H196" s="24"/>
      <c r="I196" s="31"/>
      <c r="J196" s="31"/>
      <c r="K196" s="35"/>
    </row>
    <row r="197" spans="1:54" x14ac:dyDescent="0.3">
      <c r="A197" s="28"/>
      <c r="B197" s="28"/>
      <c r="C197" s="58" t="s">
        <v>22</v>
      </c>
      <c r="D197" s="54"/>
      <c r="E197" s="6"/>
      <c r="F197" s="19"/>
      <c r="G197" s="24" t="s">
        <v>2</v>
      </c>
      <c r="H197" s="24" t="s">
        <v>2</v>
      </c>
      <c r="I197" s="31"/>
      <c r="J197" s="31"/>
      <c r="K197" s="35"/>
    </row>
    <row r="198" spans="1:54" x14ac:dyDescent="0.3">
      <c r="A198" s="28"/>
      <c r="B198" s="28"/>
      <c r="C198" s="58"/>
      <c r="D198" s="54"/>
      <c r="E198" s="6"/>
      <c r="F198" s="19"/>
      <c r="G198" s="24"/>
      <c r="H198" s="24"/>
      <c r="I198" s="31"/>
      <c r="J198" s="31"/>
      <c r="K198" s="35"/>
    </row>
    <row r="199" spans="1:54" x14ac:dyDescent="0.3">
      <c r="A199" s="28"/>
      <c r="B199" s="28"/>
      <c r="C199" s="58" t="s">
        <v>23</v>
      </c>
      <c r="D199" s="54"/>
      <c r="E199" s="6"/>
      <c r="F199" s="19"/>
      <c r="G199" s="24" t="s">
        <v>2</v>
      </c>
      <c r="H199" s="24" t="s">
        <v>2</v>
      </c>
      <c r="I199" s="31"/>
      <c r="J199" s="31"/>
      <c r="K199" s="35"/>
    </row>
    <row r="200" spans="1:54" x14ac:dyDescent="0.3">
      <c r="A200" s="28"/>
      <c r="B200" s="28"/>
      <c r="C200" s="58"/>
      <c r="D200" s="54"/>
      <c r="E200" s="6"/>
      <c r="F200" s="19"/>
      <c r="G200" s="24"/>
      <c r="H200" s="24"/>
      <c r="I200" s="31"/>
      <c r="J200" s="31"/>
      <c r="K200" s="35"/>
    </row>
    <row r="201" spans="1:54" x14ac:dyDescent="0.3">
      <c r="C201" s="59" t="s">
        <v>24</v>
      </c>
      <c r="D201" s="54"/>
      <c r="E201" s="6"/>
      <c r="F201" s="19"/>
      <c r="G201" s="24"/>
      <c r="H201" s="24"/>
      <c r="I201" s="31"/>
      <c r="J201" s="31"/>
      <c r="K201" s="35"/>
    </row>
    <row r="202" spans="1:54" x14ac:dyDescent="0.3">
      <c r="B202" s="8" t="s">
        <v>184</v>
      </c>
      <c r="C202" s="57" t="s">
        <v>185</v>
      </c>
      <c r="D202" s="54"/>
      <c r="E202" s="6"/>
      <c r="F202" s="19"/>
      <c r="G202" s="24">
        <v>172.97</v>
      </c>
      <c r="H202" s="24">
        <v>0.19</v>
      </c>
      <c r="I202" s="31"/>
      <c r="J202" s="31"/>
      <c r="K202" s="35"/>
    </row>
    <row r="203" spans="1:54" x14ac:dyDescent="0.3">
      <c r="C203" s="58" t="s">
        <v>172</v>
      </c>
      <c r="D203" s="54"/>
      <c r="E203" s="6"/>
      <c r="F203" s="19"/>
      <c r="G203" s="25">
        <v>172.97</v>
      </c>
      <c r="H203" s="25">
        <v>0.19</v>
      </c>
      <c r="I203" s="31"/>
      <c r="J203" s="31"/>
      <c r="K203" s="35"/>
    </row>
    <row r="204" spans="1:54" x14ac:dyDescent="0.3">
      <c r="C204" s="57"/>
      <c r="D204" s="54"/>
      <c r="E204" s="6"/>
      <c r="F204" s="19"/>
      <c r="G204" s="24"/>
      <c r="H204" s="24"/>
      <c r="I204" s="31"/>
      <c r="J204" s="31"/>
      <c r="K204" s="35"/>
    </row>
    <row r="205" spans="1:54" x14ac:dyDescent="0.3">
      <c r="A205" s="10"/>
      <c r="B205" s="28"/>
      <c r="C205" s="58" t="s">
        <v>25</v>
      </c>
      <c r="D205" s="54"/>
      <c r="E205" s="6"/>
      <c r="F205" s="19"/>
      <c r="G205" s="24"/>
      <c r="H205" s="24"/>
      <c r="I205" s="31"/>
      <c r="J205" s="31"/>
      <c r="K205" s="35"/>
    </row>
    <row r="206" spans="1:54" s="2" customFormat="1" ht="13.8" x14ac:dyDescent="0.3">
      <c r="A206" s="28"/>
      <c r="B206" s="28"/>
      <c r="C206" s="57" t="s">
        <v>5242</v>
      </c>
      <c r="D206" s="54"/>
      <c r="E206" s="6"/>
      <c r="F206" s="19"/>
      <c r="G206" s="24" t="s">
        <v>2</v>
      </c>
      <c r="H206" s="24" t="s">
        <v>2</v>
      </c>
      <c r="I206" s="31"/>
      <c r="J206" s="31"/>
      <c r="K206" s="35"/>
      <c r="L206" s="3"/>
      <c r="AI206" s="3"/>
      <c r="AV206" s="3"/>
      <c r="AX206" s="3"/>
      <c r="BB206" s="3"/>
    </row>
    <row r="207" spans="1:54" x14ac:dyDescent="0.3">
      <c r="B207" s="8"/>
      <c r="C207" s="57" t="s">
        <v>186</v>
      </c>
      <c r="D207" s="54"/>
      <c r="E207" s="6"/>
      <c r="F207" s="19"/>
      <c r="G207" s="24">
        <v>-126.99</v>
      </c>
      <c r="H207" s="24">
        <v>-0.11000000000000001</v>
      </c>
      <c r="I207" s="31"/>
      <c r="J207" s="31"/>
      <c r="K207" s="35"/>
    </row>
    <row r="208" spans="1:54" x14ac:dyDescent="0.3">
      <c r="C208" s="58" t="s">
        <v>172</v>
      </c>
      <c r="D208" s="54"/>
      <c r="E208" s="6"/>
      <c r="F208" s="19"/>
      <c r="G208" s="25">
        <v>-126.99</v>
      </c>
      <c r="H208" s="25">
        <v>-0.11000000000000001</v>
      </c>
      <c r="I208" s="31"/>
      <c r="J208" s="31"/>
      <c r="K208" s="35"/>
    </row>
    <row r="209" spans="3:11" x14ac:dyDescent="0.3">
      <c r="C209" s="57"/>
      <c r="D209" s="54"/>
      <c r="E209" s="6"/>
      <c r="F209" s="19"/>
      <c r="G209" s="24"/>
      <c r="H209" s="24"/>
      <c r="I209" s="31"/>
      <c r="J209" s="31"/>
      <c r="K209" s="35"/>
    </row>
    <row r="210" spans="3:11" x14ac:dyDescent="0.3">
      <c r="C210" s="60" t="s">
        <v>187</v>
      </c>
      <c r="D210" s="55"/>
      <c r="E210" s="5"/>
      <c r="F210" s="20"/>
      <c r="G210" s="26">
        <v>89090.77</v>
      </c>
      <c r="H210" s="26">
        <v>100</v>
      </c>
      <c r="I210" s="32"/>
      <c r="J210" s="32"/>
      <c r="K210" s="36"/>
    </row>
    <row r="213" spans="3:11" x14ac:dyDescent="0.3">
      <c r="C213" s="1" t="s">
        <v>188</v>
      </c>
    </row>
    <row r="214" spans="3:11" x14ac:dyDescent="0.3">
      <c r="C214" s="37" t="s">
        <v>189</v>
      </c>
      <c r="D214" s="37"/>
      <c r="E214" s="37"/>
      <c r="F214" s="37"/>
      <c r="G214" s="37"/>
      <c r="H214" s="37"/>
      <c r="I214" s="37"/>
      <c r="J214" s="37"/>
      <c r="K214" s="37"/>
    </row>
    <row r="215" spans="3:11" x14ac:dyDescent="0.3">
      <c r="C215" s="2" t="s">
        <v>190</v>
      </c>
    </row>
    <row r="216" spans="3:11" x14ac:dyDescent="0.3">
      <c r="C216" s="2" t="s">
        <v>191</v>
      </c>
    </row>
    <row r="217" spans="3:11" ht="30" customHeight="1" x14ac:dyDescent="0.3">
      <c r="C217" s="92" t="s">
        <v>192</v>
      </c>
      <c r="D217" s="93"/>
      <c r="E217" s="93"/>
      <c r="F217" s="93"/>
      <c r="G217" s="93"/>
      <c r="H217" s="93"/>
      <c r="I217" s="93"/>
      <c r="J217" s="93"/>
      <c r="K217" s="93"/>
    </row>
    <row r="218" spans="3:11" x14ac:dyDescent="0.3">
      <c r="C218" s="2" t="s">
        <v>193</v>
      </c>
    </row>
    <row r="220" spans="3:11" x14ac:dyDescent="0.3">
      <c r="C220" s="1" t="s">
        <v>5367</v>
      </c>
      <c r="E220" s="88" t="s">
        <v>5368</v>
      </c>
    </row>
    <row r="221" spans="3:11" x14ac:dyDescent="0.3">
      <c r="E221" s="2" t="s">
        <v>5387</v>
      </c>
    </row>
  </sheetData>
  <mergeCells count="1">
    <mergeCell ref="C217:K217"/>
  </mergeCells>
  <hyperlinks>
    <hyperlink ref="J2" location="'Index'!A1" display="'Index'!A1" xr:uid="{AD90D1CB-76E0-4363-B098-BBBC8198D008}"/>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EF4C-2EC2-4F6C-AD97-3F1C2E94DDDF}">
  <sheetPr codeName="Sheet1102"/>
  <dimension ref="A1:IV323"/>
  <sheetViews>
    <sheetView showGridLines="0" zoomScale="90" zoomScaleNormal="90" workbookViewId="0">
      <pane ySplit="6" topLeftCell="A30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4152</v>
      </c>
      <c r="J2" s="38" t="s">
        <v>4951</v>
      </c>
    </row>
    <row r="3" spans="1:54" ht="16.2" x14ac:dyDescent="0.35">
      <c r="C3" s="1" t="s">
        <v>28</v>
      </c>
      <c r="D3" s="21" t="s">
        <v>4153</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2426</v>
      </c>
      <c r="C10" s="57" t="s">
        <v>2427</v>
      </c>
      <c r="D10" s="54" t="s">
        <v>2428</v>
      </c>
      <c r="E10" s="6" t="s">
        <v>203</v>
      </c>
      <c r="F10" s="19">
        <v>39002</v>
      </c>
      <c r="G10" s="24">
        <v>3000.42</v>
      </c>
      <c r="H10" s="24">
        <v>2.0099999999999998</v>
      </c>
      <c r="I10" s="31"/>
      <c r="J10" s="31"/>
      <c r="K10" s="35"/>
    </row>
    <row r="11" spans="1:54" x14ac:dyDescent="0.3">
      <c r="B11" s="8" t="s">
        <v>241</v>
      </c>
      <c r="C11" s="57" t="s">
        <v>242</v>
      </c>
      <c r="D11" s="54" t="s">
        <v>243</v>
      </c>
      <c r="E11" s="6" t="s">
        <v>86</v>
      </c>
      <c r="F11" s="19">
        <v>299183</v>
      </c>
      <c r="G11" s="24">
        <v>2615.91</v>
      </c>
      <c r="H11" s="24">
        <v>1.75</v>
      </c>
      <c r="I11" s="31"/>
      <c r="J11" s="31"/>
      <c r="K11" s="35"/>
    </row>
    <row r="12" spans="1:54" x14ac:dyDescent="0.3">
      <c r="B12" s="8" t="s">
        <v>2435</v>
      </c>
      <c r="C12" s="57" t="s">
        <v>2436</v>
      </c>
      <c r="D12" s="54" t="s">
        <v>2437</v>
      </c>
      <c r="E12" s="6" t="s">
        <v>203</v>
      </c>
      <c r="F12" s="19">
        <v>136172</v>
      </c>
      <c r="G12" s="24">
        <v>2016.43</v>
      </c>
      <c r="H12" s="24">
        <v>1.35</v>
      </c>
      <c r="I12" s="31"/>
      <c r="J12" s="31"/>
      <c r="K12" s="35"/>
    </row>
    <row r="13" spans="1:54" x14ac:dyDescent="0.3">
      <c r="B13" s="8" t="s">
        <v>273</v>
      </c>
      <c r="C13" s="57" t="s">
        <v>274</v>
      </c>
      <c r="D13" s="54" t="s">
        <v>275</v>
      </c>
      <c r="E13" s="6" t="s">
        <v>196</v>
      </c>
      <c r="F13" s="19">
        <v>394562</v>
      </c>
      <c r="G13" s="24">
        <v>1677.87</v>
      </c>
      <c r="H13" s="24">
        <v>1.1200000000000001</v>
      </c>
      <c r="I13" s="31"/>
      <c r="J13" s="31"/>
      <c r="K13" s="35"/>
    </row>
    <row r="14" spans="1:54" x14ac:dyDescent="0.3">
      <c r="B14" s="8" t="s">
        <v>4154</v>
      </c>
      <c r="C14" s="57" t="s">
        <v>4155</v>
      </c>
      <c r="D14" s="54" t="s">
        <v>4156</v>
      </c>
      <c r="E14" s="6" t="s">
        <v>253</v>
      </c>
      <c r="F14" s="19">
        <v>59789</v>
      </c>
      <c r="G14" s="24">
        <v>1634.93</v>
      </c>
      <c r="H14" s="24">
        <v>1.0900000000000001</v>
      </c>
      <c r="I14" s="31"/>
      <c r="J14" s="31"/>
      <c r="K14" s="35"/>
    </row>
    <row r="15" spans="1:54" x14ac:dyDescent="0.3">
      <c r="B15" s="8" t="s">
        <v>2364</v>
      </c>
      <c r="C15" s="57" t="s">
        <v>2365</v>
      </c>
      <c r="D15" s="54" t="s">
        <v>2366</v>
      </c>
      <c r="E15" s="6" t="s">
        <v>134</v>
      </c>
      <c r="F15" s="19">
        <v>491269</v>
      </c>
      <c r="G15" s="24">
        <v>1586.8</v>
      </c>
      <c r="H15" s="24">
        <v>1.06</v>
      </c>
      <c r="I15" s="31"/>
      <c r="J15" s="31"/>
      <c r="K15" s="35"/>
    </row>
    <row r="16" spans="1:54" x14ac:dyDescent="0.3">
      <c r="B16" s="8" t="s">
        <v>4157</v>
      </c>
      <c r="C16" s="57" t="s">
        <v>4158</v>
      </c>
      <c r="D16" s="54" t="s">
        <v>4159</v>
      </c>
      <c r="E16" s="6" t="s">
        <v>43</v>
      </c>
      <c r="F16" s="19">
        <v>601099</v>
      </c>
      <c r="G16" s="24">
        <v>1584.5</v>
      </c>
      <c r="H16" s="24">
        <v>1.06</v>
      </c>
      <c r="I16" s="31"/>
      <c r="J16" s="31"/>
      <c r="K16" s="35"/>
    </row>
    <row r="17" spans="2:11" x14ac:dyDescent="0.3">
      <c r="B17" s="8" t="s">
        <v>282</v>
      </c>
      <c r="C17" s="57" t="s">
        <v>283</v>
      </c>
      <c r="D17" s="54" t="s">
        <v>284</v>
      </c>
      <c r="E17" s="6" t="s">
        <v>90</v>
      </c>
      <c r="F17" s="19">
        <v>75732</v>
      </c>
      <c r="G17" s="24">
        <v>1429.59</v>
      </c>
      <c r="H17" s="24">
        <v>0.96</v>
      </c>
      <c r="I17" s="31"/>
      <c r="J17" s="31"/>
      <c r="K17" s="35"/>
    </row>
    <row r="18" spans="2:11" x14ac:dyDescent="0.3">
      <c r="B18" s="8" t="s">
        <v>915</v>
      </c>
      <c r="C18" s="57" t="s">
        <v>916</v>
      </c>
      <c r="D18" s="54" t="s">
        <v>917</v>
      </c>
      <c r="E18" s="6" t="s">
        <v>138</v>
      </c>
      <c r="F18" s="19">
        <v>187659</v>
      </c>
      <c r="G18" s="24">
        <v>1409.69</v>
      </c>
      <c r="H18" s="24">
        <v>0.94</v>
      </c>
      <c r="I18" s="31"/>
      <c r="J18" s="31"/>
      <c r="K18" s="35"/>
    </row>
    <row r="19" spans="2:11" x14ac:dyDescent="0.3">
      <c r="B19" s="8" t="s">
        <v>2414</v>
      </c>
      <c r="C19" s="57" t="s">
        <v>2415</v>
      </c>
      <c r="D19" s="54" t="s">
        <v>2416</v>
      </c>
      <c r="E19" s="6" t="s">
        <v>203</v>
      </c>
      <c r="F19" s="19">
        <v>36649</v>
      </c>
      <c r="G19" s="24">
        <v>1369.5</v>
      </c>
      <c r="H19" s="24">
        <v>0.92</v>
      </c>
      <c r="I19" s="31"/>
      <c r="J19" s="31"/>
      <c r="K19" s="35"/>
    </row>
    <row r="20" spans="2:11" x14ac:dyDescent="0.3">
      <c r="B20" s="8" t="s">
        <v>507</v>
      </c>
      <c r="C20" s="57" t="s">
        <v>508</v>
      </c>
      <c r="D20" s="54" t="s">
        <v>509</v>
      </c>
      <c r="E20" s="6" t="s">
        <v>321</v>
      </c>
      <c r="F20" s="19">
        <v>26685</v>
      </c>
      <c r="G20" s="24">
        <v>1347.01</v>
      </c>
      <c r="H20" s="24">
        <v>0.9</v>
      </c>
      <c r="I20" s="31"/>
      <c r="J20" s="31"/>
      <c r="K20" s="35"/>
    </row>
    <row r="21" spans="2:11" x14ac:dyDescent="0.3">
      <c r="B21" s="8" t="s">
        <v>2476</v>
      </c>
      <c r="C21" s="57" t="s">
        <v>2477</v>
      </c>
      <c r="D21" s="54" t="s">
        <v>2478</v>
      </c>
      <c r="E21" s="6" t="s">
        <v>153</v>
      </c>
      <c r="F21" s="19">
        <v>20746</v>
      </c>
      <c r="G21" s="24">
        <v>1280.44</v>
      </c>
      <c r="H21" s="24">
        <v>0.86</v>
      </c>
      <c r="I21" s="31"/>
      <c r="J21" s="31"/>
      <c r="K21" s="35"/>
    </row>
    <row r="22" spans="2:11" x14ac:dyDescent="0.3">
      <c r="B22" s="8" t="s">
        <v>4160</v>
      </c>
      <c r="C22" s="57" t="s">
        <v>4161</v>
      </c>
      <c r="D22" s="54" t="s">
        <v>4162</v>
      </c>
      <c r="E22" s="6" t="s">
        <v>134</v>
      </c>
      <c r="F22" s="19">
        <v>15655</v>
      </c>
      <c r="G22" s="24">
        <v>1246.69</v>
      </c>
      <c r="H22" s="24">
        <v>0.83</v>
      </c>
      <c r="I22" s="31"/>
      <c r="J22" s="31"/>
      <c r="K22" s="35"/>
    </row>
    <row r="23" spans="2:11" x14ac:dyDescent="0.3">
      <c r="B23" s="8" t="s">
        <v>1862</v>
      </c>
      <c r="C23" s="57" t="s">
        <v>1863</v>
      </c>
      <c r="D23" s="54" t="s">
        <v>1864</v>
      </c>
      <c r="E23" s="6" t="s">
        <v>43</v>
      </c>
      <c r="F23" s="19">
        <v>454150</v>
      </c>
      <c r="G23" s="24">
        <v>1211.81</v>
      </c>
      <c r="H23" s="24">
        <v>0.81</v>
      </c>
      <c r="I23" s="31"/>
      <c r="J23" s="31"/>
      <c r="K23" s="35"/>
    </row>
    <row r="24" spans="2:11" x14ac:dyDescent="0.3">
      <c r="B24" s="8" t="s">
        <v>2356</v>
      </c>
      <c r="C24" s="57" t="s">
        <v>1250</v>
      </c>
      <c r="D24" s="54" t="s">
        <v>2357</v>
      </c>
      <c r="E24" s="6" t="s">
        <v>90</v>
      </c>
      <c r="F24" s="19">
        <v>122543</v>
      </c>
      <c r="G24" s="24">
        <v>1208.52</v>
      </c>
      <c r="H24" s="24">
        <v>0.81</v>
      </c>
      <c r="I24" s="31"/>
      <c r="J24" s="31"/>
      <c r="K24" s="35"/>
    </row>
    <row r="25" spans="2:11" x14ac:dyDescent="0.3">
      <c r="B25" s="8" t="s">
        <v>2265</v>
      </c>
      <c r="C25" s="57" t="s">
        <v>2266</v>
      </c>
      <c r="D25" s="54" t="s">
        <v>2267</v>
      </c>
      <c r="E25" s="6" t="s">
        <v>43</v>
      </c>
      <c r="F25" s="19">
        <v>550943</v>
      </c>
      <c r="G25" s="24">
        <v>1180.56</v>
      </c>
      <c r="H25" s="24">
        <v>0.79</v>
      </c>
      <c r="I25" s="31"/>
      <c r="J25" s="31"/>
      <c r="K25" s="35"/>
    </row>
    <row r="26" spans="2:11" x14ac:dyDescent="0.3">
      <c r="B26" s="8" t="s">
        <v>2396</v>
      </c>
      <c r="C26" s="57" t="s">
        <v>2397</v>
      </c>
      <c r="D26" s="54" t="s">
        <v>2398</v>
      </c>
      <c r="E26" s="6" t="s">
        <v>321</v>
      </c>
      <c r="F26" s="19">
        <v>119594</v>
      </c>
      <c r="G26" s="24">
        <v>1175.07</v>
      </c>
      <c r="H26" s="24">
        <v>0.79</v>
      </c>
      <c r="I26" s="31"/>
      <c r="J26" s="31"/>
      <c r="K26" s="35"/>
    </row>
    <row r="27" spans="2:11" x14ac:dyDescent="0.3">
      <c r="B27" s="8" t="s">
        <v>2450</v>
      </c>
      <c r="C27" s="57" t="s">
        <v>2451</v>
      </c>
      <c r="D27" s="54" t="s">
        <v>2452</v>
      </c>
      <c r="E27" s="6" t="s">
        <v>203</v>
      </c>
      <c r="F27" s="19">
        <v>44492</v>
      </c>
      <c r="G27" s="24">
        <v>1157.19</v>
      </c>
      <c r="H27" s="24">
        <v>0.77</v>
      </c>
      <c r="I27" s="31"/>
      <c r="J27" s="31"/>
      <c r="K27" s="35"/>
    </row>
    <row r="28" spans="2:11" x14ac:dyDescent="0.3">
      <c r="B28" s="8" t="s">
        <v>4163</v>
      </c>
      <c r="C28" s="57" t="s">
        <v>4164</v>
      </c>
      <c r="D28" s="54" t="s">
        <v>4165</v>
      </c>
      <c r="E28" s="6" t="s">
        <v>90</v>
      </c>
      <c r="F28" s="19">
        <v>91649</v>
      </c>
      <c r="G28" s="24">
        <v>1147.26</v>
      </c>
      <c r="H28" s="24">
        <v>0.77</v>
      </c>
      <c r="I28" s="31"/>
      <c r="J28" s="31"/>
      <c r="K28" s="35"/>
    </row>
    <row r="29" spans="2:11" x14ac:dyDescent="0.3">
      <c r="B29" s="8" t="s">
        <v>306</v>
      </c>
      <c r="C29" s="57" t="s">
        <v>307</v>
      </c>
      <c r="D29" s="54" t="s">
        <v>308</v>
      </c>
      <c r="E29" s="6" t="s">
        <v>61</v>
      </c>
      <c r="F29" s="19">
        <v>96572</v>
      </c>
      <c r="G29" s="24">
        <v>1136.8499999999999</v>
      </c>
      <c r="H29" s="24">
        <v>0.76</v>
      </c>
      <c r="I29" s="31"/>
      <c r="J29" s="31"/>
      <c r="K29" s="35"/>
    </row>
    <row r="30" spans="2:11" x14ac:dyDescent="0.3">
      <c r="B30" s="8" t="s">
        <v>4166</v>
      </c>
      <c r="C30" s="57" t="s">
        <v>4167</v>
      </c>
      <c r="D30" s="54" t="s">
        <v>4168</v>
      </c>
      <c r="E30" s="6" t="s">
        <v>859</v>
      </c>
      <c r="F30" s="19">
        <v>454239</v>
      </c>
      <c r="G30" s="24">
        <v>1136.51</v>
      </c>
      <c r="H30" s="24">
        <v>0.76</v>
      </c>
      <c r="I30" s="31"/>
      <c r="J30" s="31"/>
      <c r="K30" s="35"/>
    </row>
    <row r="31" spans="2:11" x14ac:dyDescent="0.3">
      <c r="B31" s="8" t="s">
        <v>4169</v>
      </c>
      <c r="C31" s="57" t="s">
        <v>4170</v>
      </c>
      <c r="D31" s="54" t="s">
        <v>4171</v>
      </c>
      <c r="E31" s="6" t="s">
        <v>126</v>
      </c>
      <c r="F31" s="19">
        <v>2138474</v>
      </c>
      <c r="G31" s="24">
        <v>1127.6199999999999</v>
      </c>
      <c r="H31" s="24">
        <v>0.75</v>
      </c>
      <c r="I31" s="31"/>
      <c r="J31" s="31"/>
      <c r="K31" s="35"/>
    </row>
    <row r="32" spans="2:11" x14ac:dyDescent="0.3">
      <c r="B32" s="8" t="s">
        <v>4172</v>
      </c>
      <c r="C32" s="57" t="s">
        <v>4173</v>
      </c>
      <c r="D32" s="54" t="s">
        <v>4174</v>
      </c>
      <c r="E32" s="6" t="s">
        <v>86</v>
      </c>
      <c r="F32" s="19">
        <v>61933</v>
      </c>
      <c r="G32" s="24">
        <v>1095.78</v>
      </c>
      <c r="H32" s="24">
        <v>0.73</v>
      </c>
      <c r="I32" s="31"/>
      <c r="J32" s="31"/>
      <c r="K32" s="35"/>
    </row>
    <row r="33" spans="2:11" x14ac:dyDescent="0.3">
      <c r="B33" s="8" t="s">
        <v>2903</v>
      </c>
      <c r="C33" s="57" t="s">
        <v>2904</v>
      </c>
      <c r="D33" s="54" t="s">
        <v>2905</v>
      </c>
      <c r="E33" s="6" t="s">
        <v>164</v>
      </c>
      <c r="F33" s="19">
        <v>106120</v>
      </c>
      <c r="G33" s="24">
        <v>1069.48</v>
      </c>
      <c r="H33" s="24">
        <v>0.72</v>
      </c>
      <c r="I33" s="31"/>
      <c r="J33" s="31"/>
      <c r="K33" s="35"/>
    </row>
    <row r="34" spans="2:11" x14ac:dyDescent="0.3">
      <c r="B34" s="8" t="s">
        <v>2241</v>
      </c>
      <c r="C34" s="57" t="s">
        <v>2242</v>
      </c>
      <c r="D34" s="54" t="s">
        <v>2243</v>
      </c>
      <c r="E34" s="6" t="s">
        <v>90</v>
      </c>
      <c r="F34" s="19">
        <v>419572</v>
      </c>
      <c r="G34" s="24">
        <v>1061.73</v>
      </c>
      <c r="H34" s="24">
        <v>0.71</v>
      </c>
      <c r="I34" s="31"/>
      <c r="J34" s="31"/>
      <c r="K34" s="35"/>
    </row>
    <row r="35" spans="2:11" x14ac:dyDescent="0.3">
      <c r="B35" s="8" t="s">
        <v>2499</v>
      </c>
      <c r="C35" s="57" t="s">
        <v>2500</v>
      </c>
      <c r="D35" s="54" t="s">
        <v>2501</v>
      </c>
      <c r="E35" s="6" t="s">
        <v>115</v>
      </c>
      <c r="F35" s="19">
        <v>703325</v>
      </c>
      <c r="G35" s="24">
        <v>1060.19</v>
      </c>
      <c r="H35" s="24">
        <v>0.71</v>
      </c>
      <c r="I35" s="31"/>
      <c r="J35" s="31"/>
      <c r="K35" s="35"/>
    </row>
    <row r="36" spans="2:11" x14ac:dyDescent="0.3">
      <c r="B36" s="8" t="s">
        <v>4175</v>
      </c>
      <c r="C36" s="57" t="s">
        <v>4176</v>
      </c>
      <c r="D36" s="54" t="s">
        <v>4177</v>
      </c>
      <c r="E36" s="6" t="s">
        <v>86</v>
      </c>
      <c r="F36" s="19">
        <v>63148</v>
      </c>
      <c r="G36" s="24">
        <v>1052.99</v>
      </c>
      <c r="H36" s="24">
        <v>0.7</v>
      </c>
      <c r="I36" s="31"/>
      <c r="J36" s="31"/>
      <c r="K36" s="35"/>
    </row>
    <row r="37" spans="2:11" x14ac:dyDescent="0.3">
      <c r="B37" s="8" t="s">
        <v>918</v>
      </c>
      <c r="C37" s="57" t="s">
        <v>919</v>
      </c>
      <c r="D37" s="54" t="s">
        <v>920</v>
      </c>
      <c r="E37" s="6" t="s">
        <v>138</v>
      </c>
      <c r="F37" s="19">
        <v>172113</v>
      </c>
      <c r="G37" s="24">
        <v>1041.1099999999999</v>
      </c>
      <c r="H37" s="24">
        <v>0.7</v>
      </c>
      <c r="I37" s="31"/>
      <c r="J37" s="31"/>
      <c r="K37" s="35"/>
    </row>
    <row r="38" spans="2:11" x14ac:dyDescent="0.3">
      <c r="B38" s="8" t="s">
        <v>2259</v>
      </c>
      <c r="C38" s="57" t="s">
        <v>2260</v>
      </c>
      <c r="D38" s="54" t="s">
        <v>2261</v>
      </c>
      <c r="E38" s="6" t="s">
        <v>54</v>
      </c>
      <c r="F38" s="19">
        <v>86865</v>
      </c>
      <c r="G38" s="24">
        <v>996.69</v>
      </c>
      <c r="H38" s="24">
        <v>0.67</v>
      </c>
      <c r="I38" s="31"/>
      <c r="J38" s="31"/>
      <c r="K38" s="35"/>
    </row>
    <row r="39" spans="2:11" x14ac:dyDescent="0.3">
      <c r="B39" s="8" t="s">
        <v>4178</v>
      </c>
      <c r="C39" s="57" t="s">
        <v>4179</v>
      </c>
      <c r="D39" s="54" t="s">
        <v>4180</v>
      </c>
      <c r="E39" s="6" t="s">
        <v>138</v>
      </c>
      <c r="F39" s="19">
        <v>51922</v>
      </c>
      <c r="G39" s="24">
        <v>994.41</v>
      </c>
      <c r="H39" s="24">
        <v>0.66</v>
      </c>
      <c r="I39" s="31"/>
      <c r="J39" s="31"/>
      <c r="K39" s="35"/>
    </row>
    <row r="40" spans="2:11" x14ac:dyDescent="0.3">
      <c r="B40" s="8" t="s">
        <v>933</v>
      </c>
      <c r="C40" s="57" t="s">
        <v>934</v>
      </c>
      <c r="D40" s="54" t="s">
        <v>935</v>
      </c>
      <c r="E40" s="6" t="s">
        <v>86</v>
      </c>
      <c r="F40" s="19">
        <v>97651</v>
      </c>
      <c r="G40" s="24">
        <v>975</v>
      </c>
      <c r="H40" s="24">
        <v>0.65</v>
      </c>
      <c r="I40" s="31"/>
      <c r="J40" s="31"/>
      <c r="K40" s="35"/>
    </row>
    <row r="41" spans="2:11" x14ac:dyDescent="0.3">
      <c r="B41" s="8" t="s">
        <v>998</v>
      </c>
      <c r="C41" s="57" t="s">
        <v>999</v>
      </c>
      <c r="D41" s="54" t="s">
        <v>1000</v>
      </c>
      <c r="E41" s="6" t="s">
        <v>325</v>
      </c>
      <c r="F41" s="19">
        <v>78425</v>
      </c>
      <c r="G41" s="24">
        <v>967.37</v>
      </c>
      <c r="H41" s="24">
        <v>0.65</v>
      </c>
      <c r="I41" s="31"/>
      <c r="J41" s="31"/>
      <c r="K41" s="35"/>
    </row>
    <row r="42" spans="2:11" x14ac:dyDescent="0.3">
      <c r="B42" s="8" t="s">
        <v>4181</v>
      </c>
      <c r="C42" s="57" t="s">
        <v>4182</v>
      </c>
      <c r="D42" s="54" t="s">
        <v>4183</v>
      </c>
      <c r="E42" s="6" t="s">
        <v>203</v>
      </c>
      <c r="F42" s="19">
        <v>88542</v>
      </c>
      <c r="G42" s="24">
        <v>958.82</v>
      </c>
      <c r="H42" s="24">
        <v>0.64</v>
      </c>
      <c r="I42" s="31"/>
      <c r="J42" s="31"/>
      <c r="K42" s="35"/>
    </row>
    <row r="43" spans="2:11" x14ac:dyDescent="0.3">
      <c r="B43" s="8" t="s">
        <v>4184</v>
      </c>
      <c r="C43" s="57" t="s">
        <v>4185</v>
      </c>
      <c r="D43" s="54" t="s">
        <v>4186</v>
      </c>
      <c r="E43" s="6" t="s">
        <v>130</v>
      </c>
      <c r="F43" s="19">
        <v>48308</v>
      </c>
      <c r="G43" s="24">
        <v>945.87</v>
      </c>
      <c r="H43" s="24">
        <v>0.63</v>
      </c>
      <c r="I43" s="31"/>
      <c r="J43" s="31"/>
      <c r="K43" s="35"/>
    </row>
    <row r="44" spans="2:11" x14ac:dyDescent="0.3">
      <c r="B44" s="8" t="s">
        <v>4187</v>
      </c>
      <c r="C44" s="57" t="s">
        <v>4188</v>
      </c>
      <c r="D44" s="54" t="s">
        <v>4189</v>
      </c>
      <c r="E44" s="6" t="s">
        <v>2951</v>
      </c>
      <c r="F44" s="19">
        <v>10365</v>
      </c>
      <c r="G44" s="24">
        <v>944.3</v>
      </c>
      <c r="H44" s="24">
        <v>0.63</v>
      </c>
      <c r="I44" s="31"/>
      <c r="J44" s="31"/>
      <c r="K44" s="35"/>
    </row>
    <row r="45" spans="2:11" x14ac:dyDescent="0.3">
      <c r="B45" s="8" t="s">
        <v>2895</v>
      </c>
      <c r="C45" s="57" t="s">
        <v>2896</v>
      </c>
      <c r="D45" s="54" t="s">
        <v>2897</v>
      </c>
      <c r="E45" s="6" t="s">
        <v>122</v>
      </c>
      <c r="F45" s="19">
        <v>164574</v>
      </c>
      <c r="G45" s="24">
        <v>935.36</v>
      </c>
      <c r="H45" s="24">
        <v>0.63</v>
      </c>
      <c r="I45" s="31"/>
      <c r="J45" s="31"/>
      <c r="K45" s="35"/>
    </row>
    <row r="46" spans="2:11" x14ac:dyDescent="0.3">
      <c r="B46" s="8" t="s">
        <v>4190</v>
      </c>
      <c r="C46" s="57" t="s">
        <v>4191</v>
      </c>
      <c r="D46" s="54" t="s">
        <v>4192</v>
      </c>
      <c r="E46" s="6" t="s">
        <v>122</v>
      </c>
      <c r="F46" s="19">
        <v>100206</v>
      </c>
      <c r="G46" s="24">
        <v>932.82</v>
      </c>
      <c r="H46" s="24">
        <v>0.62</v>
      </c>
      <c r="I46" s="31"/>
      <c r="J46" s="31"/>
      <c r="K46" s="35"/>
    </row>
    <row r="47" spans="2:11" x14ac:dyDescent="0.3">
      <c r="B47" s="8" t="s">
        <v>2493</v>
      </c>
      <c r="C47" s="57" t="s">
        <v>2494</v>
      </c>
      <c r="D47" s="54" t="s">
        <v>2495</v>
      </c>
      <c r="E47" s="6" t="s">
        <v>86</v>
      </c>
      <c r="F47" s="19">
        <v>473309</v>
      </c>
      <c r="G47" s="24">
        <v>932.56</v>
      </c>
      <c r="H47" s="24">
        <v>0.62</v>
      </c>
      <c r="I47" s="31"/>
      <c r="J47" s="31"/>
      <c r="K47" s="35"/>
    </row>
    <row r="48" spans="2:11" x14ac:dyDescent="0.3">
      <c r="B48" s="8" t="s">
        <v>2479</v>
      </c>
      <c r="C48" s="57" t="s">
        <v>1289</v>
      </c>
      <c r="D48" s="54" t="s">
        <v>2480</v>
      </c>
      <c r="E48" s="6" t="s">
        <v>90</v>
      </c>
      <c r="F48" s="19">
        <v>219229</v>
      </c>
      <c r="G48" s="24">
        <v>925.69</v>
      </c>
      <c r="H48" s="24">
        <v>0.62</v>
      </c>
      <c r="I48" s="31"/>
      <c r="J48" s="31"/>
      <c r="K48" s="35"/>
    </row>
    <row r="49" spans="2:11" x14ac:dyDescent="0.3">
      <c r="B49" s="8" t="s">
        <v>119</v>
      </c>
      <c r="C49" s="57" t="s">
        <v>120</v>
      </c>
      <c r="D49" s="54" t="s">
        <v>121</v>
      </c>
      <c r="E49" s="6" t="s">
        <v>122</v>
      </c>
      <c r="F49" s="19">
        <v>27452</v>
      </c>
      <c r="G49" s="24">
        <v>911.1</v>
      </c>
      <c r="H49" s="24">
        <v>0.61</v>
      </c>
      <c r="I49" s="31"/>
      <c r="J49" s="31"/>
      <c r="K49" s="35"/>
    </row>
    <row r="50" spans="2:11" x14ac:dyDescent="0.3">
      <c r="B50" s="8" t="s">
        <v>4193</v>
      </c>
      <c r="C50" s="57" t="s">
        <v>4194</v>
      </c>
      <c r="D50" s="54" t="s">
        <v>4195</v>
      </c>
      <c r="E50" s="6" t="s">
        <v>142</v>
      </c>
      <c r="F50" s="19">
        <v>93637</v>
      </c>
      <c r="G50" s="24">
        <v>902.29</v>
      </c>
      <c r="H50" s="24">
        <v>0.6</v>
      </c>
      <c r="I50" s="31"/>
      <c r="J50" s="31"/>
      <c r="K50" s="35"/>
    </row>
    <row r="51" spans="2:11" x14ac:dyDescent="0.3">
      <c r="B51" s="8" t="s">
        <v>4196</v>
      </c>
      <c r="C51" s="57" t="s">
        <v>4197</v>
      </c>
      <c r="D51" s="54" t="s">
        <v>4198</v>
      </c>
      <c r="E51" s="6" t="s">
        <v>90</v>
      </c>
      <c r="F51" s="19">
        <v>32477</v>
      </c>
      <c r="G51" s="24">
        <v>901.63</v>
      </c>
      <c r="H51" s="24">
        <v>0.6</v>
      </c>
      <c r="I51" s="31"/>
      <c r="J51" s="31"/>
      <c r="K51" s="35"/>
    </row>
    <row r="52" spans="2:11" x14ac:dyDescent="0.3">
      <c r="B52" s="8" t="s">
        <v>135</v>
      </c>
      <c r="C52" s="57" t="s">
        <v>136</v>
      </c>
      <c r="D52" s="54" t="s">
        <v>137</v>
      </c>
      <c r="E52" s="6" t="s">
        <v>138</v>
      </c>
      <c r="F52" s="19">
        <v>28587</v>
      </c>
      <c r="G52" s="24">
        <v>900.75</v>
      </c>
      <c r="H52" s="24">
        <v>0.6</v>
      </c>
      <c r="I52" s="31"/>
      <c r="J52" s="31"/>
      <c r="K52" s="35"/>
    </row>
    <row r="53" spans="2:11" x14ac:dyDescent="0.3">
      <c r="B53" s="8" t="s">
        <v>4199</v>
      </c>
      <c r="C53" s="57" t="s">
        <v>4200</v>
      </c>
      <c r="D53" s="54" t="s">
        <v>4201</v>
      </c>
      <c r="E53" s="6" t="s">
        <v>134</v>
      </c>
      <c r="F53" s="19">
        <v>109683</v>
      </c>
      <c r="G53" s="24">
        <v>890.24</v>
      </c>
      <c r="H53" s="24">
        <v>0.6</v>
      </c>
      <c r="I53" s="31"/>
      <c r="J53" s="31"/>
      <c r="K53" s="35"/>
    </row>
    <row r="54" spans="2:11" x14ac:dyDescent="0.3">
      <c r="B54" s="8" t="s">
        <v>2314</v>
      </c>
      <c r="C54" s="57" t="s">
        <v>2315</v>
      </c>
      <c r="D54" s="54" t="s">
        <v>2316</v>
      </c>
      <c r="E54" s="6" t="s">
        <v>122</v>
      </c>
      <c r="F54" s="19">
        <v>17764</v>
      </c>
      <c r="G54" s="24">
        <v>870.54</v>
      </c>
      <c r="H54" s="24">
        <v>0.57999999999999996</v>
      </c>
      <c r="I54" s="31"/>
      <c r="J54" s="31"/>
      <c r="K54" s="35"/>
    </row>
    <row r="55" spans="2:11" x14ac:dyDescent="0.3">
      <c r="B55" s="8" t="s">
        <v>4202</v>
      </c>
      <c r="C55" s="57" t="s">
        <v>4203</v>
      </c>
      <c r="D55" s="54" t="s">
        <v>4204</v>
      </c>
      <c r="E55" s="6" t="s">
        <v>86</v>
      </c>
      <c r="F55" s="19">
        <v>6544</v>
      </c>
      <c r="G55" s="24">
        <v>869.11</v>
      </c>
      <c r="H55" s="24">
        <v>0.57999999999999996</v>
      </c>
      <c r="I55" s="31"/>
      <c r="J55" s="31"/>
      <c r="K55" s="35"/>
    </row>
    <row r="56" spans="2:11" x14ac:dyDescent="0.3">
      <c r="B56" s="8" t="s">
        <v>2408</v>
      </c>
      <c r="C56" s="57" t="s">
        <v>2409</v>
      </c>
      <c r="D56" s="54" t="s">
        <v>2410</v>
      </c>
      <c r="E56" s="6" t="s">
        <v>54</v>
      </c>
      <c r="F56" s="19">
        <v>791534</v>
      </c>
      <c r="G56" s="24">
        <v>856.28</v>
      </c>
      <c r="H56" s="24">
        <v>0.56999999999999995</v>
      </c>
      <c r="I56" s="31"/>
      <c r="J56" s="31"/>
      <c r="K56" s="35"/>
    </row>
    <row r="57" spans="2:11" x14ac:dyDescent="0.3">
      <c r="B57" s="8" t="s">
        <v>4205</v>
      </c>
      <c r="C57" s="57" t="s">
        <v>4206</v>
      </c>
      <c r="D57" s="54" t="s">
        <v>4207</v>
      </c>
      <c r="E57" s="6" t="s">
        <v>54</v>
      </c>
      <c r="F57" s="19">
        <v>99186</v>
      </c>
      <c r="G57" s="24">
        <v>854.49</v>
      </c>
      <c r="H57" s="24">
        <v>0.56999999999999995</v>
      </c>
      <c r="I57" s="31"/>
      <c r="J57" s="31"/>
      <c r="K57" s="35"/>
    </row>
    <row r="58" spans="2:11" x14ac:dyDescent="0.3">
      <c r="B58" s="8" t="s">
        <v>4208</v>
      </c>
      <c r="C58" s="57" t="s">
        <v>4209</v>
      </c>
      <c r="D58" s="54" t="s">
        <v>4210</v>
      </c>
      <c r="E58" s="6" t="s">
        <v>321</v>
      </c>
      <c r="F58" s="19">
        <v>179310</v>
      </c>
      <c r="G58" s="24">
        <v>848.23</v>
      </c>
      <c r="H58" s="24">
        <v>0.56999999999999995</v>
      </c>
      <c r="I58" s="31"/>
      <c r="J58" s="31"/>
      <c r="K58" s="35"/>
    </row>
    <row r="59" spans="2:11" x14ac:dyDescent="0.3">
      <c r="B59" s="8" t="s">
        <v>2372</v>
      </c>
      <c r="C59" s="57" t="s">
        <v>2373</v>
      </c>
      <c r="D59" s="54" t="s">
        <v>2374</v>
      </c>
      <c r="E59" s="6" t="s">
        <v>90</v>
      </c>
      <c r="F59" s="19">
        <v>177280</v>
      </c>
      <c r="G59" s="24">
        <v>847.31</v>
      </c>
      <c r="H59" s="24">
        <v>0.56999999999999995</v>
      </c>
      <c r="I59" s="31"/>
      <c r="J59" s="31"/>
      <c r="K59" s="35"/>
    </row>
    <row r="60" spans="2:11" x14ac:dyDescent="0.3">
      <c r="B60" s="8" t="s">
        <v>4211</v>
      </c>
      <c r="C60" s="57" t="s">
        <v>4212</v>
      </c>
      <c r="D60" s="54" t="s">
        <v>4213</v>
      </c>
      <c r="E60" s="6" t="s">
        <v>90</v>
      </c>
      <c r="F60" s="19">
        <v>142498</v>
      </c>
      <c r="G60" s="24">
        <v>846.15</v>
      </c>
      <c r="H60" s="24">
        <v>0.56999999999999995</v>
      </c>
      <c r="I60" s="31"/>
      <c r="J60" s="31"/>
      <c r="K60" s="35"/>
    </row>
    <row r="61" spans="2:11" x14ac:dyDescent="0.3">
      <c r="B61" s="8" t="s">
        <v>4214</v>
      </c>
      <c r="C61" s="57" t="s">
        <v>4215</v>
      </c>
      <c r="D61" s="54" t="s">
        <v>4216</v>
      </c>
      <c r="E61" s="6" t="s">
        <v>506</v>
      </c>
      <c r="F61" s="19">
        <v>705529</v>
      </c>
      <c r="G61" s="24">
        <v>833.86</v>
      </c>
      <c r="H61" s="24">
        <v>0.56000000000000005</v>
      </c>
      <c r="I61" s="31"/>
      <c r="J61" s="31"/>
      <c r="K61" s="35"/>
    </row>
    <row r="62" spans="2:11" x14ac:dyDescent="0.3">
      <c r="B62" s="8" t="s">
        <v>270</v>
      </c>
      <c r="C62" s="57" t="s">
        <v>271</v>
      </c>
      <c r="D62" s="54" t="s">
        <v>272</v>
      </c>
      <c r="E62" s="6" t="s">
        <v>142</v>
      </c>
      <c r="F62" s="19">
        <v>84519</v>
      </c>
      <c r="G62" s="24">
        <v>832.51</v>
      </c>
      <c r="H62" s="24">
        <v>0.56000000000000005</v>
      </c>
      <c r="I62" s="31"/>
      <c r="J62" s="31"/>
      <c r="K62" s="35"/>
    </row>
    <row r="63" spans="2:11" x14ac:dyDescent="0.3">
      <c r="B63" s="8" t="s">
        <v>4217</v>
      </c>
      <c r="C63" s="57" t="s">
        <v>4218</v>
      </c>
      <c r="D63" s="54" t="s">
        <v>4219</v>
      </c>
      <c r="E63" s="6" t="s">
        <v>203</v>
      </c>
      <c r="F63" s="19">
        <v>11455</v>
      </c>
      <c r="G63" s="24">
        <v>829.28</v>
      </c>
      <c r="H63" s="24">
        <v>0.55000000000000004</v>
      </c>
      <c r="I63" s="31"/>
      <c r="J63" s="31"/>
      <c r="K63" s="35"/>
    </row>
    <row r="64" spans="2:11" x14ac:dyDescent="0.3">
      <c r="B64" s="8" t="s">
        <v>856</v>
      </c>
      <c r="C64" s="57" t="s">
        <v>857</v>
      </c>
      <c r="D64" s="54" t="s">
        <v>858</v>
      </c>
      <c r="E64" s="6" t="s">
        <v>859</v>
      </c>
      <c r="F64" s="19">
        <v>241577</v>
      </c>
      <c r="G64" s="24">
        <v>825.47</v>
      </c>
      <c r="H64" s="24">
        <v>0.55000000000000004</v>
      </c>
      <c r="I64" s="31"/>
      <c r="J64" s="31"/>
      <c r="K64" s="35"/>
    </row>
    <row r="65" spans="2:11" x14ac:dyDescent="0.3">
      <c r="B65" s="8" t="s">
        <v>2883</v>
      </c>
      <c r="C65" s="57" t="s">
        <v>2884</v>
      </c>
      <c r="D65" s="54" t="s">
        <v>2885</v>
      </c>
      <c r="E65" s="6" t="s">
        <v>321</v>
      </c>
      <c r="F65" s="19">
        <v>51320</v>
      </c>
      <c r="G65" s="24">
        <v>820.5</v>
      </c>
      <c r="H65" s="24">
        <v>0.55000000000000004</v>
      </c>
      <c r="I65" s="31"/>
      <c r="J65" s="31"/>
      <c r="K65" s="35"/>
    </row>
    <row r="66" spans="2:11" x14ac:dyDescent="0.3">
      <c r="B66" s="8" t="s">
        <v>962</v>
      </c>
      <c r="C66" s="57" t="s">
        <v>746</v>
      </c>
      <c r="D66" s="54" t="s">
        <v>963</v>
      </c>
      <c r="E66" s="6" t="s">
        <v>126</v>
      </c>
      <c r="F66" s="19">
        <v>482065</v>
      </c>
      <c r="G66" s="24">
        <v>817.15</v>
      </c>
      <c r="H66" s="24">
        <v>0.55000000000000004</v>
      </c>
      <c r="I66" s="31"/>
      <c r="J66" s="31"/>
      <c r="K66" s="35"/>
    </row>
    <row r="67" spans="2:11" x14ac:dyDescent="0.3">
      <c r="B67" s="8" t="s">
        <v>992</v>
      </c>
      <c r="C67" s="57" t="s">
        <v>993</v>
      </c>
      <c r="D67" s="54" t="s">
        <v>994</v>
      </c>
      <c r="E67" s="6" t="s">
        <v>122</v>
      </c>
      <c r="F67" s="19">
        <v>86974</v>
      </c>
      <c r="G67" s="24">
        <v>809.38</v>
      </c>
      <c r="H67" s="24">
        <v>0.54</v>
      </c>
      <c r="I67" s="31"/>
      <c r="J67" s="31"/>
      <c r="K67" s="35"/>
    </row>
    <row r="68" spans="2:11" x14ac:dyDescent="0.3">
      <c r="B68" s="8" t="s">
        <v>4220</v>
      </c>
      <c r="C68" s="57" t="s">
        <v>4221</v>
      </c>
      <c r="D68" s="54" t="s">
        <v>4222</v>
      </c>
      <c r="E68" s="6" t="s">
        <v>72</v>
      </c>
      <c r="F68" s="19">
        <v>369894</v>
      </c>
      <c r="G68" s="24">
        <v>806.78</v>
      </c>
      <c r="H68" s="24">
        <v>0.54</v>
      </c>
      <c r="I68" s="31"/>
      <c r="J68" s="31"/>
      <c r="K68" s="35"/>
    </row>
    <row r="69" spans="2:11" x14ac:dyDescent="0.3">
      <c r="B69" s="8" t="s">
        <v>4223</v>
      </c>
      <c r="C69" s="57" t="s">
        <v>4224</v>
      </c>
      <c r="D69" s="54" t="s">
        <v>4225</v>
      </c>
      <c r="E69" s="6" t="s">
        <v>321</v>
      </c>
      <c r="F69" s="19">
        <v>12170</v>
      </c>
      <c r="G69" s="24">
        <v>806.75</v>
      </c>
      <c r="H69" s="24">
        <v>0.54</v>
      </c>
      <c r="I69" s="31"/>
      <c r="J69" s="31"/>
      <c r="K69" s="35"/>
    </row>
    <row r="70" spans="2:11" x14ac:dyDescent="0.3">
      <c r="B70" s="8" t="s">
        <v>467</v>
      </c>
      <c r="C70" s="57" t="s">
        <v>468</v>
      </c>
      <c r="D70" s="54" t="s">
        <v>469</v>
      </c>
      <c r="E70" s="6" t="s">
        <v>401</v>
      </c>
      <c r="F70" s="19">
        <v>254666</v>
      </c>
      <c r="G70" s="24">
        <v>802.83</v>
      </c>
      <c r="H70" s="24">
        <v>0.54</v>
      </c>
      <c r="I70" s="31"/>
      <c r="J70" s="31"/>
      <c r="K70" s="35"/>
    </row>
    <row r="71" spans="2:11" x14ac:dyDescent="0.3">
      <c r="B71" s="8" t="s">
        <v>986</v>
      </c>
      <c r="C71" s="57" t="s">
        <v>987</v>
      </c>
      <c r="D71" s="54" t="s">
        <v>988</v>
      </c>
      <c r="E71" s="6" t="s">
        <v>203</v>
      </c>
      <c r="F71" s="19">
        <v>579333</v>
      </c>
      <c r="G71" s="24">
        <v>783.84</v>
      </c>
      <c r="H71" s="24">
        <v>0.52</v>
      </c>
      <c r="I71" s="31"/>
      <c r="J71" s="31"/>
      <c r="K71" s="35"/>
    </row>
    <row r="72" spans="2:11" x14ac:dyDescent="0.3">
      <c r="B72" s="8" t="s">
        <v>2429</v>
      </c>
      <c r="C72" s="57" t="s">
        <v>2430</v>
      </c>
      <c r="D72" s="54" t="s">
        <v>2431</v>
      </c>
      <c r="E72" s="6" t="s">
        <v>130</v>
      </c>
      <c r="F72" s="19">
        <v>64561</v>
      </c>
      <c r="G72" s="24">
        <v>778.35</v>
      </c>
      <c r="H72" s="24">
        <v>0.52</v>
      </c>
      <c r="I72" s="31"/>
      <c r="J72" s="31"/>
      <c r="K72" s="35"/>
    </row>
    <row r="73" spans="2:11" x14ac:dyDescent="0.3">
      <c r="B73" s="8" t="s">
        <v>4226</v>
      </c>
      <c r="C73" s="57" t="s">
        <v>4227</v>
      </c>
      <c r="D73" s="54" t="s">
        <v>4228</v>
      </c>
      <c r="E73" s="6" t="s">
        <v>126</v>
      </c>
      <c r="F73" s="19">
        <v>3645860</v>
      </c>
      <c r="G73" s="24">
        <v>765.63</v>
      </c>
      <c r="H73" s="24">
        <v>0.51</v>
      </c>
      <c r="I73" s="31"/>
      <c r="J73" s="31"/>
      <c r="K73" s="35"/>
    </row>
    <row r="74" spans="2:11" x14ac:dyDescent="0.3">
      <c r="B74" s="8" t="s">
        <v>2912</v>
      </c>
      <c r="C74" s="57" t="s">
        <v>2913</v>
      </c>
      <c r="D74" s="54" t="s">
        <v>2914</v>
      </c>
      <c r="E74" s="6" t="s">
        <v>203</v>
      </c>
      <c r="F74" s="19">
        <v>28499</v>
      </c>
      <c r="G74" s="24">
        <v>753.97</v>
      </c>
      <c r="H74" s="24">
        <v>0.5</v>
      </c>
      <c r="I74" s="31"/>
      <c r="J74" s="31"/>
      <c r="K74" s="35"/>
    </row>
    <row r="75" spans="2:11" x14ac:dyDescent="0.3">
      <c r="B75" s="8" t="s">
        <v>4229</v>
      </c>
      <c r="C75" s="57" t="s">
        <v>671</v>
      </c>
      <c r="D75" s="54" t="s">
        <v>4230</v>
      </c>
      <c r="E75" s="6" t="s">
        <v>3091</v>
      </c>
      <c r="F75" s="19">
        <v>39982</v>
      </c>
      <c r="G75" s="24">
        <v>753.54</v>
      </c>
      <c r="H75" s="24">
        <v>0.5</v>
      </c>
      <c r="I75" s="31"/>
      <c r="J75" s="31"/>
      <c r="K75" s="35"/>
    </row>
    <row r="76" spans="2:11" x14ac:dyDescent="0.3">
      <c r="B76" s="8" t="s">
        <v>131</v>
      </c>
      <c r="C76" s="57" t="s">
        <v>132</v>
      </c>
      <c r="D76" s="54" t="s">
        <v>133</v>
      </c>
      <c r="E76" s="6" t="s">
        <v>134</v>
      </c>
      <c r="F76" s="19">
        <v>63566</v>
      </c>
      <c r="G76" s="24">
        <v>748.17</v>
      </c>
      <c r="H76" s="24">
        <v>0.5</v>
      </c>
      <c r="I76" s="31"/>
      <c r="J76" s="31"/>
      <c r="K76" s="35"/>
    </row>
    <row r="77" spans="2:11" x14ac:dyDescent="0.3">
      <c r="B77" s="8" t="s">
        <v>4231</v>
      </c>
      <c r="C77" s="57" t="s">
        <v>4232</v>
      </c>
      <c r="D77" s="54" t="s">
        <v>4233</v>
      </c>
      <c r="E77" s="6" t="s">
        <v>90</v>
      </c>
      <c r="F77" s="19">
        <v>589512</v>
      </c>
      <c r="G77" s="24">
        <v>747.97</v>
      </c>
      <c r="H77" s="24">
        <v>0.5</v>
      </c>
      <c r="I77" s="31"/>
      <c r="J77" s="31"/>
      <c r="K77" s="35"/>
    </row>
    <row r="78" spans="2:11" x14ac:dyDescent="0.3">
      <c r="B78" s="8" t="s">
        <v>4234</v>
      </c>
      <c r="C78" s="57" t="s">
        <v>1172</v>
      </c>
      <c r="D78" s="54" t="s">
        <v>4235</v>
      </c>
      <c r="E78" s="6" t="s">
        <v>86</v>
      </c>
      <c r="F78" s="19">
        <v>41238</v>
      </c>
      <c r="G78" s="24">
        <v>741.83</v>
      </c>
      <c r="H78" s="24">
        <v>0.5</v>
      </c>
      <c r="I78" s="31"/>
      <c r="J78" s="31"/>
      <c r="K78" s="35"/>
    </row>
    <row r="79" spans="2:11" x14ac:dyDescent="0.3">
      <c r="B79" s="8" t="s">
        <v>4236</v>
      </c>
      <c r="C79" s="57" t="s">
        <v>4237</v>
      </c>
      <c r="D79" s="54" t="s">
        <v>4238</v>
      </c>
      <c r="E79" s="6" t="s">
        <v>90</v>
      </c>
      <c r="F79" s="19">
        <v>59972</v>
      </c>
      <c r="G79" s="24">
        <v>726.86</v>
      </c>
      <c r="H79" s="24">
        <v>0.49</v>
      </c>
      <c r="I79" s="31"/>
      <c r="J79" s="31"/>
      <c r="K79" s="35"/>
    </row>
    <row r="80" spans="2:11" x14ac:dyDescent="0.3">
      <c r="B80" s="8" t="s">
        <v>4239</v>
      </c>
      <c r="C80" s="57" t="s">
        <v>195</v>
      </c>
      <c r="D80" s="54" t="s">
        <v>4240</v>
      </c>
      <c r="E80" s="6" t="s">
        <v>196</v>
      </c>
      <c r="F80" s="19">
        <v>75796</v>
      </c>
      <c r="G80" s="24">
        <v>712.41</v>
      </c>
      <c r="H80" s="24">
        <v>0.48</v>
      </c>
      <c r="I80" s="31"/>
      <c r="J80" s="31"/>
      <c r="K80" s="35"/>
    </row>
    <row r="81" spans="2:11" x14ac:dyDescent="0.3">
      <c r="B81" s="8" t="s">
        <v>4241</v>
      </c>
      <c r="C81" s="57" t="s">
        <v>4242</v>
      </c>
      <c r="D81" s="54" t="s">
        <v>4243</v>
      </c>
      <c r="E81" s="6" t="s">
        <v>50</v>
      </c>
      <c r="F81" s="19">
        <v>69488</v>
      </c>
      <c r="G81" s="24">
        <v>710.58</v>
      </c>
      <c r="H81" s="24">
        <v>0.48</v>
      </c>
      <c r="I81" s="31"/>
      <c r="J81" s="31"/>
      <c r="K81" s="35"/>
    </row>
    <row r="82" spans="2:11" x14ac:dyDescent="0.3">
      <c r="B82" s="8" t="s">
        <v>4244</v>
      </c>
      <c r="C82" s="57" t="s">
        <v>4245</v>
      </c>
      <c r="D82" s="54" t="s">
        <v>4246</v>
      </c>
      <c r="E82" s="6" t="s">
        <v>142</v>
      </c>
      <c r="F82" s="19">
        <v>84210</v>
      </c>
      <c r="G82" s="24">
        <v>707.41</v>
      </c>
      <c r="H82" s="24">
        <v>0.47</v>
      </c>
      <c r="I82" s="31"/>
      <c r="J82" s="31"/>
      <c r="K82" s="35"/>
    </row>
    <row r="83" spans="2:11" x14ac:dyDescent="0.3">
      <c r="B83" s="8" t="s">
        <v>4247</v>
      </c>
      <c r="C83" s="57" t="s">
        <v>4248</v>
      </c>
      <c r="D83" s="54" t="s">
        <v>4249</v>
      </c>
      <c r="E83" s="6" t="s">
        <v>50</v>
      </c>
      <c r="F83" s="19">
        <v>87499</v>
      </c>
      <c r="G83" s="24">
        <v>705.37</v>
      </c>
      <c r="H83" s="24">
        <v>0.47</v>
      </c>
      <c r="I83" s="31"/>
      <c r="J83" s="31"/>
      <c r="K83" s="35"/>
    </row>
    <row r="84" spans="2:11" x14ac:dyDescent="0.3">
      <c r="B84" s="8" t="s">
        <v>258</v>
      </c>
      <c r="C84" s="57" t="s">
        <v>259</v>
      </c>
      <c r="D84" s="54" t="s">
        <v>260</v>
      </c>
      <c r="E84" s="6" t="s">
        <v>142</v>
      </c>
      <c r="F84" s="19">
        <v>5313</v>
      </c>
      <c r="G84" s="24">
        <v>700.57</v>
      </c>
      <c r="H84" s="24">
        <v>0.47</v>
      </c>
      <c r="I84" s="31"/>
      <c r="J84" s="31"/>
      <c r="K84" s="35"/>
    </row>
    <row r="85" spans="2:11" x14ac:dyDescent="0.3">
      <c r="B85" s="8" t="s">
        <v>4250</v>
      </c>
      <c r="C85" s="57" t="s">
        <v>4251</v>
      </c>
      <c r="D85" s="54" t="s">
        <v>4252</v>
      </c>
      <c r="E85" s="6" t="s">
        <v>86</v>
      </c>
      <c r="F85" s="19">
        <v>58000</v>
      </c>
      <c r="G85" s="24">
        <v>692.58</v>
      </c>
      <c r="H85" s="24">
        <v>0.46</v>
      </c>
      <c r="I85" s="31"/>
      <c r="J85" s="31"/>
      <c r="K85" s="35"/>
    </row>
    <row r="86" spans="2:11" x14ac:dyDescent="0.3">
      <c r="B86" s="8" t="s">
        <v>4253</v>
      </c>
      <c r="C86" s="57" t="s">
        <v>4254</v>
      </c>
      <c r="D86" s="54" t="s">
        <v>4255</v>
      </c>
      <c r="E86" s="6" t="s">
        <v>401</v>
      </c>
      <c r="F86" s="19">
        <v>96082</v>
      </c>
      <c r="G86" s="24">
        <v>691.5</v>
      </c>
      <c r="H86" s="24">
        <v>0.46</v>
      </c>
      <c r="I86" s="31"/>
      <c r="J86" s="31"/>
      <c r="K86" s="35"/>
    </row>
    <row r="87" spans="2:11" x14ac:dyDescent="0.3">
      <c r="B87" s="8" t="s">
        <v>4256</v>
      </c>
      <c r="C87" s="57" t="s">
        <v>4257</v>
      </c>
      <c r="D87" s="54" t="s">
        <v>4258</v>
      </c>
      <c r="E87" s="6" t="s">
        <v>122</v>
      </c>
      <c r="F87" s="19">
        <v>4624</v>
      </c>
      <c r="G87" s="24">
        <v>690.13</v>
      </c>
      <c r="H87" s="24">
        <v>0.46</v>
      </c>
      <c r="I87" s="31"/>
      <c r="J87" s="31"/>
      <c r="K87" s="35"/>
    </row>
    <row r="88" spans="2:11" x14ac:dyDescent="0.3">
      <c r="B88" s="8" t="s">
        <v>2490</v>
      </c>
      <c r="C88" s="57" t="s">
        <v>2491</v>
      </c>
      <c r="D88" s="54" t="s">
        <v>2492</v>
      </c>
      <c r="E88" s="6" t="s">
        <v>54</v>
      </c>
      <c r="F88" s="19">
        <v>312657</v>
      </c>
      <c r="G88" s="24">
        <v>680.69</v>
      </c>
      <c r="H88" s="24">
        <v>0.46</v>
      </c>
      <c r="I88" s="31"/>
      <c r="J88" s="31"/>
      <c r="K88" s="35"/>
    </row>
    <row r="89" spans="2:11" x14ac:dyDescent="0.3">
      <c r="B89" s="8" t="s">
        <v>4259</v>
      </c>
      <c r="C89" s="57" t="s">
        <v>4260</v>
      </c>
      <c r="D89" s="54" t="s">
        <v>4261</v>
      </c>
      <c r="E89" s="6" t="s">
        <v>82</v>
      </c>
      <c r="F89" s="19">
        <v>183000</v>
      </c>
      <c r="G89" s="24">
        <v>677.19</v>
      </c>
      <c r="H89" s="24">
        <v>0.45</v>
      </c>
      <c r="I89" s="31"/>
      <c r="J89" s="31"/>
      <c r="K89" s="35"/>
    </row>
    <row r="90" spans="2:11" x14ac:dyDescent="0.3">
      <c r="B90" s="8" t="s">
        <v>4262</v>
      </c>
      <c r="C90" s="57" t="s">
        <v>4263</v>
      </c>
      <c r="D90" s="54" t="s">
        <v>4264</v>
      </c>
      <c r="E90" s="6" t="s">
        <v>171</v>
      </c>
      <c r="F90" s="19">
        <v>6220</v>
      </c>
      <c r="G90" s="24">
        <v>673.81</v>
      </c>
      <c r="H90" s="24">
        <v>0.45</v>
      </c>
      <c r="I90" s="31"/>
      <c r="J90" s="31"/>
      <c r="K90" s="35"/>
    </row>
    <row r="91" spans="2:11" x14ac:dyDescent="0.3">
      <c r="B91" s="8" t="s">
        <v>4265</v>
      </c>
      <c r="C91" s="57" t="s">
        <v>4266</v>
      </c>
      <c r="D91" s="54" t="s">
        <v>4267</v>
      </c>
      <c r="E91" s="6" t="s">
        <v>126</v>
      </c>
      <c r="F91" s="19">
        <v>105977</v>
      </c>
      <c r="G91" s="24">
        <v>667.18</v>
      </c>
      <c r="H91" s="24">
        <v>0.45</v>
      </c>
      <c r="I91" s="31"/>
      <c r="J91" s="31"/>
      <c r="K91" s="35"/>
    </row>
    <row r="92" spans="2:11" x14ac:dyDescent="0.3">
      <c r="B92" s="8" t="s">
        <v>4268</v>
      </c>
      <c r="C92" s="57" t="s">
        <v>4269</v>
      </c>
      <c r="D92" s="54" t="s">
        <v>4270</v>
      </c>
      <c r="E92" s="6" t="s">
        <v>153</v>
      </c>
      <c r="F92" s="19">
        <v>65154</v>
      </c>
      <c r="G92" s="24">
        <v>664.57</v>
      </c>
      <c r="H92" s="24">
        <v>0.44</v>
      </c>
      <c r="I92" s="31"/>
      <c r="J92" s="31"/>
      <c r="K92" s="35"/>
    </row>
    <row r="93" spans="2:11" x14ac:dyDescent="0.3">
      <c r="B93" s="8" t="s">
        <v>4271</v>
      </c>
      <c r="C93" s="57" t="s">
        <v>4272</v>
      </c>
      <c r="D93" s="54" t="s">
        <v>4273</v>
      </c>
      <c r="E93" s="6" t="s">
        <v>321</v>
      </c>
      <c r="F93" s="19">
        <v>156798</v>
      </c>
      <c r="G93" s="24">
        <v>658.63</v>
      </c>
      <c r="H93" s="24">
        <v>0.44</v>
      </c>
      <c r="I93" s="31"/>
      <c r="J93" s="31"/>
      <c r="K93" s="35"/>
    </row>
    <row r="94" spans="2:11" x14ac:dyDescent="0.3">
      <c r="B94" s="8" t="s">
        <v>4274</v>
      </c>
      <c r="C94" s="57" t="s">
        <v>4275</v>
      </c>
      <c r="D94" s="54" t="s">
        <v>4276</v>
      </c>
      <c r="E94" s="6" t="s">
        <v>86</v>
      </c>
      <c r="F94" s="19">
        <v>68486</v>
      </c>
      <c r="G94" s="24">
        <v>652.95000000000005</v>
      </c>
      <c r="H94" s="24">
        <v>0.44</v>
      </c>
      <c r="I94" s="31"/>
      <c r="J94" s="31"/>
      <c r="K94" s="35"/>
    </row>
    <row r="95" spans="2:11" x14ac:dyDescent="0.3">
      <c r="B95" s="8" t="s">
        <v>1882</v>
      </c>
      <c r="C95" s="57" t="s">
        <v>1883</v>
      </c>
      <c r="D95" s="54" t="s">
        <v>1884</v>
      </c>
      <c r="E95" s="6" t="s">
        <v>142</v>
      </c>
      <c r="F95" s="19">
        <v>9381</v>
      </c>
      <c r="G95" s="24">
        <v>633.41</v>
      </c>
      <c r="H95" s="24">
        <v>0.42</v>
      </c>
      <c r="I95" s="31"/>
      <c r="J95" s="31"/>
      <c r="K95" s="35"/>
    </row>
    <row r="96" spans="2:11" x14ac:dyDescent="0.3">
      <c r="B96" s="8" t="s">
        <v>528</v>
      </c>
      <c r="C96" s="57" t="s">
        <v>529</v>
      </c>
      <c r="D96" s="54" t="s">
        <v>530</v>
      </c>
      <c r="E96" s="6" t="s">
        <v>134</v>
      </c>
      <c r="F96" s="19">
        <v>47361</v>
      </c>
      <c r="G96" s="24">
        <v>632.08000000000004</v>
      </c>
      <c r="H96" s="24">
        <v>0.42</v>
      </c>
      <c r="I96" s="31"/>
      <c r="J96" s="31"/>
      <c r="K96" s="35"/>
    </row>
    <row r="97" spans="2:11" x14ac:dyDescent="0.3">
      <c r="B97" s="8" t="s">
        <v>4277</v>
      </c>
      <c r="C97" s="57" t="s">
        <v>4278</v>
      </c>
      <c r="D97" s="54" t="s">
        <v>4279</v>
      </c>
      <c r="E97" s="6" t="s">
        <v>433</v>
      </c>
      <c r="F97" s="19">
        <v>9743</v>
      </c>
      <c r="G97" s="24">
        <v>616</v>
      </c>
      <c r="H97" s="24">
        <v>0.41</v>
      </c>
      <c r="I97" s="31"/>
      <c r="J97" s="31"/>
      <c r="K97" s="35"/>
    </row>
    <row r="98" spans="2:11" x14ac:dyDescent="0.3">
      <c r="B98" s="8" t="s">
        <v>4280</v>
      </c>
      <c r="C98" s="57" t="s">
        <v>4281</v>
      </c>
      <c r="D98" s="54" t="s">
        <v>4282</v>
      </c>
      <c r="E98" s="6" t="s">
        <v>859</v>
      </c>
      <c r="F98" s="19">
        <v>16328</v>
      </c>
      <c r="G98" s="24">
        <v>615.11</v>
      </c>
      <c r="H98" s="24">
        <v>0.41</v>
      </c>
      <c r="I98" s="31"/>
      <c r="J98" s="31"/>
      <c r="K98" s="35"/>
    </row>
    <row r="99" spans="2:11" x14ac:dyDescent="0.3">
      <c r="B99" s="8" t="s">
        <v>2204</v>
      </c>
      <c r="C99" s="57" t="s">
        <v>2205</v>
      </c>
      <c r="D99" s="54" t="s">
        <v>2206</v>
      </c>
      <c r="E99" s="6" t="s">
        <v>107</v>
      </c>
      <c r="F99" s="19">
        <v>250876</v>
      </c>
      <c r="G99" s="24">
        <v>610.51</v>
      </c>
      <c r="H99" s="24">
        <v>0.41</v>
      </c>
      <c r="I99" s="31"/>
      <c r="J99" s="31"/>
      <c r="K99" s="35"/>
    </row>
    <row r="100" spans="2:11" x14ac:dyDescent="0.3">
      <c r="B100" s="8" t="s">
        <v>4283</v>
      </c>
      <c r="C100" s="57" t="s">
        <v>4284</v>
      </c>
      <c r="D100" s="54" t="s">
        <v>4285</v>
      </c>
      <c r="E100" s="6" t="s">
        <v>433</v>
      </c>
      <c r="F100" s="19">
        <v>94054</v>
      </c>
      <c r="G100" s="24">
        <v>610.13</v>
      </c>
      <c r="H100" s="24">
        <v>0.41</v>
      </c>
      <c r="I100" s="31"/>
      <c r="J100" s="31"/>
      <c r="K100" s="35"/>
    </row>
    <row r="101" spans="2:11" x14ac:dyDescent="0.3">
      <c r="B101" s="8" t="s">
        <v>2915</v>
      </c>
      <c r="C101" s="57" t="s">
        <v>2916</v>
      </c>
      <c r="D101" s="54" t="s">
        <v>2917</v>
      </c>
      <c r="E101" s="6" t="s">
        <v>157</v>
      </c>
      <c r="F101" s="19">
        <v>23343</v>
      </c>
      <c r="G101" s="24">
        <v>604.4</v>
      </c>
      <c r="H101" s="24">
        <v>0.4</v>
      </c>
      <c r="I101" s="31"/>
      <c r="J101" s="31"/>
      <c r="K101" s="35"/>
    </row>
    <row r="102" spans="2:11" x14ac:dyDescent="0.3">
      <c r="B102" s="8" t="s">
        <v>939</v>
      </c>
      <c r="C102" s="57" t="s">
        <v>940</v>
      </c>
      <c r="D102" s="54" t="s">
        <v>941</v>
      </c>
      <c r="E102" s="6" t="s">
        <v>86</v>
      </c>
      <c r="F102" s="19">
        <v>11588</v>
      </c>
      <c r="G102" s="24">
        <v>601.94000000000005</v>
      </c>
      <c r="H102" s="24">
        <v>0.4</v>
      </c>
      <c r="I102" s="31"/>
      <c r="J102" s="31"/>
      <c r="K102" s="35"/>
    </row>
    <row r="103" spans="2:11" x14ac:dyDescent="0.3">
      <c r="B103" s="8" t="s">
        <v>4286</v>
      </c>
      <c r="C103" s="57" t="s">
        <v>4287</v>
      </c>
      <c r="D103" s="54" t="s">
        <v>4288</v>
      </c>
      <c r="E103" s="6" t="s">
        <v>433</v>
      </c>
      <c r="F103" s="19">
        <v>116510</v>
      </c>
      <c r="G103" s="24">
        <v>599.91</v>
      </c>
      <c r="H103" s="24">
        <v>0.4</v>
      </c>
      <c r="I103" s="31"/>
      <c r="J103" s="31"/>
      <c r="K103" s="35"/>
    </row>
    <row r="104" spans="2:11" x14ac:dyDescent="0.3">
      <c r="B104" s="8" t="s">
        <v>4289</v>
      </c>
      <c r="C104" s="57" t="s">
        <v>4290</v>
      </c>
      <c r="D104" s="54" t="s">
        <v>4291</v>
      </c>
      <c r="E104" s="6" t="s">
        <v>1031</v>
      </c>
      <c r="F104" s="19">
        <v>22641</v>
      </c>
      <c r="G104" s="24">
        <v>597.92999999999995</v>
      </c>
      <c r="H104" s="24">
        <v>0.4</v>
      </c>
      <c r="I104" s="31"/>
      <c r="J104" s="31"/>
      <c r="K104" s="35"/>
    </row>
    <row r="105" spans="2:11" x14ac:dyDescent="0.3">
      <c r="B105" s="8" t="s">
        <v>4292</v>
      </c>
      <c r="C105" s="57" t="s">
        <v>4293</v>
      </c>
      <c r="D105" s="54" t="s">
        <v>4294</v>
      </c>
      <c r="E105" s="6" t="s">
        <v>401</v>
      </c>
      <c r="F105" s="19">
        <v>43536</v>
      </c>
      <c r="G105" s="24">
        <v>591.26</v>
      </c>
      <c r="H105" s="24">
        <v>0.4</v>
      </c>
      <c r="I105" s="31"/>
      <c r="J105" s="31"/>
      <c r="K105" s="35"/>
    </row>
    <row r="106" spans="2:11" x14ac:dyDescent="0.3">
      <c r="B106" s="8" t="s">
        <v>4295</v>
      </c>
      <c r="C106" s="57" t="s">
        <v>4296</v>
      </c>
      <c r="D106" s="54" t="s">
        <v>4297</v>
      </c>
      <c r="E106" s="6" t="s">
        <v>164</v>
      </c>
      <c r="F106" s="19">
        <v>103978</v>
      </c>
      <c r="G106" s="24">
        <v>587.05999999999995</v>
      </c>
      <c r="H106" s="24">
        <v>0.39</v>
      </c>
      <c r="I106" s="31"/>
      <c r="J106" s="31"/>
      <c r="K106" s="35"/>
    </row>
    <row r="107" spans="2:11" x14ac:dyDescent="0.3">
      <c r="B107" s="8" t="s">
        <v>4298</v>
      </c>
      <c r="C107" s="57" t="s">
        <v>4299</v>
      </c>
      <c r="D107" s="54" t="s">
        <v>4300</v>
      </c>
      <c r="E107" s="6" t="s">
        <v>1031</v>
      </c>
      <c r="F107" s="19">
        <v>22387</v>
      </c>
      <c r="G107" s="24">
        <v>584.73</v>
      </c>
      <c r="H107" s="24">
        <v>0.39</v>
      </c>
      <c r="I107" s="31"/>
      <c r="J107" s="31"/>
      <c r="K107" s="35"/>
    </row>
    <row r="108" spans="2:11" x14ac:dyDescent="0.3">
      <c r="B108" s="8" t="s">
        <v>4301</v>
      </c>
      <c r="C108" s="57" t="s">
        <v>4302</v>
      </c>
      <c r="D108" s="54" t="s">
        <v>4303</v>
      </c>
      <c r="E108" s="6" t="s">
        <v>50</v>
      </c>
      <c r="F108" s="19">
        <v>148880</v>
      </c>
      <c r="G108" s="24">
        <v>583.54</v>
      </c>
      <c r="H108" s="24">
        <v>0.39</v>
      </c>
      <c r="I108" s="31"/>
      <c r="J108" s="31"/>
      <c r="K108" s="35"/>
    </row>
    <row r="109" spans="2:11" x14ac:dyDescent="0.3">
      <c r="B109" s="8" t="s">
        <v>930</v>
      </c>
      <c r="C109" s="57" t="s">
        <v>931</v>
      </c>
      <c r="D109" s="54" t="s">
        <v>932</v>
      </c>
      <c r="E109" s="6" t="s">
        <v>138</v>
      </c>
      <c r="F109" s="19">
        <v>38184</v>
      </c>
      <c r="G109" s="24">
        <v>582.08000000000004</v>
      </c>
      <c r="H109" s="24">
        <v>0.39</v>
      </c>
      <c r="I109" s="31"/>
      <c r="J109" s="31"/>
      <c r="K109" s="35"/>
    </row>
    <row r="110" spans="2:11" x14ac:dyDescent="0.3">
      <c r="B110" s="8" t="s">
        <v>4304</v>
      </c>
      <c r="C110" s="57" t="s">
        <v>4305</v>
      </c>
      <c r="D110" s="54" t="s">
        <v>4306</v>
      </c>
      <c r="E110" s="6" t="s">
        <v>134</v>
      </c>
      <c r="F110" s="19">
        <v>48813</v>
      </c>
      <c r="G110" s="24">
        <v>581.51</v>
      </c>
      <c r="H110" s="24">
        <v>0.39</v>
      </c>
      <c r="I110" s="31"/>
      <c r="J110" s="31"/>
      <c r="K110" s="35"/>
    </row>
    <row r="111" spans="2:11" x14ac:dyDescent="0.3">
      <c r="B111" s="8" t="s">
        <v>4307</v>
      </c>
      <c r="C111" s="57" t="s">
        <v>4308</v>
      </c>
      <c r="D111" s="54" t="s">
        <v>4309</v>
      </c>
      <c r="E111" s="6" t="s">
        <v>231</v>
      </c>
      <c r="F111" s="19">
        <v>14604</v>
      </c>
      <c r="G111" s="24">
        <v>578.41999999999996</v>
      </c>
      <c r="H111" s="24">
        <v>0.39</v>
      </c>
      <c r="I111" s="31"/>
      <c r="J111" s="31"/>
      <c r="K111" s="35"/>
    </row>
    <row r="112" spans="2:11" x14ac:dyDescent="0.3">
      <c r="B112" s="8" t="s">
        <v>4310</v>
      </c>
      <c r="C112" s="57" t="s">
        <v>4311</v>
      </c>
      <c r="D112" s="54" t="s">
        <v>4312</v>
      </c>
      <c r="E112" s="6" t="s">
        <v>122</v>
      </c>
      <c r="F112" s="19">
        <v>63554</v>
      </c>
      <c r="G112" s="24">
        <v>574.66</v>
      </c>
      <c r="H112" s="24">
        <v>0.38</v>
      </c>
      <c r="I112" s="31"/>
      <c r="J112" s="31"/>
      <c r="K112" s="35"/>
    </row>
    <row r="113" spans="2:11" x14ac:dyDescent="0.3">
      <c r="B113" s="8" t="s">
        <v>4313</v>
      </c>
      <c r="C113" s="57" t="s">
        <v>4314</v>
      </c>
      <c r="D113" s="54" t="s">
        <v>4315</v>
      </c>
      <c r="E113" s="6" t="s">
        <v>149</v>
      </c>
      <c r="F113" s="19">
        <v>180875</v>
      </c>
      <c r="G113" s="24">
        <v>572.65</v>
      </c>
      <c r="H113" s="24">
        <v>0.38</v>
      </c>
      <c r="I113" s="31"/>
      <c r="J113" s="31"/>
      <c r="K113" s="35"/>
    </row>
    <row r="114" spans="2:11" x14ac:dyDescent="0.3">
      <c r="B114" s="8" t="s">
        <v>802</v>
      </c>
      <c r="C114" s="57" t="s">
        <v>803</v>
      </c>
      <c r="D114" s="54" t="s">
        <v>804</v>
      </c>
      <c r="E114" s="6" t="s">
        <v>149</v>
      </c>
      <c r="F114" s="19">
        <v>151565</v>
      </c>
      <c r="G114" s="24">
        <v>569.13</v>
      </c>
      <c r="H114" s="24">
        <v>0.38</v>
      </c>
      <c r="I114" s="31"/>
      <c r="J114" s="31"/>
      <c r="K114" s="35"/>
    </row>
    <row r="115" spans="2:11" x14ac:dyDescent="0.3">
      <c r="B115" s="8" t="s">
        <v>4316</v>
      </c>
      <c r="C115" s="57" t="s">
        <v>4317</v>
      </c>
      <c r="D115" s="54" t="s">
        <v>4318</v>
      </c>
      <c r="E115" s="6" t="s">
        <v>90</v>
      </c>
      <c r="F115" s="19">
        <v>2867</v>
      </c>
      <c r="G115" s="24">
        <v>567.80999999999995</v>
      </c>
      <c r="H115" s="24">
        <v>0.38</v>
      </c>
      <c r="I115" s="31"/>
      <c r="J115" s="31"/>
      <c r="K115" s="35"/>
    </row>
    <row r="116" spans="2:11" x14ac:dyDescent="0.3">
      <c r="B116" s="8" t="s">
        <v>350</v>
      </c>
      <c r="C116" s="57" t="s">
        <v>351</v>
      </c>
      <c r="D116" s="54" t="s">
        <v>352</v>
      </c>
      <c r="E116" s="6" t="s">
        <v>149</v>
      </c>
      <c r="F116" s="19">
        <v>378598</v>
      </c>
      <c r="G116" s="24">
        <v>567.1</v>
      </c>
      <c r="H116" s="24">
        <v>0.38</v>
      </c>
      <c r="I116" s="31"/>
      <c r="J116" s="31"/>
      <c r="K116" s="35"/>
    </row>
    <row r="117" spans="2:11" x14ac:dyDescent="0.3">
      <c r="B117" s="8" t="s">
        <v>537</v>
      </c>
      <c r="C117" s="57" t="s">
        <v>538</v>
      </c>
      <c r="D117" s="54" t="s">
        <v>539</v>
      </c>
      <c r="E117" s="6" t="s">
        <v>540</v>
      </c>
      <c r="F117" s="19">
        <v>29175</v>
      </c>
      <c r="G117" s="24">
        <v>565.35</v>
      </c>
      <c r="H117" s="24">
        <v>0.38</v>
      </c>
      <c r="I117" s="31"/>
      <c r="J117" s="31"/>
      <c r="K117" s="35"/>
    </row>
    <row r="118" spans="2:11" x14ac:dyDescent="0.3">
      <c r="B118" s="8" t="s">
        <v>4319</v>
      </c>
      <c r="C118" s="57" t="s">
        <v>4320</v>
      </c>
      <c r="D118" s="54" t="s">
        <v>4321</v>
      </c>
      <c r="E118" s="6" t="s">
        <v>54</v>
      </c>
      <c r="F118" s="19">
        <v>38338</v>
      </c>
      <c r="G118" s="24">
        <v>558.32000000000005</v>
      </c>
      <c r="H118" s="24">
        <v>0.37</v>
      </c>
      <c r="I118" s="31"/>
      <c r="J118" s="31"/>
      <c r="K118" s="35"/>
    </row>
    <row r="119" spans="2:11" x14ac:dyDescent="0.3">
      <c r="B119" s="8" t="s">
        <v>587</v>
      </c>
      <c r="C119" s="57" t="s">
        <v>588</v>
      </c>
      <c r="D119" s="54" t="s">
        <v>589</v>
      </c>
      <c r="E119" s="6" t="s">
        <v>157</v>
      </c>
      <c r="F119" s="19">
        <v>161490</v>
      </c>
      <c r="G119" s="24">
        <v>554.48</v>
      </c>
      <c r="H119" s="24">
        <v>0.37</v>
      </c>
      <c r="I119" s="31"/>
      <c r="J119" s="31"/>
      <c r="K119" s="35"/>
    </row>
    <row r="120" spans="2:11" x14ac:dyDescent="0.3">
      <c r="B120" s="8" t="s">
        <v>2441</v>
      </c>
      <c r="C120" s="57" t="s">
        <v>2442</v>
      </c>
      <c r="D120" s="54" t="s">
        <v>2443</v>
      </c>
      <c r="E120" s="6" t="s">
        <v>257</v>
      </c>
      <c r="F120" s="19">
        <v>723944</v>
      </c>
      <c r="G120" s="24">
        <v>547.08000000000004</v>
      </c>
      <c r="H120" s="24">
        <v>0.37</v>
      </c>
      <c r="I120" s="31"/>
      <c r="J120" s="31"/>
      <c r="K120" s="35"/>
    </row>
    <row r="121" spans="2:11" x14ac:dyDescent="0.3">
      <c r="B121" s="8" t="s">
        <v>4322</v>
      </c>
      <c r="C121" s="57" t="s">
        <v>4323</v>
      </c>
      <c r="D121" s="54" t="s">
        <v>4324</v>
      </c>
      <c r="E121" s="6" t="s">
        <v>130</v>
      </c>
      <c r="F121" s="19">
        <v>1170723</v>
      </c>
      <c r="G121" s="24">
        <v>545.79</v>
      </c>
      <c r="H121" s="24">
        <v>0.36</v>
      </c>
      <c r="I121" s="31"/>
      <c r="J121" s="31"/>
      <c r="K121" s="35"/>
    </row>
    <row r="122" spans="2:11" x14ac:dyDescent="0.3">
      <c r="B122" s="8" t="s">
        <v>885</v>
      </c>
      <c r="C122" s="57" t="s">
        <v>886</v>
      </c>
      <c r="D122" s="54" t="s">
        <v>887</v>
      </c>
      <c r="E122" s="6" t="s">
        <v>506</v>
      </c>
      <c r="F122" s="19">
        <v>54519</v>
      </c>
      <c r="G122" s="24">
        <v>545.08000000000004</v>
      </c>
      <c r="H122" s="24">
        <v>0.36</v>
      </c>
      <c r="I122" s="31"/>
      <c r="J122" s="31"/>
      <c r="K122" s="35"/>
    </row>
    <row r="123" spans="2:11" x14ac:dyDescent="0.3">
      <c r="B123" s="8" t="s">
        <v>4325</v>
      </c>
      <c r="C123" s="57" t="s">
        <v>4326</v>
      </c>
      <c r="D123" s="54" t="s">
        <v>4327</v>
      </c>
      <c r="E123" s="6" t="s">
        <v>164</v>
      </c>
      <c r="F123" s="19">
        <v>34036</v>
      </c>
      <c r="G123" s="24">
        <v>544.47</v>
      </c>
      <c r="H123" s="24">
        <v>0.36</v>
      </c>
      <c r="I123" s="31"/>
      <c r="J123" s="31"/>
      <c r="K123" s="35"/>
    </row>
    <row r="124" spans="2:11" x14ac:dyDescent="0.3">
      <c r="B124" s="8" t="s">
        <v>830</v>
      </c>
      <c r="C124" s="57" t="s">
        <v>831</v>
      </c>
      <c r="D124" s="54" t="s">
        <v>832</v>
      </c>
      <c r="E124" s="6" t="s">
        <v>134</v>
      </c>
      <c r="F124" s="19">
        <v>140151</v>
      </c>
      <c r="G124" s="24">
        <v>535.45000000000005</v>
      </c>
      <c r="H124" s="24">
        <v>0.36</v>
      </c>
      <c r="I124" s="31"/>
      <c r="J124" s="31"/>
      <c r="K124" s="35"/>
    </row>
    <row r="125" spans="2:11" x14ac:dyDescent="0.3">
      <c r="B125" s="8" t="s">
        <v>4328</v>
      </c>
      <c r="C125" s="57" t="s">
        <v>4329</v>
      </c>
      <c r="D125" s="54" t="s">
        <v>4330</v>
      </c>
      <c r="E125" s="6" t="s">
        <v>142</v>
      </c>
      <c r="F125" s="19">
        <v>16090</v>
      </c>
      <c r="G125" s="24">
        <v>533.11</v>
      </c>
      <c r="H125" s="24">
        <v>0.36</v>
      </c>
      <c r="I125" s="31"/>
      <c r="J125" s="31"/>
      <c r="K125" s="35"/>
    </row>
    <row r="126" spans="2:11" x14ac:dyDescent="0.3">
      <c r="B126" s="8" t="s">
        <v>2189</v>
      </c>
      <c r="C126" s="57" t="s">
        <v>2190</v>
      </c>
      <c r="D126" s="54" t="s">
        <v>2191</v>
      </c>
      <c r="E126" s="6" t="s">
        <v>122</v>
      </c>
      <c r="F126" s="19">
        <v>53685</v>
      </c>
      <c r="G126" s="24">
        <v>529.66</v>
      </c>
      <c r="H126" s="24">
        <v>0.35</v>
      </c>
      <c r="I126" s="31"/>
      <c r="J126" s="31"/>
      <c r="K126" s="35"/>
    </row>
    <row r="127" spans="2:11" x14ac:dyDescent="0.3">
      <c r="B127" s="8" t="s">
        <v>4331</v>
      </c>
      <c r="C127" s="57" t="s">
        <v>4332</v>
      </c>
      <c r="D127" s="54" t="s">
        <v>4333</v>
      </c>
      <c r="E127" s="6" t="s">
        <v>321</v>
      </c>
      <c r="F127" s="19">
        <v>134350</v>
      </c>
      <c r="G127" s="24">
        <v>529.34</v>
      </c>
      <c r="H127" s="24">
        <v>0.35</v>
      </c>
      <c r="I127" s="31"/>
      <c r="J127" s="31"/>
      <c r="K127" s="35"/>
    </row>
    <row r="128" spans="2:11" x14ac:dyDescent="0.3">
      <c r="B128" s="8" t="s">
        <v>2892</v>
      </c>
      <c r="C128" s="57" t="s">
        <v>2893</v>
      </c>
      <c r="D128" s="54" t="s">
        <v>2894</v>
      </c>
      <c r="E128" s="6" t="s">
        <v>115</v>
      </c>
      <c r="F128" s="19">
        <v>88140</v>
      </c>
      <c r="G128" s="24">
        <v>528.22</v>
      </c>
      <c r="H128" s="24">
        <v>0.35</v>
      </c>
      <c r="I128" s="31"/>
      <c r="J128" s="31"/>
      <c r="K128" s="35"/>
    </row>
    <row r="129" spans="2:11" x14ac:dyDescent="0.3">
      <c r="B129" s="8" t="s">
        <v>2456</v>
      </c>
      <c r="C129" s="57" t="s">
        <v>2457</v>
      </c>
      <c r="D129" s="54" t="s">
        <v>2458</v>
      </c>
      <c r="E129" s="6" t="s">
        <v>153</v>
      </c>
      <c r="F129" s="19">
        <v>61244</v>
      </c>
      <c r="G129" s="24">
        <v>526.79</v>
      </c>
      <c r="H129" s="24">
        <v>0.35</v>
      </c>
      <c r="I129" s="31"/>
      <c r="J129" s="31"/>
      <c r="K129" s="35"/>
    </row>
    <row r="130" spans="2:11" x14ac:dyDescent="0.3">
      <c r="B130" s="8" t="s">
        <v>2402</v>
      </c>
      <c r="C130" s="57" t="s">
        <v>2403</v>
      </c>
      <c r="D130" s="54" t="s">
        <v>2404</v>
      </c>
      <c r="E130" s="6" t="s">
        <v>86</v>
      </c>
      <c r="F130" s="19">
        <v>110866</v>
      </c>
      <c r="G130" s="24">
        <v>526.5</v>
      </c>
      <c r="H130" s="24">
        <v>0.35</v>
      </c>
      <c r="I130" s="31"/>
      <c r="J130" s="31"/>
      <c r="K130" s="35"/>
    </row>
    <row r="131" spans="2:11" x14ac:dyDescent="0.3">
      <c r="B131" s="8" t="s">
        <v>2247</v>
      </c>
      <c r="C131" s="57" t="s">
        <v>2248</v>
      </c>
      <c r="D131" s="54" t="s">
        <v>2249</v>
      </c>
      <c r="E131" s="6" t="s">
        <v>90</v>
      </c>
      <c r="F131" s="19">
        <v>30129</v>
      </c>
      <c r="G131" s="24">
        <v>519.54</v>
      </c>
      <c r="H131" s="24">
        <v>0.35</v>
      </c>
      <c r="I131" s="31"/>
      <c r="J131" s="31"/>
      <c r="K131" s="35"/>
    </row>
    <row r="132" spans="2:11" x14ac:dyDescent="0.3">
      <c r="B132" s="8" t="s">
        <v>1874</v>
      </c>
      <c r="C132" s="57" t="s">
        <v>1384</v>
      </c>
      <c r="D132" s="54" t="s">
        <v>1875</v>
      </c>
      <c r="E132" s="6" t="s">
        <v>499</v>
      </c>
      <c r="F132" s="19">
        <v>87760</v>
      </c>
      <c r="G132" s="24">
        <v>515.20000000000005</v>
      </c>
      <c r="H132" s="24">
        <v>0.34</v>
      </c>
      <c r="I132" s="31"/>
      <c r="J132" s="31"/>
      <c r="K132" s="35"/>
    </row>
    <row r="133" spans="2:11" x14ac:dyDescent="0.3">
      <c r="B133" s="8" t="s">
        <v>1876</v>
      </c>
      <c r="C133" s="57" t="s">
        <v>1877</v>
      </c>
      <c r="D133" s="54" t="s">
        <v>1878</v>
      </c>
      <c r="E133" s="6" t="s">
        <v>90</v>
      </c>
      <c r="F133" s="19">
        <v>156967</v>
      </c>
      <c r="G133" s="24">
        <v>514.29999999999995</v>
      </c>
      <c r="H133" s="24">
        <v>0.34</v>
      </c>
      <c r="I133" s="31"/>
      <c r="J133" s="31"/>
      <c r="K133" s="35"/>
    </row>
    <row r="134" spans="2:11" x14ac:dyDescent="0.3">
      <c r="B134" s="8" t="s">
        <v>4334</v>
      </c>
      <c r="C134" s="57" t="s">
        <v>4335</v>
      </c>
      <c r="D134" s="54" t="s">
        <v>4336</v>
      </c>
      <c r="E134" s="6" t="s">
        <v>122</v>
      </c>
      <c r="F134" s="19">
        <v>57870</v>
      </c>
      <c r="G134" s="24">
        <v>511.25</v>
      </c>
      <c r="H134" s="24">
        <v>0.34</v>
      </c>
      <c r="I134" s="31"/>
      <c r="J134" s="31"/>
      <c r="K134" s="35"/>
    </row>
    <row r="135" spans="2:11" x14ac:dyDescent="0.3">
      <c r="B135" s="8" t="s">
        <v>4337</v>
      </c>
      <c r="C135" s="57" t="s">
        <v>4338</v>
      </c>
      <c r="D135" s="54" t="s">
        <v>4339</v>
      </c>
      <c r="E135" s="6" t="s">
        <v>499</v>
      </c>
      <c r="F135" s="19">
        <v>105077</v>
      </c>
      <c r="G135" s="24">
        <v>511.15</v>
      </c>
      <c r="H135" s="24">
        <v>0.34</v>
      </c>
      <c r="I135" s="31"/>
      <c r="J135" s="31"/>
      <c r="K135" s="35"/>
    </row>
    <row r="136" spans="2:11" x14ac:dyDescent="0.3">
      <c r="B136" s="8" t="s">
        <v>4340</v>
      </c>
      <c r="C136" s="57" t="s">
        <v>4341</v>
      </c>
      <c r="D136" s="54" t="s">
        <v>4342</v>
      </c>
      <c r="E136" s="6" t="s">
        <v>1031</v>
      </c>
      <c r="F136" s="19">
        <v>34854</v>
      </c>
      <c r="G136" s="24">
        <v>510.3</v>
      </c>
      <c r="H136" s="24">
        <v>0.34</v>
      </c>
      <c r="I136" s="31"/>
      <c r="J136" s="31"/>
      <c r="K136" s="35"/>
    </row>
    <row r="137" spans="2:11" x14ac:dyDescent="0.3">
      <c r="B137" s="8" t="s">
        <v>4343</v>
      </c>
      <c r="C137" s="57" t="s">
        <v>4344</v>
      </c>
      <c r="D137" s="54" t="s">
        <v>4345</v>
      </c>
      <c r="E137" s="6" t="s">
        <v>90</v>
      </c>
      <c r="F137" s="19">
        <v>40872</v>
      </c>
      <c r="G137" s="24">
        <v>510.21</v>
      </c>
      <c r="H137" s="24">
        <v>0.34</v>
      </c>
      <c r="I137" s="31"/>
      <c r="J137" s="31"/>
      <c r="K137" s="35"/>
    </row>
    <row r="138" spans="2:11" x14ac:dyDescent="0.3">
      <c r="B138" s="8" t="s">
        <v>4346</v>
      </c>
      <c r="C138" s="57" t="s">
        <v>4347</v>
      </c>
      <c r="D138" s="54" t="s">
        <v>4348</v>
      </c>
      <c r="E138" s="6" t="s">
        <v>122</v>
      </c>
      <c r="F138" s="19">
        <v>86144</v>
      </c>
      <c r="G138" s="24">
        <v>505.84</v>
      </c>
      <c r="H138" s="24">
        <v>0.34</v>
      </c>
      <c r="I138" s="31"/>
      <c r="J138" s="31"/>
      <c r="K138" s="35"/>
    </row>
    <row r="139" spans="2:11" x14ac:dyDescent="0.3">
      <c r="B139" s="8" t="s">
        <v>4349</v>
      </c>
      <c r="C139" s="57" t="s">
        <v>4350</v>
      </c>
      <c r="D139" s="54" t="s">
        <v>4351</v>
      </c>
      <c r="E139" s="6" t="s">
        <v>149</v>
      </c>
      <c r="F139" s="19">
        <v>307667</v>
      </c>
      <c r="G139" s="24">
        <v>501.8</v>
      </c>
      <c r="H139" s="24">
        <v>0.34</v>
      </c>
      <c r="I139" s="31"/>
      <c r="J139" s="31"/>
      <c r="K139" s="35"/>
    </row>
    <row r="140" spans="2:11" x14ac:dyDescent="0.3">
      <c r="B140" s="8" t="s">
        <v>4352</v>
      </c>
      <c r="C140" s="57" t="s">
        <v>4353</v>
      </c>
      <c r="D140" s="54" t="s">
        <v>4354</v>
      </c>
      <c r="E140" s="6" t="s">
        <v>321</v>
      </c>
      <c r="F140" s="19">
        <v>106642</v>
      </c>
      <c r="G140" s="24">
        <v>498.34</v>
      </c>
      <c r="H140" s="24">
        <v>0.33</v>
      </c>
      <c r="I140" s="31"/>
      <c r="J140" s="31"/>
      <c r="K140" s="35"/>
    </row>
    <row r="141" spans="2:11" x14ac:dyDescent="0.3">
      <c r="B141" s="8" t="s">
        <v>4355</v>
      </c>
      <c r="C141" s="57" t="s">
        <v>4356</v>
      </c>
      <c r="D141" s="54" t="s">
        <v>4357</v>
      </c>
      <c r="E141" s="6" t="s">
        <v>122</v>
      </c>
      <c r="F141" s="19">
        <v>131588</v>
      </c>
      <c r="G141" s="24">
        <v>496.94</v>
      </c>
      <c r="H141" s="24">
        <v>0.33</v>
      </c>
      <c r="I141" s="31"/>
      <c r="J141" s="31"/>
      <c r="K141" s="35"/>
    </row>
    <row r="142" spans="2:11" x14ac:dyDescent="0.3">
      <c r="B142" s="8" t="s">
        <v>2881</v>
      </c>
      <c r="C142" s="57" t="s">
        <v>1149</v>
      </c>
      <c r="D142" s="54" t="s">
        <v>2882</v>
      </c>
      <c r="E142" s="6" t="s">
        <v>149</v>
      </c>
      <c r="F142" s="19">
        <v>54490</v>
      </c>
      <c r="G142" s="24">
        <v>495.78</v>
      </c>
      <c r="H142" s="24">
        <v>0.33</v>
      </c>
      <c r="I142" s="31"/>
      <c r="J142" s="31"/>
      <c r="K142" s="35"/>
    </row>
    <row r="143" spans="2:11" x14ac:dyDescent="0.3">
      <c r="B143" s="8" t="s">
        <v>4358</v>
      </c>
      <c r="C143" s="57" t="s">
        <v>4359</v>
      </c>
      <c r="D143" s="54" t="s">
        <v>4360</v>
      </c>
      <c r="E143" s="6" t="s">
        <v>50</v>
      </c>
      <c r="F143" s="19">
        <v>125955</v>
      </c>
      <c r="G143" s="24">
        <v>493.11</v>
      </c>
      <c r="H143" s="24">
        <v>0.33</v>
      </c>
      <c r="I143" s="31"/>
      <c r="J143" s="31"/>
      <c r="K143" s="35"/>
    </row>
    <row r="144" spans="2:11" x14ac:dyDescent="0.3">
      <c r="B144" s="8" t="s">
        <v>4361</v>
      </c>
      <c r="C144" s="57" t="s">
        <v>2621</v>
      </c>
      <c r="D144" s="54" t="s">
        <v>4362</v>
      </c>
      <c r="E144" s="6" t="s">
        <v>90</v>
      </c>
      <c r="F144" s="19">
        <v>64632</v>
      </c>
      <c r="G144" s="24">
        <v>486</v>
      </c>
      <c r="H144" s="24">
        <v>0.32</v>
      </c>
      <c r="I144" s="31"/>
      <c r="J144" s="31"/>
      <c r="K144" s="35"/>
    </row>
    <row r="145" spans="2:11" x14ac:dyDescent="0.3">
      <c r="B145" s="8" t="s">
        <v>4363</v>
      </c>
      <c r="C145" s="57" t="s">
        <v>4364</v>
      </c>
      <c r="D145" s="54" t="s">
        <v>4365</v>
      </c>
      <c r="E145" s="6" t="s">
        <v>90</v>
      </c>
      <c r="F145" s="19">
        <v>307164</v>
      </c>
      <c r="G145" s="24">
        <v>484.8</v>
      </c>
      <c r="H145" s="24">
        <v>0.32</v>
      </c>
      <c r="I145" s="31"/>
      <c r="J145" s="31"/>
      <c r="K145" s="35"/>
    </row>
    <row r="146" spans="2:11" x14ac:dyDescent="0.3">
      <c r="B146" s="8" t="s">
        <v>3042</v>
      </c>
      <c r="C146" s="57" t="s">
        <v>3043</v>
      </c>
      <c r="D146" s="54" t="s">
        <v>3044</v>
      </c>
      <c r="E146" s="6" t="s">
        <v>203</v>
      </c>
      <c r="F146" s="19">
        <v>55443</v>
      </c>
      <c r="G146" s="24">
        <v>475.81</v>
      </c>
      <c r="H146" s="24">
        <v>0.32</v>
      </c>
      <c r="I146" s="31"/>
      <c r="J146" s="31"/>
      <c r="K146" s="35"/>
    </row>
    <row r="147" spans="2:11" x14ac:dyDescent="0.3">
      <c r="B147" s="8" t="s">
        <v>496</v>
      </c>
      <c r="C147" s="57" t="s">
        <v>497</v>
      </c>
      <c r="D147" s="54" t="s">
        <v>498</v>
      </c>
      <c r="E147" s="6" t="s">
        <v>499</v>
      </c>
      <c r="F147" s="19">
        <v>54213</v>
      </c>
      <c r="G147" s="24">
        <v>462.36</v>
      </c>
      <c r="H147" s="24">
        <v>0.31</v>
      </c>
      <c r="I147" s="31"/>
      <c r="J147" s="31"/>
      <c r="K147" s="35"/>
    </row>
    <row r="148" spans="2:11" x14ac:dyDescent="0.3">
      <c r="B148" s="8" t="s">
        <v>4366</v>
      </c>
      <c r="C148" s="57" t="s">
        <v>4367</v>
      </c>
      <c r="D148" s="54" t="s">
        <v>4368</v>
      </c>
      <c r="E148" s="6" t="s">
        <v>142</v>
      </c>
      <c r="F148" s="19">
        <v>78582</v>
      </c>
      <c r="G148" s="24">
        <v>457.78</v>
      </c>
      <c r="H148" s="24">
        <v>0.31</v>
      </c>
      <c r="I148" s="31"/>
      <c r="J148" s="31"/>
      <c r="K148" s="35"/>
    </row>
    <row r="149" spans="2:11" x14ac:dyDescent="0.3">
      <c r="B149" s="8" t="s">
        <v>4369</v>
      </c>
      <c r="C149" s="57" t="s">
        <v>4370</v>
      </c>
      <c r="D149" s="54" t="s">
        <v>4371</v>
      </c>
      <c r="E149" s="6" t="s">
        <v>115</v>
      </c>
      <c r="F149" s="19">
        <v>44692</v>
      </c>
      <c r="G149" s="24">
        <v>448.22</v>
      </c>
      <c r="H149" s="24">
        <v>0.3</v>
      </c>
      <c r="I149" s="31"/>
      <c r="J149" s="31"/>
      <c r="K149" s="35"/>
    </row>
    <row r="150" spans="2:11" x14ac:dyDescent="0.3">
      <c r="B150" s="8" t="s">
        <v>4372</v>
      </c>
      <c r="C150" s="57" t="s">
        <v>4373</v>
      </c>
      <c r="D150" s="54" t="s">
        <v>4374</v>
      </c>
      <c r="E150" s="6" t="s">
        <v>433</v>
      </c>
      <c r="F150" s="19">
        <v>47625</v>
      </c>
      <c r="G150" s="24">
        <v>447.94</v>
      </c>
      <c r="H150" s="24">
        <v>0.3</v>
      </c>
      <c r="I150" s="31"/>
      <c r="J150" s="31"/>
      <c r="K150" s="35"/>
    </row>
    <row r="151" spans="2:11" x14ac:dyDescent="0.3">
      <c r="B151" s="8" t="s">
        <v>2866</v>
      </c>
      <c r="C151" s="57" t="s">
        <v>2867</v>
      </c>
      <c r="D151" s="54" t="s">
        <v>2868</v>
      </c>
      <c r="E151" s="6" t="s">
        <v>54</v>
      </c>
      <c r="F151" s="19">
        <v>209486</v>
      </c>
      <c r="G151" s="24">
        <v>447.86</v>
      </c>
      <c r="H151" s="24">
        <v>0.3</v>
      </c>
      <c r="I151" s="31"/>
      <c r="J151" s="31"/>
      <c r="K151" s="35"/>
    </row>
    <row r="152" spans="2:11" x14ac:dyDescent="0.3">
      <c r="B152" s="8" t="s">
        <v>924</v>
      </c>
      <c r="C152" s="57" t="s">
        <v>925</v>
      </c>
      <c r="D152" s="54" t="s">
        <v>926</v>
      </c>
      <c r="E152" s="6" t="s">
        <v>86</v>
      </c>
      <c r="F152" s="19">
        <v>25257</v>
      </c>
      <c r="G152" s="24">
        <v>446.37</v>
      </c>
      <c r="H152" s="24">
        <v>0.3</v>
      </c>
      <c r="I152" s="31"/>
      <c r="J152" s="31"/>
      <c r="K152" s="35"/>
    </row>
    <row r="153" spans="2:11" x14ac:dyDescent="0.3">
      <c r="B153" s="8" t="s">
        <v>4375</v>
      </c>
      <c r="C153" s="57" t="s">
        <v>4376</v>
      </c>
      <c r="D153" s="54" t="s">
        <v>4377</v>
      </c>
      <c r="E153" s="6" t="s">
        <v>321</v>
      </c>
      <c r="F153" s="19">
        <v>56813</v>
      </c>
      <c r="G153" s="24">
        <v>444.68</v>
      </c>
      <c r="H153" s="24">
        <v>0.3</v>
      </c>
      <c r="I153" s="31"/>
      <c r="J153" s="31"/>
      <c r="K153" s="35"/>
    </row>
    <row r="154" spans="2:11" x14ac:dyDescent="0.3">
      <c r="B154" s="8" t="s">
        <v>356</v>
      </c>
      <c r="C154" s="57" t="s">
        <v>357</v>
      </c>
      <c r="D154" s="54" t="s">
        <v>358</v>
      </c>
      <c r="E154" s="6" t="s">
        <v>122</v>
      </c>
      <c r="F154" s="19">
        <v>215178</v>
      </c>
      <c r="G154" s="24">
        <v>443.83</v>
      </c>
      <c r="H154" s="24">
        <v>0.3</v>
      </c>
      <c r="I154" s="31"/>
      <c r="J154" s="31"/>
      <c r="K154" s="35"/>
    </row>
    <row r="155" spans="2:11" x14ac:dyDescent="0.3">
      <c r="B155" s="8" t="s">
        <v>4378</v>
      </c>
      <c r="C155" s="57" t="s">
        <v>4379</v>
      </c>
      <c r="D155" s="54" t="s">
        <v>4380</v>
      </c>
      <c r="E155" s="6" t="s">
        <v>54</v>
      </c>
      <c r="F155" s="19">
        <v>249093</v>
      </c>
      <c r="G155" s="24">
        <v>441.79</v>
      </c>
      <c r="H155" s="24">
        <v>0.3</v>
      </c>
      <c r="I155" s="31"/>
      <c r="J155" s="31"/>
      <c r="K155" s="35"/>
    </row>
    <row r="156" spans="2:11" x14ac:dyDescent="0.3">
      <c r="B156" s="8" t="s">
        <v>4381</v>
      </c>
      <c r="C156" s="57" t="s">
        <v>4382</v>
      </c>
      <c r="D156" s="54" t="s">
        <v>4383</v>
      </c>
      <c r="E156" s="6" t="s">
        <v>65</v>
      </c>
      <c r="F156" s="19">
        <v>31270</v>
      </c>
      <c r="G156" s="24">
        <v>440.59</v>
      </c>
      <c r="H156" s="24">
        <v>0.28999999999999998</v>
      </c>
      <c r="I156" s="31"/>
      <c r="J156" s="31"/>
      <c r="K156" s="35"/>
    </row>
    <row r="157" spans="2:11" x14ac:dyDescent="0.3">
      <c r="B157" s="8" t="s">
        <v>4384</v>
      </c>
      <c r="C157" s="57" t="s">
        <v>4385</v>
      </c>
      <c r="D157" s="54" t="s">
        <v>4386</v>
      </c>
      <c r="E157" s="6" t="s">
        <v>153</v>
      </c>
      <c r="F157" s="19">
        <v>94216</v>
      </c>
      <c r="G157" s="24">
        <v>440.04</v>
      </c>
      <c r="H157" s="24">
        <v>0.28999999999999998</v>
      </c>
      <c r="I157" s="31"/>
      <c r="J157" s="31"/>
      <c r="K157" s="35"/>
    </row>
    <row r="158" spans="2:11" x14ac:dyDescent="0.3">
      <c r="B158" s="8" t="s">
        <v>4387</v>
      </c>
      <c r="C158" s="57" t="s">
        <v>4388</v>
      </c>
      <c r="D158" s="54" t="s">
        <v>4389</v>
      </c>
      <c r="E158" s="6" t="s">
        <v>321</v>
      </c>
      <c r="F158" s="19">
        <v>8723</v>
      </c>
      <c r="G158" s="24">
        <v>435.63</v>
      </c>
      <c r="H158" s="24">
        <v>0.28999999999999998</v>
      </c>
      <c r="I158" s="31"/>
      <c r="J158" s="31"/>
      <c r="K158" s="35"/>
    </row>
    <row r="159" spans="2:11" x14ac:dyDescent="0.3">
      <c r="B159" s="8" t="s">
        <v>4390</v>
      </c>
      <c r="C159" s="57" t="s">
        <v>4391</v>
      </c>
      <c r="D159" s="54" t="s">
        <v>4392</v>
      </c>
      <c r="E159" s="6" t="s">
        <v>86</v>
      </c>
      <c r="F159" s="19">
        <v>4712</v>
      </c>
      <c r="G159" s="24">
        <v>432.84</v>
      </c>
      <c r="H159" s="24">
        <v>0.28999999999999998</v>
      </c>
      <c r="I159" s="31"/>
      <c r="J159" s="31"/>
      <c r="K159" s="35"/>
    </row>
    <row r="160" spans="2:11" x14ac:dyDescent="0.3">
      <c r="B160" s="8" t="s">
        <v>4393</v>
      </c>
      <c r="C160" s="57" t="s">
        <v>4394</v>
      </c>
      <c r="D160" s="54" t="s">
        <v>4395</v>
      </c>
      <c r="E160" s="6" t="s">
        <v>368</v>
      </c>
      <c r="F160" s="19">
        <v>30218</v>
      </c>
      <c r="G160" s="24">
        <v>432</v>
      </c>
      <c r="H160" s="24">
        <v>0.28999999999999998</v>
      </c>
      <c r="I160" s="31"/>
      <c r="J160" s="31"/>
      <c r="K160" s="35"/>
    </row>
    <row r="161" spans="2:11" x14ac:dyDescent="0.3">
      <c r="B161" s="8" t="s">
        <v>4396</v>
      </c>
      <c r="C161" s="57" t="s">
        <v>4397</v>
      </c>
      <c r="D161" s="54" t="s">
        <v>4398</v>
      </c>
      <c r="E161" s="6" t="s">
        <v>203</v>
      </c>
      <c r="F161" s="19">
        <v>31731</v>
      </c>
      <c r="G161" s="24">
        <v>421.96</v>
      </c>
      <c r="H161" s="24">
        <v>0.28000000000000003</v>
      </c>
      <c r="I161" s="31"/>
      <c r="J161" s="31"/>
      <c r="K161" s="35"/>
    </row>
    <row r="162" spans="2:11" x14ac:dyDescent="0.3">
      <c r="B162" s="8" t="s">
        <v>4399</v>
      </c>
      <c r="C162" s="57" t="s">
        <v>4400</v>
      </c>
      <c r="D162" s="54" t="s">
        <v>4401</v>
      </c>
      <c r="E162" s="6" t="s">
        <v>115</v>
      </c>
      <c r="F162" s="19">
        <v>81899</v>
      </c>
      <c r="G162" s="24">
        <v>418.67</v>
      </c>
      <c r="H162" s="24">
        <v>0.28000000000000003</v>
      </c>
      <c r="I162" s="31"/>
      <c r="J162" s="31"/>
      <c r="K162" s="35"/>
    </row>
    <row r="163" spans="2:11" x14ac:dyDescent="0.3">
      <c r="B163" s="8" t="s">
        <v>4402</v>
      </c>
      <c r="C163" s="57" t="s">
        <v>4403</v>
      </c>
      <c r="D163" s="54" t="s">
        <v>4404</v>
      </c>
      <c r="E163" s="6" t="s">
        <v>86</v>
      </c>
      <c r="F163" s="19">
        <v>42681</v>
      </c>
      <c r="G163" s="24">
        <v>417.38</v>
      </c>
      <c r="H163" s="24">
        <v>0.28000000000000003</v>
      </c>
      <c r="I163" s="31"/>
      <c r="J163" s="31"/>
      <c r="K163" s="35"/>
    </row>
    <row r="164" spans="2:11" x14ac:dyDescent="0.3">
      <c r="B164" s="8" t="s">
        <v>4405</v>
      </c>
      <c r="C164" s="57" t="s">
        <v>4406</v>
      </c>
      <c r="D164" s="54" t="s">
        <v>4407</v>
      </c>
      <c r="E164" s="6" t="s">
        <v>979</v>
      </c>
      <c r="F164" s="19">
        <v>22250</v>
      </c>
      <c r="G164" s="24">
        <v>416.85</v>
      </c>
      <c r="H164" s="24">
        <v>0.28000000000000003</v>
      </c>
      <c r="I164" s="31"/>
      <c r="J164" s="31"/>
      <c r="K164" s="35"/>
    </row>
    <row r="165" spans="2:11" x14ac:dyDescent="0.3">
      <c r="B165" s="8" t="s">
        <v>4408</v>
      </c>
      <c r="C165" s="57" t="s">
        <v>4409</v>
      </c>
      <c r="D165" s="54" t="s">
        <v>4410</v>
      </c>
      <c r="E165" s="6" t="s">
        <v>90</v>
      </c>
      <c r="F165" s="19">
        <v>221962</v>
      </c>
      <c r="G165" s="24">
        <v>413.49</v>
      </c>
      <c r="H165" s="24">
        <v>0.28000000000000003</v>
      </c>
      <c r="I165" s="31"/>
      <c r="J165" s="31"/>
      <c r="K165" s="35"/>
    </row>
    <row r="166" spans="2:11" x14ac:dyDescent="0.3">
      <c r="B166" s="8" t="s">
        <v>4411</v>
      </c>
      <c r="C166" s="57" t="s">
        <v>4412</v>
      </c>
      <c r="D166" s="54" t="s">
        <v>4413</v>
      </c>
      <c r="E166" s="6" t="s">
        <v>50</v>
      </c>
      <c r="F166" s="19">
        <v>48152</v>
      </c>
      <c r="G166" s="24">
        <v>408.76</v>
      </c>
      <c r="H166" s="24">
        <v>0.27</v>
      </c>
      <c r="I166" s="31"/>
      <c r="J166" s="31"/>
      <c r="K166" s="35"/>
    </row>
    <row r="167" spans="2:11" x14ac:dyDescent="0.3">
      <c r="B167" s="8" t="s">
        <v>4414</v>
      </c>
      <c r="C167" s="57" t="s">
        <v>780</v>
      </c>
      <c r="D167" s="54" t="s">
        <v>4415</v>
      </c>
      <c r="E167" s="6" t="s">
        <v>90</v>
      </c>
      <c r="F167" s="19">
        <v>80196</v>
      </c>
      <c r="G167" s="24">
        <v>406.63</v>
      </c>
      <c r="H167" s="24">
        <v>0.27</v>
      </c>
      <c r="I167" s="31"/>
      <c r="J167" s="31"/>
      <c r="K167" s="35"/>
    </row>
    <row r="168" spans="2:11" x14ac:dyDescent="0.3">
      <c r="B168" s="8" t="s">
        <v>4416</v>
      </c>
      <c r="C168" s="57" t="s">
        <v>4417</v>
      </c>
      <c r="D168" s="54" t="s">
        <v>4418</v>
      </c>
      <c r="E168" s="6" t="s">
        <v>86</v>
      </c>
      <c r="F168" s="19">
        <v>49264</v>
      </c>
      <c r="G168" s="24">
        <v>398.27</v>
      </c>
      <c r="H168" s="24">
        <v>0.27</v>
      </c>
      <c r="I168" s="31"/>
      <c r="J168" s="31"/>
      <c r="K168" s="35"/>
    </row>
    <row r="169" spans="2:11" x14ac:dyDescent="0.3">
      <c r="B169" s="8" t="s">
        <v>936</v>
      </c>
      <c r="C169" s="57" t="s">
        <v>937</v>
      </c>
      <c r="D169" s="54" t="s">
        <v>938</v>
      </c>
      <c r="E169" s="6" t="s">
        <v>138</v>
      </c>
      <c r="F169" s="19">
        <v>36952</v>
      </c>
      <c r="G169" s="24">
        <v>397.25</v>
      </c>
      <c r="H169" s="24">
        <v>0.27</v>
      </c>
      <c r="I169" s="31"/>
      <c r="J169" s="31"/>
      <c r="K169" s="35"/>
    </row>
    <row r="170" spans="2:11" x14ac:dyDescent="0.3">
      <c r="B170" s="8" t="s">
        <v>4419</v>
      </c>
      <c r="C170" s="57" t="s">
        <v>1713</v>
      </c>
      <c r="D170" s="54" t="s">
        <v>4420</v>
      </c>
      <c r="E170" s="6" t="s">
        <v>43</v>
      </c>
      <c r="F170" s="19">
        <v>428509</v>
      </c>
      <c r="G170" s="24">
        <v>397.1</v>
      </c>
      <c r="H170" s="24">
        <v>0.27</v>
      </c>
      <c r="I170" s="31"/>
      <c r="J170" s="31"/>
      <c r="K170" s="35"/>
    </row>
    <row r="171" spans="2:11" x14ac:dyDescent="0.3">
      <c r="B171" s="8" t="s">
        <v>4421</v>
      </c>
      <c r="C171" s="57" t="s">
        <v>4422</v>
      </c>
      <c r="D171" s="54" t="s">
        <v>4423</v>
      </c>
      <c r="E171" s="6" t="s">
        <v>138</v>
      </c>
      <c r="F171" s="19">
        <v>19871</v>
      </c>
      <c r="G171" s="24">
        <v>396.49</v>
      </c>
      <c r="H171" s="24">
        <v>0.27</v>
      </c>
      <c r="I171" s="31"/>
      <c r="J171" s="31"/>
      <c r="K171" s="35"/>
    </row>
    <row r="172" spans="2:11" x14ac:dyDescent="0.3">
      <c r="B172" s="8" t="s">
        <v>4424</v>
      </c>
      <c r="C172" s="57" t="s">
        <v>4425</v>
      </c>
      <c r="D172" s="54" t="s">
        <v>4426</v>
      </c>
      <c r="E172" s="6" t="s">
        <v>115</v>
      </c>
      <c r="F172" s="19">
        <v>67284</v>
      </c>
      <c r="G172" s="24">
        <v>383.69</v>
      </c>
      <c r="H172" s="24">
        <v>0.26</v>
      </c>
      <c r="I172" s="31"/>
      <c r="J172" s="31"/>
      <c r="K172" s="35"/>
    </row>
    <row r="173" spans="2:11" x14ac:dyDescent="0.3">
      <c r="B173" s="8" t="s">
        <v>4427</v>
      </c>
      <c r="C173" s="57" t="s">
        <v>4428</v>
      </c>
      <c r="D173" s="54" t="s">
        <v>4429</v>
      </c>
      <c r="E173" s="6" t="s">
        <v>122</v>
      </c>
      <c r="F173" s="19">
        <v>19324</v>
      </c>
      <c r="G173" s="24">
        <v>380.86</v>
      </c>
      <c r="H173" s="24">
        <v>0.25</v>
      </c>
      <c r="I173" s="31"/>
      <c r="J173" s="31"/>
      <c r="K173" s="35"/>
    </row>
    <row r="174" spans="2:11" x14ac:dyDescent="0.3">
      <c r="B174" s="8" t="s">
        <v>2906</v>
      </c>
      <c r="C174" s="57" t="s">
        <v>2907</v>
      </c>
      <c r="D174" s="54" t="s">
        <v>2908</v>
      </c>
      <c r="E174" s="6" t="s">
        <v>50</v>
      </c>
      <c r="F174" s="19">
        <v>62609</v>
      </c>
      <c r="G174" s="24">
        <v>380.1</v>
      </c>
      <c r="H174" s="24">
        <v>0.25</v>
      </c>
      <c r="I174" s="31"/>
      <c r="J174" s="31"/>
      <c r="K174" s="35"/>
    </row>
    <row r="175" spans="2:11" x14ac:dyDescent="0.3">
      <c r="B175" s="8" t="s">
        <v>4430</v>
      </c>
      <c r="C175" s="57" t="s">
        <v>4431</v>
      </c>
      <c r="D175" s="54" t="s">
        <v>4432</v>
      </c>
      <c r="E175" s="6" t="s">
        <v>134</v>
      </c>
      <c r="F175" s="19">
        <v>154184</v>
      </c>
      <c r="G175" s="24">
        <v>377.6</v>
      </c>
      <c r="H175" s="24">
        <v>0.25</v>
      </c>
      <c r="I175" s="31"/>
      <c r="J175" s="31"/>
      <c r="K175" s="35"/>
    </row>
    <row r="176" spans="2:11" x14ac:dyDescent="0.3">
      <c r="B176" s="8" t="s">
        <v>571</v>
      </c>
      <c r="C176" s="57" t="s">
        <v>572</v>
      </c>
      <c r="D176" s="54" t="s">
        <v>573</v>
      </c>
      <c r="E176" s="6" t="s">
        <v>149</v>
      </c>
      <c r="F176" s="19">
        <v>51876</v>
      </c>
      <c r="G176" s="24">
        <v>377.53</v>
      </c>
      <c r="H176" s="24">
        <v>0.25</v>
      </c>
      <c r="I176" s="31"/>
      <c r="J176" s="31"/>
      <c r="K176" s="35"/>
    </row>
    <row r="177" spans="2:11" x14ac:dyDescent="0.3">
      <c r="B177" s="8" t="s">
        <v>4433</v>
      </c>
      <c r="C177" s="57" t="s">
        <v>4434</v>
      </c>
      <c r="D177" s="54" t="s">
        <v>4435</v>
      </c>
      <c r="E177" s="6" t="s">
        <v>122</v>
      </c>
      <c r="F177" s="19">
        <v>177433</v>
      </c>
      <c r="G177" s="24">
        <v>373.37</v>
      </c>
      <c r="H177" s="24">
        <v>0.25</v>
      </c>
      <c r="I177" s="31"/>
      <c r="J177" s="31"/>
      <c r="K177" s="35"/>
    </row>
    <row r="178" spans="2:11" x14ac:dyDescent="0.3">
      <c r="B178" s="8" t="s">
        <v>2909</v>
      </c>
      <c r="C178" s="57" t="s">
        <v>2910</v>
      </c>
      <c r="D178" s="54" t="s">
        <v>2911</v>
      </c>
      <c r="E178" s="6" t="s">
        <v>122</v>
      </c>
      <c r="F178" s="19">
        <v>64463</v>
      </c>
      <c r="G178" s="24">
        <v>369.44</v>
      </c>
      <c r="H178" s="24">
        <v>0.25</v>
      </c>
      <c r="I178" s="31"/>
      <c r="J178" s="31"/>
      <c r="K178" s="35"/>
    </row>
    <row r="179" spans="2:11" x14ac:dyDescent="0.3">
      <c r="B179" s="8" t="s">
        <v>4436</v>
      </c>
      <c r="C179" s="57" t="s">
        <v>4437</v>
      </c>
      <c r="D179" s="54" t="s">
        <v>4438</v>
      </c>
      <c r="E179" s="6" t="s">
        <v>122</v>
      </c>
      <c r="F179" s="19">
        <v>25312</v>
      </c>
      <c r="G179" s="24">
        <v>364.44</v>
      </c>
      <c r="H179" s="24">
        <v>0.24</v>
      </c>
      <c r="I179" s="31"/>
      <c r="J179" s="31"/>
      <c r="K179" s="35"/>
    </row>
    <row r="180" spans="2:11" x14ac:dyDescent="0.3">
      <c r="B180" s="8" t="s">
        <v>4439</v>
      </c>
      <c r="C180" s="57" t="s">
        <v>4440</v>
      </c>
      <c r="D180" s="54" t="s">
        <v>4441</v>
      </c>
      <c r="E180" s="6" t="s">
        <v>122</v>
      </c>
      <c r="F180" s="19">
        <v>186922</v>
      </c>
      <c r="G180" s="24">
        <v>362.98</v>
      </c>
      <c r="H180" s="24">
        <v>0.24</v>
      </c>
      <c r="I180" s="31"/>
      <c r="J180" s="31"/>
      <c r="K180" s="35"/>
    </row>
    <row r="181" spans="2:11" x14ac:dyDescent="0.3">
      <c r="B181" s="8" t="s">
        <v>4442</v>
      </c>
      <c r="C181" s="57" t="s">
        <v>4443</v>
      </c>
      <c r="D181" s="54" t="s">
        <v>4444</v>
      </c>
      <c r="E181" s="6" t="s">
        <v>325</v>
      </c>
      <c r="F181" s="19">
        <v>48127</v>
      </c>
      <c r="G181" s="24">
        <v>360.95</v>
      </c>
      <c r="H181" s="24">
        <v>0.24</v>
      </c>
      <c r="I181" s="31"/>
      <c r="J181" s="31"/>
      <c r="K181" s="35"/>
    </row>
    <row r="182" spans="2:11" x14ac:dyDescent="0.3">
      <c r="B182" s="8" t="s">
        <v>2939</v>
      </c>
      <c r="C182" s="57" t="s">
        <v>2940</v>
      </c>
      <c r="D182" s="54" t="s">
        <v>2941</v>
      </c>
      <c r="E182" s="6" t="s">
        <v>54</v>
      </c>
      <c r="F182" s="19">
        <v>89934</v>
      </c>
      <c r="G182" s="24">
        <v>359.06</v>
      </c>
      <c r="H182" s="24">
        <v>0.24</v>
      </c>
      <c r="I182" s="31"/>
      <c r="J182" s="31"/>
      <c r="K182" s="35"/>
    </row>
    <row r="183" spans="2:11" x14ac:dyDescent="0.3">
      <c r="B183" s="8" t="s">
        <v>4445</v>
      </c>
      <c r="C183" s="57" t="s">
        <v>4446</v>
      </c>
      <c r="D183" s="54" t="s">
        <v>4447</v>
      </c>
      <c r="E183" s="6" t="s">
        <v>4448</v>
      </c>
      <c r="F183" s="19">
        <v>61333</v>
      </c>
      <c r="G183" s="24">
        <v>357.91</v>
      </c>
      <c r="H183" s="24">
        <v>0.24</v>
      </c>
      <c r="I183" s="31"/>
      <c r="J183" s="31"/>
      <c r="K183" s="35"/>
    </row>
    <row r="184" spans="2:11" x14ac:dyDescent="0.3">
      <c r="B184" s="8" t="s">
        <v>4449</v>
      </c>
      <c r="C184" s="57" t="s">
        <v>4450</v>
      </c>
      <c r="D184" s="54" t="s">
        <v>4451</v>
      </c>
      <c r="E184" s="6" t="s">
        <v>153</v>
      </c>
      <c r="F184" s="19">
        <v>47181</v>
      </c>
      <c r="G184" s="24">
        <v>356.69</v>
      </c>
      <c r="H184" s="24">
        <v>0.24</v>
      </c>
      <c r="I184" s="31"/>
      <c r="J184" s="31"/>
      <c r="K184" s="35"/>
    </row>
    <row r="185" spans="2:11" x14ac:dyDescent="0.3">
      <c r="B185" s="8" t="s">
        <v>4452</v>
      </c>
      <c r="C185" s="57" t="s">
        <v>4453</v>
      </c>
      <c r="D185" s="54" t="s">
        <v>4454</v>
      </c>
      <c r="E185" s="6" t="s">
        <v>231</v>
      </c>
      <c r="F185" s="19">
        <v>31449</v>
      </c>
      <c r="G185" s="24">
        <v>356.16</v>
      </c>
      <c r="H185" s="24">
        <v>0.24</v>
      </c>
      <c r="I185" s="31"/>
      <c r="J185" s="31"/>
      <c r="K185" s="35"/>
    </row>
    <row r="186" spans="2:11" x14ac:dyDescent="0.3">
      <c r="B186" s="8" t="s">
        <v>4455</v>
      </c>
      <c r="C186" s="57" t="s">
        <v>1736</v>
      </c>
      <c r="D186" s="54" t="s">
        <v>4456</v>
      </c>
      <c r="E186" s="6" t="s">
        <v>43</v>
      </c>
      <c r="F186" s="19">
        <v>340875</v>
      </c>
      <c r="G186" s="24">
        <v>354.92</v>
      </c>
      <c r="H186" s="24">
        <v>0.24</v>
      </c>
      <c r="I186" s="31"/>
      <c r="J186" s="31"/>
      <c r="K186" s="35"/>
    </row>
    <row r="187" spans="2:11" x14ac:dyDescent="0.3">
      <c r="B187" s="8" t="s">
        <v>4457</v>
      </c>
      <c r="C187" s="57" t="s">
        <v>4458</v>
      </c>
      <c r="D187" s="54" t="s">
        <v>4459</v>
      </c>
      <c r="E187" s="6" t="s">
        <v>153</v>
      </c>
      <c r="F187" s="19">
        <v>103778</v>
      </c>
      <c r="G187" s="24">
        <v>354.51</v>
      </c>
      <c r="H187" s="24">
        <v>0.24</v>
      </c>
      <c r="I187" s="31"/>
      <c r="J187" s="31"/>
      <c r="K187" s="35"/>
    </row>
    <row r="188" spans="2:11" x14ac:dyDescent="0.3">
      <c r="B188" s="8" t="s">
        <v>4460</v>
      </c>
      <c r="C188" s="57" t="s">
        <v>4461</v>
      </c>
      <c r="D188" s="54" t="s">
        <v>4462</v>
      </c>
      <c r="E188" s="6" t="s">
        <v>149</v>
      </c>
      <c r="F188" s="19">
        <v>92637</v>
      </c>
      <c r="G188" s="24">
        <v>352.07</v>
      </c>
      <c r="H188" s="24">
        <v>0.24</v>
      </c>
      <c r="I188" s="31"/>
      <c r="J188" s="31"/>
      <c r="K188" s="35"/>
    </row>
    <row r="189" spans="2:11" x14ac:dyDescent="0.3">
      <c r="B189" s="8" t="s">
        <v>583</v>
      </c>
      <c r="C189" s="57" t="s">
        <v>584</v>
      </c>
      <c r="D189" s="54" t="s">
        <v>585</v>
      </c>
      <c r="E189" s="6" t="s">
        <v>157</v>
      </c>
      <c r="F189" s="19">
        <v>46651</v>
      </c>
      <c r="G189" s="24">
        <v>349.6</v>
      </c>
      <c r="H189" s="24">
        <v>0.23</v>
      </c>
      <c r="I189" s="31"/>
      <c r="J189" s="31"/>
      <c r="K189" s="35"/>
    </row>
    <row r="190" spans="2:11" x14ac:dyDescent="0.3">
      <c r="B190" s="8" t="s">
        <v>4463</v>
      </c>
      <c r="C190" s="57" t="s">
        <v>4464</v>
      </c>
      <c r="D190" s="54" t="s">
        <v>4465</v>
      </c>
      <c r="E190" s="6" t="s">
        <v>149</v>
      </c>
      <c r="F190" s="19">
        <v>187072</v>
      </c>
      <c r="G190" s="24">
        <v>346.64</v>
      </c>
      <c r="H190" s="24">
        <v>0.23</v>
      </c>
      <c r="I190" s="31"/>
      <c r="J190" s="31"/>
      <c r="K190" s="35"/>
    </row>
    <row r="191" spans="2:11" x14ac:dyDescent="0.3">
      <c r="B191" s="8" t="s">
        <v>4466</v>
      </c>
      <c r="C191" s="57" t="s">
        <v>4467</v>
      </c>
      <c r="D191" s="54" t="s">
        <v>4468</v>
      </c>
      <c r="E191" s="6" t="s">
        <v>814</v>
      </c>
      <c r="F191" s="19">
        <v>104063</v>
      </c>
      <c r="G191" s="24">
        <v>345.91</v>
      </c>
      <c r="H191" s="24">
        <v>0.23</v>
      </c>
      <c r="I191" s="31"/>
      <c r="J191" s="31"/>
      <c r="K191" s="35"/>
    </row>
    <row r="192" spans="2:11" x14ac:dyDescent="0.3">
      <c r="B192" s="8" t="s">
        <v>4469</v>
      </c>
      <c r="C192" s="57" t="s">
        <v>4470</v>
      </c>
      <c r="D192" s="54" t="s">
        <v>4471</v>
      </c>
      <c r="E192" s="6" t="s">
        <v>142</v>
      </c>
      <c r="F192" s="19">
        <v>103021</v>
      </c>
      <c r="G192" s="24">
        <v>345.17</v>
      </c>
      <c r="H192" s="24">
        <v>0.23</v>
      </c>
      <c r="I192" s="31"/>
      <c r="J192" s="31"/>
      <c r="K192" s="35"/>
    </row>
    <row r="193" spans="2:11" x14ac:dyDescent="0.3">
      <c r="B193" s="8" t="s">
        <v>4472</v>
      </c>
      <c r="C193" s="57" t="s">
        <v>4473</v>
      </c>
      <c r="D193" s="54" t="s">
        <v>4474</v>
      </c>
      <c r="E193" s="6" t="s">
        <v>50</v>
      </c>
      <c r="F193" s="19">
        <v>54977</v>
      </c>
      <c r="G193" s="24">
        <v>344.79</v>
      </c>
      <c r="H193" s="24">
        <v>0.23</v>
      </c>
      <c r="I193" s="31"/>
      <c r="J193" s="31"/>
      <c r="K193" s="35"/>
    </row>
    <row r="194" spans="2:11" x14ac:dyDescent="0.3">
      <c r="B194" s="8" t="s">
        <v>4475</v>
      </c>
      <c r="C194" s="57" t="s">
        <v>4476</v>
      </c>
      <c r="D194" s="54" t="s">
        <v>4477</v>
      </c>
      <c r="E194" s="6" t="s">
        <v>321</v>
      </c>
      <c r="F194" s="19">
        <v>63742</v>
      </c>
      <c r="G194" s="24">
        <v>344.72</v>
      </c>
      <c r="H194" s="24">
        <v>0.23</v>
      </c>
      <c r="I194" s="31"/>
      <c r="J194" s="31"/>
      <c r="K194" s="35"/>
    </row>
    <row r="195" spans="2:11" x14ac:dyDescent="0.3">
      <c r="B195" s="8" t="s">
        <v>873</v>
      </c>
      <c r="C195" s="57" t="s">
        <v>874</v>
      </c>
      <c r="D195" s="54" t="s">
        <v>875</v>
      </c>
      <c r="E195" s="6" t="s">
        <v>149</v>
      </c>
      <c r="F195" s="19">
        <v>25402</v>
      </c>
      <c r="G195" s="24">
        <v>344.1</v>
      </c>
      <c r="H195" s="24">
        <v>0.23</v>
      </c>
      <c r="I195" s="31"/>
      <c r="J195" s="31"/>
      <c r="K195" s="35"/>
    </row>
    <row r="196" spans="2:11" x14ac:dyDescent="0.3">
      <c r="B196" s="8" t="s">
        <v>4478</v>
      </c>
      <c r="C196" s="57" t="s">
        <v>4479</v>
      </c>
      <c r="D196" s="54" t="s">
        <v>4480</v>
      </c>
      <c r="E196" s="6" t="s">
        <v>164</v>
      </c>
      <c r="F196" s="19">
        <v>29951</v>
      </c>
      <c r="G196" s="24">
        <v>342.82</v>
      </c>
      <c r="H196" s="24">
        <v>0.23</v>
      </c>
      <c r="I196" s="31"/>
      <c r="J196" s="31"/>
      <c r="K196" s="35"/>
    </row>
    <row r="197" spans="2:11" x14ac:dyDescent="0.3">
      <c r="B197" s="8" t="s">
        <v>4481</v>
      </c>
      <c r="C197" s="57" t="s">
        <v>4482</v>
      </c>
      <c r="D197" s="54" t="s">
        <v>4483</v>
      </c>
      <c r="E197" s="6" t="s">
        <v>111</v>
      </c>
      <c r="F197" s="19">
        <v>78325</v>
      </c>
      <c r="G197" s="24">
        <v>342.2</v>
      </c>
      <c r="H197" s="24">
        <v>0.23</v>
      </c>
      <c r="I197" s="31"/>
      <c r="J197" s="31"/>
      <c r="K197" s="35"/>
    </row>
    <row r="198" spans="2:11" x14ac:dyDescent="0.3">
      <c r="B198" s="8" t="s">
        <v>4484</v>
      </c>
      <c r="C198" s="57" t="s">
        <v>4485</v>
      </c>
      <c r="D198" s="54" t="s">
        <v>4486</v>
      </c>
      <c r="E198" s="6" t="s">
        <v>134</v>
      </c>
      <c r="F198" s="19">
        <v>46428</v>
      </c>
      <c r="G198" s="24">
        <v>339.62</v>
      </c>
      <c r="H198" s="24">
        <v>0.23</v>
      </c>
      <c r="I198" s="31"/>
      <c r="J198" s="31"/>
      <c r="K198" s="35"/>
    </row>
    <row r="199" spans="2:11" x14ac:dyDescent="0.3">
      <c r="B199" s="8" t="s">
        <v>4487</v>
      </c>
      <c r="C199" s="57" t="s">
        <v>4488</v>
      </c>
      <c r="D199" s="54" t="s">
        <v>4489</v>
      </c>
      <c r="E199" s="6" t="s">
        <v>558</v>
      </c>
      <c r="F199" s="19">
        <v>207393</v>
      </c>
      <c r="G199" s="24">
        <v>328.16</v>
      </c>
      <c r="H199" s="24">
        <v>0.22</v>
      </c>
      <c r="I199" s="31"/>
      <c r="J199" s="31"/>
      <c r="K199" s="35"/>
    </row>
    <row r="200" spans="2:11" x14ac:dyDescent="0.3">
      <c r="B200" s="8" t="s">
        <v>811</v>
      </c>
      <c r="C200" s="57" t="s">
        <v>812</v>
      </c>
      <c r="D200" s="54" t="s">
        <v>813</v>
      </c>
      <c r="E200" s="6" t="s">
        <v>814</v>
      </c>
      <c r="F200" s="19">
        <v>13777</v>
      </c>
      <c r="G200" s="24">
        <v>322.74</v>
      </c>
      <c r="H200" s="24">
        <v>0.22</v>
      </c>
      <c r="I200" s="31"/>
      <c r="J200" s="31"/>
      <c r="K200" s="35"/>
    </row>
    <row r="201" spans="2:11" x14ac:dyDescent="0.3">
      <c r="B201" s="8" t="s">
        <v>1007</v>
      </c>
      <c r="C201" s="57" t="s">
        <v>1008</v>
      </c>
      <c r="D201" s="54" t="s">
        <v>1009</v>
      </c>
      <c r="E201" s="6" t="s">
        <v>194</v>
      </c>
      <c r="F201" s="19">
        <v>880752</v>
      </c>
      <c r="G201" s="24">
        <v>322.08999999999997</v>
      </c>
      <c r="H201" s="24">
        <v>0.22</v>
      </c>
      <c r="I201" s="31"/>
      <c r="J201" s="31"/>
      <c r="K201" s="35"/>
    </row>
    <row r="202" spans="2:11" x14ac:dyDescent="0.3">
      <c r="B202" s="8" t="s">
        <v>4490</v>
      </c>
      <c r="C202" s="57" t="s">
        <v>4491</v>
      </c>
      <c r="D202" s="54" t="s">
        <v>4492</v>
      </c>
      <c r="E202" s="6" t="s">
        <v>86</v>
      </c>
      <c r="F202" s="19">
        <v>15427</v>
      </c>
      <c r="G202" s="24">
        <v>318.77999999999997</v>
      </c>
      <c r="H202" s="24">
        <v>0.21</v>
      </c>
      <c r="I202" s="31"/>
      <c r="J202" s="31"/>
      <c r="K202" s="35"/>
    </row>
    <row r="203" spans="2:11" x14ac:dyDescent="0.3">
      <c r="B203" s="8" t="s">
        <v>4493</v>
      </c>
      <c r="C203" s="57" t="s">
        <v>4494</v>
      </c>
      <c r="D203" s="54" t="s">
        <v>4495</v>
      </c>
      <c r="E203" s="6" t="s">
        <v>130</v>
      </c>
      <c r="F203" s="19">
        <v>20049</v>
      </c>
      <c r="G203" s="24">
        <v>318.18</v>
      </c>
      <c r="H203" s="24">
        <v>0.21</v>
      </c>
      <c r="I203" s="31"/>
      <c r="J203" s="31"/>
      <c r="K203" s="35"/>
    </row>
    <row r="204" spans="2:11" x14ac:dyDescent="0.3">
      <c r="B204" s="8" t="s">
        <v>882</v>
      </c>
      <c r="C204" s="57" t="s">
        <v>883</v>
      </c>
      <c r="D204" s="54" t="s">
        <v>884</v>
      </c>
      <c r="E204" s="6" t="s">
        <v>138</v>
      </c>
      <c r="F204" s="19">
        <v>58298</v>
      </c>
      <c r="G204" s="24">
        <v>316.56</v>
      </c>
      <c r="H204" s="24">
        <v>0.21</v>
      </c>
      <c r="I204" s="31"/>
      <c r="J204" s="31"/>
      <c r="K204" s="35"/>
    </row>
    <row r="205" spans="2:11" x14ac:dyDescent="0.3">
      <c r="B205" s="8" t="s">
        <v>4496</v>
      </c>
      <c r="C205" s="57" t="s">
        <v>4497</v>
      </c>
      <c r="D205" s="54" t="s">
        <v>4498</v>
      </c>
      <c r="E205" s="6" t="s">
        <v>194</v>
      </c>
      <c r="F205" s="19">
        <v>70269</v>
      </c>
      <c r="G205" s="24">
        <v>314.45</v>
      </c>
      <c r="H205" s="24">
        <v>0.21</v>
      </c>
      <c r="I205" s="31"/>
      <c r="J205" s="31"/>
      <c r="K205" s="35"/>
    </row>
    <row r="206" spans="2:11" x14ac:dyDescent="0.3">
      <c r="B206" s="8" t="s">
        <v>4499</v>
      </c>
      <c r="C206" s="57" t="s">
        <v>4500</v>
      </c>
      <c r="D206" s="54" t="s">
        <v>4501</v>
      </c>
      <c r="E206" s="6" t="s">
        <v>142</v>
      </c>
      <c r="F206" s="19">
        <v>61367</v>
      </c>
      <c r="G206" s="24">
        <v>306.41000000000003</v>
      </c>
      <c r="H206" s="24">
        <v>0.2</v>
      </c>
      <c r="I206" s="31"/>
      <c r="J206" s="31"/>
      <c r="K206" s="35"/>
    </row>
    <row r="207" spans="2:11" x14ac:dyDescent="0.3">
      <c r="B207" s="8" t="s">
        <v>4502</v>
      </c>
      <c r="C207" s="57" t="s">
        <v>4503</v>
      </c>
      <c r="D207" s="54" t="s">
        <v>4504</v>
      </c>
      <c r="E207" s="6" t="s">
        <v>859</v>
      </c>
      <c r="F207" s="19">
        <v>77665</v>
      </c>
      <c r="G207" s="24">
        <v>306.12</v>
      </c>
      <c r="H207" s="24">
        <v>0.2</v>
      </c>
      <c r="I207" s="31"/>
      <c r="J207" s="31"/>
      <c r="K207" s="35"/>
    </row>
    <row r="208" spans="2:11" x14ac:dyDescent="0.3">
      <c r="B208" s="8" t="s">
        <v>4505</v>
      </c>
      <c r="C208" s="57" t="s">
        <v>4506</v>
      </c>
      <c r="D208" s="54" t="s">
        <v>4507</v>
      </c>
      <c r="E208" s="6" t="s">
        <v>111</v>
      </c>
      <c r="F208" s="19">
        <v>238166</v>
      </c>
      <c r="G208" s="24">
        <v>300.27999999999997</v>
      </c>
      <c r="H208" s="24">
        <v>0.2</v>
      </c>
      <c r="I208" s="31"/>
      <c r="J208" s="31"/>
      <c r="K208" s="35"/>
    </row>
    <row r="209" spans="2:11" x14ac:dyDescent="0.3">
      <c r="B209" s="8" t="s">
        <v>4508</v>
      </c>
      <c r="C209" s="57" t="s">
        <v>1419</v>
      </c>
      <c r="D209" s="54" t="s">
        <v>4509</v>
      </c>
      <c r="E209" s="6" t="s">
        <v>43</v>
      </c>
      <c r="F209" s="19">
        <v>795913</v>
      </c>
      <c r="G209" s="24">
        <v>298.94</v>
      </c>
      <c r="H209" s="24">
        <v>0.2</v>
      </c>
      <c r="I209" s="31"/>
      <c r="J209" s="31"/>
      <c r="K209" s="35"/>
    </row>
    <row r="210" spans="2:11" x14ac:dyDescent="0.3">
      <c r="B210" s="8" t="s">
        <v>1865</v>
      </c>
      <c r="C210" s="57" t="s">
        <v>1866</v>
      </c>
      <c r="D210" s="54" t="s">
        <v>1867</v>
      </c>
      <c r="E210" s="6" t="s">
        <v>122</v>
      </c>
      <c r="F210" s="19">
        <v>50979</v>
      </c>
      <c r="G210" s="24">
        <v>291.98</v>
      </c>
      <c r="H210" s="24">
        <v>0.2</v>
      </c>
      <c r="I210" s="31"/>
      <c r="J210" s="31"/>
      <c r="K210" s="35"/>
    </row>
    <row r="211" spans="2:11" x14ac:dyDescent="0.3">
      <c r="B211" s="8" t="s">
        <v>2878</v>
      </c>
      <c r="C211" s="57" t="s">
        <v>2879</v>
      </c>
      <c r="D211" s="54" t="s">
        <v>2880</v>
      </c>
      <c r="E211" s="6" t="s">
        <v>90</v>
      </c>
      <c r="F211" s="19">
        <v>276226</v>
      </c>
      <c r="G211" s="24">
        <v>289.26</v>
      </c>
      <c r="H211" s="24">
        <v>0.19</v>
      </c>
      <c r="I211" s="31"/>
      <c r="J211" s="31"/>
      <c r="K211" s="35"/>
    </row>
    <row r="212" spans="2:11" x14ac:dyDescent="0.3">
      <c r="B212" s="8" t="s">
        <v>4510</v>
      </c>
      <c r="C212" s="57" t="s">
        <v>4511</v>
      </c>
      <c r="D212" s="54" t="s">
        <v>4512</v>
      </c>
      <c r="E212" s="6" t="s">
        <v>134</v>
      </c>
      <c r="F212" s="19">
        <v>4414</v>
      </c>
      <c r="G212" s="24">
        <v>288.89999999999998</v>
      </c>
      <c r="H212" s="24">
        <v>0.19</v>
      </c>
      <c r="I212" s="31"/>
      <c r="J212" s="31"/>
      <c r="K212" s="35"/>
    </row>
    <row r="213" spans="2:11" x14ac:dyDescent="0.3">
      <c r="B213" s="8" t="s">
        <v>4513</v>
      </c>
      <c r="C213" s="57" t="s">
        <v>4514</v>
      </c>
      <c r="D213" s="54" t="s">
        <v>4515</v>
      </c>
      <c r="E213" s="6" t="s">
        <v>171</v>
      </c>
      <c r="F213" s="19">
        <v>105179</v>
      </c>
      <c r="G213" s="24">
        <v>286.02999999999997</v>
      </c>
      <c r="H213" s="24">
        <v>0.19</v>
      </c>
      <c r="I213" s="31"/>
      <c r="J213" s="31"/>
      <c r="K213" s="35"/>
    </row>
    <row r="214" spans="2:11" x14ac:dyDescent="0.3">
      <c r="B214" s="8" t="s">
        <v>4516</v>
      </c>
      <c r="C214" s="57" t="s">
        <v>4517</v>
      </c>
      <c r="D214" s="54" t="s">
        <v>4518</v>
      </c>
      <c r="E214" s="6" t="s">
        <v>90</v>
      </c>
      <c r="F214" s="19">
        <v>495623</v>
      </c>
      <c r="G214" s="24">
        <v>283.3</v>
      </c>
      <c r="H214" s="24">
        <v>0.19</v>
      </c>
      <c r="I214" s="31"/>
      <c r="J214" s="31"/>
      <c r="K214" s="35"/>
    </row>
    <row r="215" spans="2:11" x14ac:dyDescent="0.3">
      <c r="B215" s="8" t="s">
        <v>4519</v>
      </c>
      <c r="C215" s="57" t="s">
        <v>4520</v>
      </c>
      <c r="D215" s="54" t="s">
        <v>4521</v>
      </c>
      <c r="E215" s="6" t="s">
        <v>111</v>
      </c>
      <c r="F215" s="19">
        <v>943351</v>
      </c>
      <c r="G215" s="24">
        <v>282.91000000000003</v>
      </c>
      <c r="H215" s="24">
        <v>0.19</v>
      </c>
      <c r="I215" s="31"/>
      <c r="J215" s="31"/>
      <c r="K215" s="35"/>
    </row>
    <row r="216" spans="2:11" x14ac:dyDescent="0.3">
      <c r="B216" s="8" t="s">
        <v>4522</v>
      </c>
      <c r="C216" s="57" t="s">
        <v>4523</v>
      </c>
      <c r="D216" s="54" t="s">
        <v>4524</v>
      </c>
      <c r="E216" s="6" t="s">
        <v>196</v>
      </c>
      <c r="F216" s="19">
        <v>129280</v>
      </c>
      <c r="G216" s="24">
        <v>279.14</v>
      </c>
      <c r="H216" s="24">
        <v>0.19</v>
      </c>
      <c r="I216" s="31"/>
      <c r="J216" s="31"/>
      <c r="K216" s="35"/>
    </row>
    <row r="217" spans="2:11" x14ac:dyDescent="0.3">
      <c r="B217" s="8" t="s">
        <v>4525</v>
      </c>
      <c r="C217" s="57" t="s">
        <v>4526</v>
      </c>
      <c r="D217" s="54" t="s">
        <v>4527</v>
      </c>
      <c r="E217" s="6" t="s">
        <v>506</v>
      </c>
      <c r="F217" s="19">
        <v>499496</v>
      </c>
      <c r="G217" s="24">
        <v>277.22000000000003</v>
      </c>
      <c r="H217" s="24">
        <v>0.19</v>
      </c>
      <c r="I217" s="31"/>
      <c r="J217" s="31"/>
      <c r="K217" s="35"/>
    </row>
    <row r="218" spans="2:11" x14ac:dyDescent="0.3">
      <c r="B218" s="8" t="s">
        <v>4528</v>
      </c>
      <c r="C218" s="57" t="s">
        <v>4529</v>
      </c>
      <c r="D218" s="54" t="s">
        <v>4530</v>
      </c>
      <c r="E218" s="6" t="s">
        <v>506</v>
      </c>
      <c r="F218" s="19">
        <v>57305</v>
      </c>
      <c r="G218" s="24">
        <v>276.95999999999998</v>
      </c>
      <c r="H218" s="24">
        <v>0.19</v>
      </c>
      <c r="I218" s="31"/>
      <c r="J218" s="31"/>
      <c r="K218" s="35"/>
    </row>
    <row r="219" spans="2:11" x14ac:dyDescent="0.3">
      <c r="B219" s="8" t="s">
        <v>4531</v>
      </c>
      <c r="C219" s="57" t="s">
        <v>1389</v>
      </c>
      <c r="D219" s="54" t="s">
        <v>4532</v>
      </c>
      <c r="E219" s="6" t="s">
        <v>325</v>
      </c>
      <c r="F219" s="19">
        <v>32529</v>
      </c>
      <c r="G219" s="24">
        <v>275.58999999999997</v>
      </c>
      <c r="H219" s="24">
        <v>0.18</v>
      </c>
      <c r="I219" s="31"/>
      <c r="J219" s="31"/>
      <c r="K219" s="35"/>
    </row>
    <row r="220" spans="2:11" x14ac:dyDescent="0.3">
      <c r="B220" s="8" t="s">
        <v>4533</v>
      </c>
      <c r="C220" s="57" t="s">
        <v>4534</v>
      </c>
      <c r="D220" s="54" t="s">
        <v>4535</v>
      </c>
      <c r="E220" s="6" t="s">
        <v>54</v>
      </c>
      <c r="F220" s="19">
        <v>97120</v>
      </c>
      <c r="G220" s="24">
        <v>273.05</v>
      </c>
      <c r="H220" s="24">
        <v>0.18</v>
      </c>
      <c r="I220" s="31"/>
      <c r="J220" s="31"/>
      <c r="K220" s="35"/>
    </row>
    <row r="221" spans="2:11" x14ac:dyDescent="0.3">
      <c r="B221" s="8" t="s">
        <v>4536</v>
      </c>
      <c r="C221" s="57" t="s">
        <v>4537</v>
      </c>
      <c r="D221" s="54" t="s">
        <v>4538</v>
      </c>
      <c r="E221" s="6" t="s">
        <v>196</v>
      </c>
      <c r="F221" s="19">
        <v>4525</v>
      </c>
      <c r="G221" s="24">
        <v>271.23</v>
      </c>
      <c r="H221" s="24">
        <v>0.18</v>
      </c>
      <c r="I221" s="31"/>
      <c r="J221" s="31"/>
      <c r="K221" s="35"/>
    </row>
    <row r="222" spans="2:11" x14ac:dyDescent="0.3">
      <c r="B222" s="8" t="s">
        <v>4539</v>
      </c>
      <c r="C222" s="57" t="s">
        <v>4540</v>
      </c>
      <c r="D222" s="54" t="s">
        <v>4541</v>
      </c>
      <c r="E222" s="6" t="s">
        <v>43</v>
      </c>
      <c r="F222" s="19">
        <v>744335</v>
      </c>
      <c r="G222" s="24">
        <v>271.01</v>
      </c>
      <c r="H222" s="24">
        <v>0.18</v>
      </c>
      <c r="I222" s="31"/>
      <c r="J222" s="31"/>
      <c r="K222" s="35"/>
    </row>
    <row r="223" spans="2:11" x14ac:dyDescent="0.3">
      <c r="B223" s="8" t="s">
        <v>4542</v>
      </c>
      <c r="C223" s="57" t="s">
        <v>4543</v>
      </c>
      <c r="D223" s="54" t="s">
        <v>4544</v>
      </c>
      <c r="E223" s="6" t="s">
        <v>54</v>
      </c>
      <c r="F223" s="19">
        <v>86318</v>
      </c>
      <c r="G223" s="24">
        <v>270.43</v>
      </c>
      <c r="H223" s="24">
        <v>0.18</v>
      </c>
      <c r="I223" s="31"/>
      <c r="J223" s="31"/>
      <c r="K223" s="35"/>
    </row>
    <row r="224" spans="2:11" x14ac:dyDescent="0.3">
      <c r="B224" s="8" t="s">
        <v>4545</v>
      </c>
      <c r="C224" s="57" t="s">
        <v>4546</v>
      </c>
      <c r="D224" s="54" t="s">
        <v>4547</v>
      </c>
      <c r="E224" s="6" t="s">
        <v>86</v>
      </c>
      <c r="F224" s="19">
        <v>19170</v>
      </c>
      <c r="G224" s="24">
        <v>270.22000000000003</v>
      </c>
      <c r="H224" s="24">
        <v>0.18</v>
      </c>
      <c r="I224" s="31"/>
      <c r="J224" s="31"/>
      <c r="K224" s="35"/>
    </row>
    <row r="225" spans="2:11" x14ac:dyDescent="0.3">
      <c r="B225" s="8" t="s">
        <v>4548</v>
      </c>
      <c r="C225" s="57" t="s">
        <v>4549</v>
      </c>
      <c r="D225" s="54" t="s">
        <v>4550</v>
      </c>
      <c r="E225" s="6" t="s">
        <v>54</v>
      </c>
      <c r="F225" s="19">
        <v>102408</v>
      </c>
      <c r="G225" s="24">
        <v>262.93</v>
      </c>
      <c r="H225" s="24">
        <v>0.18</v>
      </c>
      <c r="I225" s="31"/>
      <c r="J225" s="31"/>
      <c r="K225" s="35"/>
    </row>
    <row r="226" spans="2:11" x14ac:dyDescent="0.3">
      <c r="B226" s="8" t="s">
        <v>470</v>
      </c>
      <c r="C226" s="57" t="s">
        <v>471</v>
      </c>
      <c r="D226" s="54" t="s">
        <v>472</v>
      </c>
      <c r="E226" s="6" t="s">
        <v>82</v>
      </c>
      <c r="F226" s="19">
        <v>297733</v>
      </c>
      <c r="G226" s="24">
        <v>260.67</v>
      </c>
      <c r="H226" s="24">
        <v>0.17</v>
      </c>
      <c r="I226" s="31"/>
      <c r="J226" s="31"/>
      <c r="K226" s="35"/>
    </row>
    <row r="227" spans="2:11" x14ac:dyDescent="0.3">
      <c r="B227" s="8" t="s">
        <v>4551</v>
      </c>
      <c r="C227" s="57" t="s">
        <v>1716</v>
      </c>
      <c r="D227" s="54" t="s">
        <v>4552</v>
      </c>
      <c r="E227" s="6" t="s">
        <v>43</v>
      </c>
      <c r="F227" s="19">
        <v>869812</v>
      </c>
      <c r="G227" s="24">
        <v>259.12</v>
      </c>
      <c r="H227" s="24">
        <v>0.17</v>
      </c>
      <c r="I227" s="31"/>
      <c r="J227" s="31"/>
      <c r="K227" s="35"/>
    </row>
    <row r="228" spans="2:11" x14ac:dyDescent="0.3">
      <c r="B228" s="8" t="s">
        <v>4553</v>
      </c>
      <c r="C228" s="57" t="s">
        <v>4554</v>
      </c>
      <c r="D228" s="54" t="s">
        <v>4555</v>
      </c>
      <c r="E228" s="6" t="s">
        <v>130</v>
      </c>
      <c r="F228" s="19">
        <v>12579</v>
      </c>
      <c r="G228" s="24">
        <v>255.54</v>
      </c>
      <c r="H228" s="24">
        <v>0.17</v>
      </c>
      <c r="I228" s="31"/>
      <c r="J228" s="31"/>
      <c r="K228" s="35"/>
    </row>
    <row r="229" spans="2:11" x14ac:dyDescent="0.3">
      <c r="B229" s="8" t="s">
        <v>4556</v>
      </c>
      <c r="C229" s="57" t="s">
        <v>4557</v>
      </c>
      <c r="D229" s="54" t="s">
        <v>4558</v>
      </c>
      <c r="E229" s="6" t="s">
        <v>50</v>
      </c>
      <c r="F229" s="19">
        <v>10492</v>
      </c>
      <c r="G229" s="24">
        <v>253.56</v>
      </c>
      <c r="H229" s="24">
        <v>0.17</v>
      </c>
      <c r="I229" s="31"/>
      <c r="J229" s="31"/>
      <c r="K229" s="35"/>
    </row>
    <row r="230" spans="2:11" x14ac:dyDescent="0.3">
      <c r="B230" s="8" t="s">
        <v>4559</v>
      </c>
      <c r="C230" s="57" t="s">
        <v>4560</v>
      </c>
      <c r="D230" s="54" t="s">
        <v>4561</v>
      </c>
      <c r="E230" s="6" t="s">
        <v>72</v>
      </c>
      <c r="F230" s="19">
        <v>36824</v>
      </c>
      <c r="G230" s="24">
        <v>251.38</v>
      </c>
      <c r="H230" s="24">
        <v>0.17</v>
      </c>
      <c r="I230" s="31"/>
      <c r="J230" s="31"/>
      <c r="K230" s="35"/>
    </row>
    <row r="231" spans="2:11" x14ac:dyDescent="0.3">
      <c r="B231" s="8" t="s">
        <v>4562</v>
      </c>
      <c r="C231" s="57" t="s">
        <v>4563</v>
      </c>
      <c r="D231" s="54" t="s">
        <v>4564</v>
      </c>
      <c r="E231" s="6" t="s">
        <v>325</v>
      </c>
      <c r="F231" s="19">
        <v>13244</v>
      </c>
      <c r="G231" s="24">
        <v>251.21</v>
      </c>
      <c r="H231" s="24">
        <v>0.17</v>
      </c>
      <c r="I231" s="31"/>
      <c r="J231" s="31"/>
      <c r="K231" s="35"/>
    </row>
    <row r="232" spans="2:11" x14ac:dyDescent="0.3">
      <c r="B232" s="8" t="s">
        <v>4565</v>
      </c>
      <c r="C232" s="57" t="s">
        <v>4566</v>
      </c>
      <c r="D232" s="54" t="s">
        <v>4567</v>
      </c>
      <c r="E232" s="6" t="s">
        <v>979</v>
      </c>
      <c r="F232" s="19">
        <v>63259</v>
      </c>
      <c r="G232" s="24">
        <v>249.11</v>
      </c>
      <c r="H232" s="24">
        <v>0.17</v>
      </c>
      <c r="I232" s="31"/>
      <c r="J232" s="31"/>
      <c r="K232" s="35"/>
    </row>
    <row r="233" spans="2:11" x14ac:dyDescent="0.3">
      <c r="B233" s="8" t="s">
        <v>4568</v>
      </c>
      <c r="C233" s="57" t="s">
        <v>4569</v>
      </c>
      <c r="D233" s="54" t="s">
        <v>4570</v>
      </c>
      <c r="E233" s="6" t="s">
        <v>321</v>
      </c>
      <c r="F233" s="19">
        <v>10591</v>
      </c>
      <c r="G233" s="24">
        <v>248.7</v>
      </c>
      <c r="H233" s="24">
        <v>0.17</v>
      </c>
      <c r="I233" s="31"/>
      <c r="J233" s="31"/>
      <c r="K233" s="35"/>
    </row>
    <row r="234" spans="2:11" x14ac:dyDescent="0.3">
      <c r="B234" s="8" t="s">
        <v>4571</v>
      </c>
      <c r="C234" s="57" t="s">
        <v>4572</v>
      </c>
      <c r="D234" s="54" t="s">
        <v>4573</v>
      </c>
      <c r="E234" s="6" t="s">
        <v>257</v>
      </c>
      <c r="F234" s="19">
        <v>66798</v>
      </c>
      <c r="G234" s="24">
        <v>245.52</v>
      </c>
      <c r="H234" s="24">
        <v>0.16</v>
      </c>
      <c r="I234" s="31"/>
      <c r="J234" s="31"/>
      <c r="K234" s="35"/>
    </row>
    <row r="235" spans="2:11" x14ac:dyDescent="0.3">
      <c r="B235" s="8" t="s">
        <v>4574</v>
      </c>
      <c r="C235" s="57" t="s">
        <v>4575</v>
      </c>
      <c r="D235" s="54" t="s">
        <v>4576</v>
      </c>
      <c r="E235" s="6" t="s">
        <v>86</v>
      </c>
      <c r="F235" s="19">
        <v>23501</v>
      </c>
      <c r="G235" s="24">
        <v>242.32</v>
      </c>
      <c r="H235" s="24">
        <v>0.16</v>
      </c>
      <c r="I235" s="31"/>
      <c r="J235" s="31"/>
      <c r="K235" s="35"/>
    </row>
    <row r="236" spans="2:11" x14ac:dyDescent="0.3">
      <c r="B236" s="8" t="s">
        <v>4577</v>
      </c>
      <c r="C236" s="57" t="s">
        <v>4578</v>
      </c>
      <c r="D236" s="54" t="s">
        <v>4579</v>
      </c>
      <c r="E236" s="6" t="s">
        <v>111</v>
      </c>
      <c r="F236" s="19">
        <v>20684</v>
      </c>
      <c r="G236" s="24">
        <v>237.54</v>
      </c>
      <c r="H236" s="24">
        <v>0.16</v>
      </c>
      <c r="I236" s="31"/>
      <c r="J236" s="31"/>
      <c r="K236" s="35"/>
    </row>
    <row r="237" spans="2:11" x14ac:dyDescent="0.3">
      <c r="B237" s="8" t="s">
        <v>2933</v>
      </c>
      <c r="C237" s="57" t="s">
        <v>2934</v>
      </c>
      <c r="D237" s="54" t="s">
        <v>2935</v>
      </c>
      <c r="E237" s="6" t="s">
        <v>54</v>
      </c>
      <c r="F237" s="19">
        <v>110337</v>
      </c>
      <c r="G237" s="24">
        <v>236.07</v>
      </c>
      <c r="H237" s="24">
        <v>0.16</v>
      </c>
      <c r="I237" s="31"/>
      <c r="J237" s="31"/>
      <c r="K237" s="35"/>
    </row>
    <row r="238" spans="2:11" x14ac:dyDescent="0.3">
      <c r="B238" s="8" t="s">
        <v>4580</v>
      </c>
      <c r="C238" s="57" t="s">
        <v>4581</v>
      </c>
      <c r="D238" s="54" t="s">
        <v>4582</v>
      </c>
      <c r="E238" s="6" t="s">
        <v>122</v>
      </c>
      <c r="F238" s="19">
        <v>46337</v>
      </c>
      <c r="G238" s="24">
        <v>232.15</v>
      </c>
      <c r="H238" s="24">
        <v>0.16</v>
      </c>
      <c r="I238" s="31"/>
      <c r="J238" s="31"/>
      <c r="K238" s="35"/>
    </row>
    <row r="239" spans="2:11" x14ac:dyDescent="0.3">
      <c r="B239" s="8" t="s">
        <v>4583</v>
      </c>
      <c r="C239" s="57" t="s">
        <v>4584</v>
      </c>
      <c r="D239" s="54" t="s">
        <v>4585</v>
      </c>
      <c r="E239" s="6" t="s">
        <v>257</v>
      </c>
      <c r="F239" s="19">
        <v>384217</v>
      </c>
      <c r="G239" s="24">
        <v>227.26</v>
      </c>
      <c r="H239" s="24">
        <v>0.15</v>
      </c>
      <c r="I239" s="31"/>
      <c r="J239" s="31"/>
      <c r="K239" s="35"/>
    </row>
    <row r="240" spans="2:11" x14ac:dyDescent="0.3">
      <c r="B240" s="8" t="s">
        <v>4586</v>
      </c>
      <c r="C240" s="57" t="s">
        <v>4587</v>
      </c>
      <c r="D240" s="54" t="s">
        <v>4588</v>
      </c>
      <c r="E240" s="6" t="s">
        <v>499</v>
      </c>
      <c r="F240" s="19">
        <v>65366</v>
      </c>
      <c r="G240" s="24">
        <v>224.76</v>
      </c>
      <c r="H240" s="24">
        <v>0.15</v>
      </c>
      <c r="I240" s="31"/>
      <c r="J240" s="31"/>
      <c r="K240" s="35"/>
    </row>
    <row r="241" spans="2:11" x14ac:dyDescent="0.3">
      <c r="B241" s="8" t="s">
        <v>4589</v>
      </c>
      <c r="C241" s="57" t="s">
        <v>4590</v>
      </c>
      <c r="D241" s="54" t="s">
        <v>4591</v>
      </c>
      <c r="E241" s="6" t="s">
        <v>50</v>
      </c>
      <c r="F241" s="19">
        <v>54782</v>
      </c>
      <c r="G241" s="24">
        <v>224.61</v>
      </c>
      <c r="H241" s="24">
        <v>0.15</v>
      </c>
      <c r="I241" s="31"/>
      <c r="J241" s="31"/>
      <c r="K241" s="35"/>
    </row>
    <row r="242" spans="2:11" x14ac:dyDescent="0.3">
      <c r="B242" s="8" t="s">
        <v>4592</v>
      </c>
      <c r="C242" s="57" t="s">
        <v>4593</v>
      </c>
      <c r="D242" s="54" t="s">
        <v>4594</v>
      </c>
      <c r="E242" s="6" t="s">
        <v>122</v>
      </c>
      <c r="F242" s="19">
        <v>31139</v>
      </c>
      <c r="G242" s="24">
        <v>218.21</v>
      </c>
      <c r="H242" s="24">
        <v>0.15</v>
      </c>
      <c r="I242" s="31"/>
      <c r="J242" s="31"/>
      <c r="K242" s="35"/>
    </row>
    <row r="243" spans="2:11" x14ac:dyDescent="0.3">
      <c r="B243" s="8" t="s">
        <v>2952</v>
      </c>
      <c r="C243" s="57" t="s">
        <v>2953</v>
      </c>
      <c r="D243" s="54" t="s">
        <v>2954</v>
      </c>
      <c r="E243" s="6" t="s">
        <v>126</v>
      </c>
      <c r="F243" s="19">
        <v>76927</v>
      </c>
      <c r="G243" s="24">
        <v>214.05</v>
      </c>
      <c r="H243" s="24">
        <v>0.14000000000000001</v>
      </c>
      <c r="I243" s="31"/>
      <c r="J243" s="31"/>
      <c r="K243" s="35"/>
    </row>
    <row r="244" spans="2:11" x14ac:dyDescent="0.3">
      <c r="B244" s="8" t="s">
        <v>4595</v>
      </c>
      <c r="C244" s="57" t="s">
        <v>4596</v>
      </c>
      <c r="D244" s="54" t="s">
        <v>4597</v>
      </c>
      <c r="E244" s="6" t="s">
        <v>4448</v>
      </c>
      <c r="F244" s="19">
        <v>73422</v>
      </c>
      <c r="G244" s="24">
        <v>213.33</v>
      </c>
      <c r="H244" s="24">
        <v>0.14000000000000001</v>
      </c>
      <c r="I244" s="31"/>
      <c r="J244" s="31"/>
      <c r="K244" s="35"/>
    </row>
    <row r="245" spans="2:11" x14ac:dyDescent="0.3">
      <c r="B245" s="8" t="s">
        <v>4598</v>
      </c>
      <c r="C245" s="57" t="s">
        <v>4599</v>
      </c>
      <c r="D245" s="54" t="s">
        <v>4600</v>
      </c>
      <c r="E245" s="6" t="s">
        <v>321</v>
      </c>
      <c r="F245" s="19">
        <v>17196</v>
      </c>
      <c r="G245" s="24">
        <v>210.19</v>
      </c>
      <c r="H245" s="24">
        <v>0.14000000000000001</v>
      </c>
      <c r="I245" s="31"/>
      <c r="J245" s="31"/>
      <c r="K245" s="35"/>
    </row>
    <row r="246" spans="2:11" x14ac:dyDescent="0.3">
      <c r="B246" s="8" t="s">
        <v>4601</v>
      </c>
      <c r="C246" s="57" t="s">
        <v>4602</v>
      </c>
      <c r="D246" s="54" t="s">
        <v>4603</v>
      </c>
      <c r="E246" s="6" t="s">
        <v>122</v>
      </c>
      <c r="F246" s="19">
        <v>17207</v>
      </c>
      <c r="G246" s="24">
        <v>201.43</v>
      </c>
      <c r="H246" s="24">
        <v>0.13</v>
      </c>
      <c r="I246" s="31"/>
      <c r="J246" s="31"/>
      <c r="K246" s="35"/>
    </row>
    <row r="247" spans="2:11" x14ac:dyDescent="0.3">
      <c r="B247" s="8" t="s">
        <v>4604</v>
      </c>
      <c r="C247" s="57" t="s">
        <v>4605</v>
      </c>
      <c r="D247" s="54" t="s">
        <v>4606</v>
      </c>
      <c r="E247" s="6" t="s">
        <v>142</v>
      </c>
      <c r="F247" s="19">
        <v>30823</v>
      </c>
      <c r="G247" s="24">
        <v>196.84</v>
      </c>
      <c r="H247" s="24">
        <v>0.13</v>
      </c>
      <c r="I247" s="31"/>
      <c r="J247" s="31"/>
      <c r="K247" s="35"/>
    </row>
    <row r="248" spans="2:11" x14ac:dyDescent="0.3">
      <c r="B248" s="8" t="s">
        <v>4607</v>
      </c>
      <c r="C248" s="57" t="s">
        <v>4608</v>
      </c>
      <c r="D248" s="54" t="s">
        <v>4609</v>
      </c>
      <c r="E248" s="6" t="s">
        <v>50</v>
      </c>
      <c r="F248" s="19">
        <v>10888</v>
      </c>
      <c r="G248" s="24">
        <v>196.2</v>
      </c>
      <c r="H248" s="24">
        <v>0.13</v>
      </c>
      <c r="I248" s="31"/>
      <c r="J248" s="31"/>
      <c r="K248" s="35"/>
    </row>
    <row r="249" spans="2:11" x14ac:dyDescent="0.3">
      <c r="B249" s="8" t="s">
        <v>4610</v>
      </c>
      <c r="C249" s="57" t="s">
        <v>4611</v>
      </c>
      <c r="D249" s="54" t="s">
        <v>4612</v>
      </c>
      <c r="E249" s="6" t="s">
        <v>499</v>
      </c>
      <c r="F249" s="19">
        <v>609139</v>
      </c>
      <c r="G249" s="24">
        <v>182.92</v>
      </c>
      <c r="H249" s="24">
        <v>0.12</v>
      </c>
      <c r="I249" s="31"/>
      <c r="J249" s="31"/>
      <c r="K249" s="35"/>
    </row>
    <row r="250" spans="2:11" x14ac:dyDescent="0.3">
      <c r="B250" s="8" t="s">
        <v>4613</v>
      </c>
      <c r="C250" s="57" t="s">
        <v>4614</v>
      </c>
      <c r="D250" s="54" t="s">
        <v>4615</v>
      </c>
      <c r="E250" s="6" t="s">
        <v>111</v>
      </c>
      <c r="F250" s="19">
        <v>949080</v>
      </c>
      <c r="G250" s="24">
        <v>180.33</v>
      </c>
      <c r="H250" s="24">
        <v>0.12</v>
      </c>
      <c r="I250" s="31"/>
      <c r="J250" s="31"/>
      <c r="K250" s="35"/>
    </row>
    <row r="251" spans="2:11" x14ac:dyDescent="0.3">
      <c r="B251" s="8" t="s">
        <v>815</v>
      </c>
      <c r="C251" s="57" t="s">
        <v>816</v>
      </c>
      <c r="D251" s="54" t="s">
        <v>817</v>
      </c>
      <c r="E251" s="6" t="s">
        <v>134</v>
      </c>
      <c r="F251" s="19">
        <v>65228</v>
      </c>
      <c r="G251" s="24">
        <v>174.39</v>
      </c>
      <c r="H251" s="24">
        <v>0.12</v>
      </c>
      <c r="I251" s="31"/>
      <c r="J251" s="31"/>
      <c r="K251" s="35"/>
    </row>
    <row r="252" spans="2:11" x14ac:dyDescent="0.3">
      <c r="B252" s="8" t="s">
        <v>4616</v>
      </c>
      <c r="C252" s="57" t="s">
        <v>197</v>
      </c>
      <c r="D252" s="54" t="s">
        <v>4617</v>
      </c>
      <c r="E252" s="6" t="s">
        <v>164</v>
      </c>
      <c r="F252" s="19">
        <v>25566</v>
      </c>
      <c r="G252" s="24">
        <v>170.93</v>
      </c>
      <c r="H252" s="24">
        <v>0.11</v>
      </c>
      <c r="I252" s="31"/>
      <c r="J252" s="31"/>
      <c r="K252" s="35"/>
    </row>
    <row r="253" spans="2:11" x14ac:dyDescent="0.3">
      <c r="B253" s="8" t="s">
        <v>4618</v>
      </c>
      <c r="C253" s="57" t="s">
        <v>4619</v>
      </c>
      <c r="D253" s="54" t="s">
        <v>4620</v>
      </c>
      <c r="E253" s="6" t="s">
        <v>433</v>
      </c>
      <c r="F253" s="19">
        <v>105559</v>
      </c>
      <c r="G253" s="24">
        <v>160.84</v>
      </c>
      <c r="H253" s="24">
        <v>0.11</v>
      </c>
      <c r="I253" s="31"/>
      <c r="J253" s="31"/>
      <c r="K253" s="35"/>
    </row>
    <row r="254" spans="2:11" x14ac:dyDescent="0.3">
      <c r="B254" s="8" t="s">
        <v>4621</v>
      </c>
      <c r="C254" s="57" t="s">
        <v>4622</v>
      </c>
      <c r="D254" s="54" t="s">
        <v>4623</v>
      </c>
      <c r="E254" s="6" t="s">
        <v>157</v>
      </c>
      <c r="F254" s="19">
        <v>265337</v>
      </c>
      <c r="G254" s="24">
        <v>144.05000000000001</v>
      </c>
      <c r="H254" s="24">
        <v>0.1</v>
      </c>
      <c r="I254" s="31"/>
      <c r="J254" s="31"/>
      <c r="K254" s="35"/>
    </row>
    <row r="255" spans="2:11" x14ac:dyDescent="0.3">
      <c r="B255" s="8" t="s">
        <v>4624</v>
      </c>
      <c r="C255" s="57" t="s">
        <v>4625</v>
      </c>
      <c r="D255" s="54" t="s">
        <v>4626</v>
      </c>
      <c r="E255" s="6" t="s">
        <v>157</v>
      </c>
      <c r="F255" s="19">
        <v>16847</v>
      </c>
      <c r="G255" s="24">
        <v>141.63</v>
      </c>
      <c r="H255" s="24">
        <v>0.09</v>
      </c>
      <c r="I255" s="31"/>
      <c r="J255" s="31"/>
      <c r="K255" s="35"/>
    </row>
    <row r="256" spans="2:11" x14ac:dyDescent="0.3">
      <c r="B256" s="8" t="s">
        <v>4627</v>
      </c>
      <c r="C256" s="57" t="s">
        <v>4628</v>
      </c>
      <c r="D256" s="54" t="s">
        <v>4629</v>
      </c>
      <c r="E256" s="6" t="s">
        <v>61</v>
      </c>
      <c r="F256" s="19">
        <v>37167</v>
      </c>
      <c r="G256" s="24">
        <v>137.18</v>
      </c>
      <c r="H256" s="24">
        <v>0.09</v>
      </c>
      <c r="I256" s="31"/>
      <c r="J256" s="31"/>
      <c r="K256" s="35"/>
    </row>
    <row r="257" spans="2:11" x14ac:dyDescent="0.3">
      <c r="B257" s="8" t="s">
        <v>876</v>
      </c>
      <c r="C257" s="57" t="s">
        <v>877</v>
      </c>
      <c r="D257" s="54" t="s">
        <v>878</v>
      </c>
      <c r="E257" s="6" t="s">
        <v>257</v>
      </c>
      <c r="F257" s="19">
        <v>12146</v>
      </c>
      <c r="G257" s="24">
        <v>109.59</v>
      </c>
      <c r="H257" s="24">
        <v>7.0000000000000007E-2</v>
      </c>
      <c r="I257" s="31"/>
      <c r="J257" s="31"/>
      <c r="K257" s="35"/>
    </row>
    <row r="258" spans="2:11" x14ac:dyDescent="0.3">
      <c r="B258" s="8" t="s">
        <v>942</v>
      </c>
      <c r="C258" s="57" t="s">
        <v>943</v>
      </c>
      <c r="D258" s="54" t="s">
        <v>944</v>
      </c>
      <c r="E258" s="6" t="s">
        <v>86</v>
      </c>
      <c r="F258" s="19">
        <v>20985</v>
      </c>
      <c r="G258" s="24">
        <v>108.96</v>
      </c>
      <c r="H258" s="24">
        <v>7.0000000000000007E-2</v>
      </c>
      <c r="I258" s="31"/>
      <c r="J258" s="31"/>
      <c r="K258" s="35"/>
    </row>
    <row r="259" spans="2:11" x14ac:dyDescent="0.3">
      <c r="B259" s="8" t="s">
        <v>4630</v>
      </c>
      <c r="C259" s="57" t="s">
        <v>4631</v>
      </c>
      <c r="D259" s="54" t="s">
        <v>4632</v>
      </c>
      <c r="E259" s="6" t="s">
        <v>859</v>
      </c>
      <c r="F259" s="19">
        <v>115692</v>
      </c>
      <c r="G259" s="24">
        <v>74.77</v>
      </c>
      <c r="H259" s="24">
        <v>0.05</v>
      </c>
      <c r="I259" s="31"/>
      <c r="J259" s="31"/>
      <c r="K259" s="35"/>
    </row>
    <row r="260" spans="2:11" x14ac:dyDescent="0.3">
      <c r="B260" s="8" t="s">
        <v>4633</v>
      </c>
      <c r="C260" s="57" t="s">
        <v>4634</v>
      </c>
      <c r="D260" s="54" t="s">
        <v>4635</v>
      </c>
      <c r="E260" s="6" t="s">
        <v>149</v>
      </c>
      <c r="F260" s="19">
        <v>18644</v>
      </c>
      <c r="G260" s="24">
        <v>58.3</v>
      </c>
      <c r="H260" s="24">
        <v>0.04</v>
      </c>
      <c r="I260" s="31"/>
      <c r="J260" s="31"/>
      <c r="K260" s="35" t="s">
        <v>5302</v>
      </c>
    </row>
    <row r="261" spans="2:11" x14ac:dyDescent="0.3">
      <c r="B261" s="8" t="s">
        <v>2521</v>
      </c>
      <c r="C261" s="57" t="s">
        <v>2500</v>
      </c>
      <c r="D261" s="54" t="s">
        <v>2522</v>
      </c>
      <c r="E261" s="6" t="s">
        <v>115</v>
      </c>
      <c r="F261" s="19">
        <v>32958</v>
      </c>
      <c r="G261" s="24">
        <v>10.130000000000001</v>
      </c>
      <c r="H261" s="24">
        <v>0.01</v>
      </c>
      <c r="I261" s="31"/>
      <c r="J261" s="31"/>
      <c r="K261" s="35" t="s">
        <v>5273</v>
      </c>
    </row>
    <row r="262" spans="2:11" x14ac:dyDescent="0.3">
      <c r="C262" s="58" t="s">
        <v>172</v>
      </c>
      <c r="D262" s="54"/>
      <c r="E262" s="6"/>
      <c r="F262" s="19"/>
      <c r="G262" s="25">
        <v>149290.37</v>
      </c>
      <c r="H262" s="25">
        <v>99.78</v>
      </c>
      <c r="I262" s="31"/>
      <c r="J262" s="31"/>
      <c r="K262" s="35"/>
    </row>
    <row r="263" spans="2:11" x14ac:dyDescent="0.3">
      <c r="C263" s="57"/>
      <c r="D263" s="54"/>
      <c r="E263" s="6"/>
      <c r="F263" s="19"/>
      <c r="G263" s="24"/>
      <c r="H263" s="24"/>
      <c r="I263" s="31"/>
      <c r="J263" s="31"/>
      <c r="K263" s="35"/>
    </row>
    <row r="264" spans="2:11" x14ac:dyDescent="0.3">
      <c r="C264" s="58" t="s">
        <v>3</v>
      </c>
      <c r="D264" s="54"/>
      <c r="E264" s="6"/>
      <c r="F264" s="19"/>
      <c r="G264" s="24" t="s">
        <v>2</v>
      </c>
      <c r="H264" s="24" t="s">
        <v>2</v>
      </c>
      <c r="I264" s="31"/>
      <c r="J264" s="31"/>
      <c r="K264" s="35"/>
    </row>
    <row r="265" spans="2:11" x14ac:dyDescent="0.3">
      <c r="C265" s="57"/>
      <c r="D265" s="54"/>
      <c r="E265" s="6"/>
      <c r="F265" s="19"/>
      <c r="G265" s="24"/>
      <c r="H265" s="24"/>
      <c r="I265" s="31"/>
      <c r="J265" s="31"/>
      <c r="K265" s="35"/>
    </row>
    <row r="266" spans="2:11" x14ac:dyDescent="0.3">
      <c r="C266" s="58" t="s">
        <v>4</v>
      </c>
      <c r="D266" s="54"/>
      <c r="E266" s="6"/>
      <c r="F266" s="19"/>
      <c r="G266" s="24" t="s">
        <v>2</v>
      </c>
      <c r="H266" s="24" t="s">
        <v>2</v>
      </c>
      <c r="I266" s="31"/>
      <c r="J266" s="31"/>
      <c r="K266" s="35"/>
    </row>
    <row r="267" spans="2:11" x14ac:dyDescent="0.3">
      <c r="C267" s="57"/>
      <c r="D267" s="54"/>
      <c r="E267" s="6"/>
      <c r="F267" s="19"/>
      <c r="G267" s="24"/>
      <c r="H267" s="24"/>
      <c r="I267" s="31"/>
      <c r="J267" s="31"/>
      <c r="K267" s="35"/>
    </row>
    <row r="268" spans="2:11" x14ac:dyDescent="0.3">
      <c r="C268" s="58" t="s">
        <v>5</v>
      </c>
      <c r="D268" s="54"/>
      <c r="E268" s="6"/>
      <c r="F268" s="19"/>
      <c r="G268" s="24"/>
      <c r="H268" s="24"/>
      <c r="I268" s="31"/>
      <c r="J268" s="31"/>
      <c r="K268" s="35"/>
    </row>
    <row r="269" spans="2:11" x14ac:dyDescent="0.3">
      <c r="C269" s="57"/>
      <c r="D269" s="54"/>
      <c r="E269" s="6"/>
      <c r="F269" s="19"/>
      <c r="G269" s="24"/>
      <c r="H269" s="24"/>
      <c r="I269" s="31"/>
      <c r="J269" s="31"/>
      <c r="K269" s="35"/>
    </row>
    <row r="270" spans="2:11" x14ac:dyDescent="0.3">
      <c r="C270" s="58" t="s">
        <v>6</v>
      </c>
      <c r="D270" s="54"/>
      <c r="E270" s="6"/>
      <c r="F270" s="19"/>
      <c r="G270" s="24" t="s">
        <v>2</v>
      </c>
      <c r="H270" s="24" t="s">
        <v>2</v>
      </c>
      <c r="I270" s="31"/>
      <c r="J270" s="31"/>
      <c r="K270" s="35"/>
    </row>
    <row r="271" spans="2:11" x14ac:dyDescent="0.3">
      <c r="C271" s="57"/>
      <c r="D271" s="54"/>
      <c r="E271" s="6"/>
      <c r="F271" s="19"/>
      <c r="G271" s="24"/>
      <c r="H271" s="24"/>
      <c r="I271" s="31"/>
      <c r="J271" s="31"/>
      <c r="K271" s="35"/>
    </row>
    <row r="272" spans="2:11" x14ac:dyDescent="0.3">
      <c r="C272" s="58" t="s">
        <v>7</v>
      </c>
      <c r="D272" s="54"/>
      <c r="E272" s="6"/>
      <c r="F272" s="19"/>
      <c r="G272" s="24" t="s">
        <v>2</v>
      </c>
      <c r="H272" s="24" t="s">
        <v>2</v>
      </c>
      <c r="I272" s="31"/>
      <c r="J272" s="31"/>
      <c r="K272" s="35"/>
    </row>
    <row r="273" spans="3:11" x14ac:dyDescent="0.3">
      <c r="C273" s="57"/>
      <c r="D273" s="54"/>
      <c r="E273" s="6"/>
      <c r="F273" s="19"/>
      <c r="G273" s="24"/>
      <c r="H273" s="24"/>
      <c r="I273" s="31"/>
      <c r="J273" s="31"/>
      <c r="K273" s="35"/>
    </row>
    <row r="274" spans="3:11" x14ac:dyDescent="0.3">
      <c r="C274" s="58" t="s">
        <v>8</v>
      </c>
      <c r="D274" s="54"/>
      <c r="E274" s="6"/>
      <c r="F274" s="19"/>
      <c r="G274" s="24" t="s">
        <v>2</v>
      </c>
      <c r="H274" s="24" t="s">
        <v>2</v>
      </c>
      <c r="I274" s="31"/>
      <c r="J274" s="31"/>
      <c r="K274" s="35"/>
    </row>
    <row r="275" spans="3:11" x14ac:dyDescent="0.3">
      <c r="C275" s="57"/>
      <c r="D275" s="54"/>
      <c r="E275" s="6"/>
      <c r="F275" s="19"/>
      <c r="G275" s="24"/>
      <c r="H275" s="24"/>
      <c r="I275" s="31"/>
      <c r="J275" s="31"/>
      <c r="K275" s="35"/>
    </row>
    <row r="276" spans="3:11" x14ac:dyDescent="0.3">
      <c r="C276" s="58" t="s">
        <v>9</v>
      </c>
      <c r="D276" s="54"/>
      <c r="E276" s="6"/>
      <c r="F276" s="19"/>
      <c r="G276" s="24" t="s">
        <v>2</v>
      </c>
      <c r="H276" s="24" t="s">
        <v>2</v>
      </c>
      <c r="I276" s="31"/>
      <c r="J276" s="31"/>
      <c r="K276" s="35"/>
    </row>
    <row r="277" spans="3:11" x14ac:dyDescent="0.3">
      <c r="C277" s="57"/>
      <c r="D277" s="54"/>
      <c r="E277" s="6"/>
      <c r="F277" s="19"/>
      <c r="G277" s="24"/>
      <c r="H277" s="24"/>
      <c r="I277" s="31"/>
      <c r="J277" s="31"/>
      <c r="K277" s="35"/>
    </row>
    <row r="278" spans="3:11" x14ac:dyDescent="0.3">
      <c r="C278" s="58" t="s">
        <v>10</v>
      </c>
      <c r="D278" s="54"/>
      <c r="E278" s="6"/>
      <c r="F278" s="19"/>
      <c r="G278" s="24" t="s">
        <v>2</v>
      </c>
      <c r="H278" s="24" t="s">
        <v>2</v>
      </c>
      <c r="I278" s="31"/>
      <c r="J278" s="31"/>
      <c r="K278" s="35"/>
    </row>
    <row r="279" spans="3:11" x14ac:dyDescent="0.3">
      <c r="C279" s="57"/>
      <c r="D279" s="54"/>
      <c r="E279" s="6"/>
      <c r="F279" s="19"/>
      <c r="G279" s="24"/>
      <c r="H279" s="24"/>
      <c r="I279" s="31"/>
      <c r="J279" s="31"/>
      <c r="K279" s="35"/>
    </row>
    <row r="280" spans="3:11" x14ac:dyDescent="0.3">
      <c r="C280" s="58" t="s">
        <v>11</v>
      </c>
      <c r="D280" s="54"/>
      <c r="E280" s="6"/>
      <c r="F280" s="19"/>
      <c r="G280" s="24"/>
      <c r="H280" s="24"/>
      <c r="I280" s="31"/>
      <c r="J280" s="31"/>
      <c r="K280" s="35"/>
    </row>
    <row r="281" spans="3:11" x14ac:dyDescent="0.3">
      <c r="C281" s="57"/>
      <c r="D281" s="54"/>
      <c r="E281" s="6"/>
      <c r="F281" s="19"/>
      <c r="G281" s="24"/>
      <c r="H281" s="24"/>
      <c r="I281" s="31"/>
      <c r="J281" s="31"/>
      <c r="K281" s="35"/>
    </row>
    <row r="282" spans="3:11" x14ac:dyDescent="0.3">
      <c r="C282" s="58" t="s">
        <v>13</v>
      </c>
      <c r="D282" s="54"/>
      <c r="E282" s="6"/>
      <c r="F282" s="19"/>
      <c r="G282" s="24" t="s">
        <v>2</v>
      </c>
      <c r="H282" s="24" t="s">
        <v>2</v>
      </c>
      <c r="I282" s="31"/>
      <c r="J282" s="31"/>
      <c r="K282" s="35"/>
    </row>
    <row r="283" spans="3:11" x14ac:dyDescent="0.3">
      <c r="C283" s="57"/>
      <c r="D283" s="54"/>
      <c r="E283" s="6"/>
      <c r="F283" s="19"/>
      <c r="G283" s="24"/>
      <c r="H283" s="24"/>
      <c r="I283" s="31"/>
      <c r="J283" s="31"/>
      <c r="K283" s="35"/>
    </row>
    <row r="284" spans="3:11" x14ac:dyDescent="0.3">
      <c r="C284" s="58" t="s">
        <v>14</v>
      </c>
      <c r="D284" s="54"/>
      <c r="E284" s="6"/>
      <c r="F284" s="19"/>
      <c r="G284" s="24" t="s">
        <v>2</v>
      </c>
      <c r="H284" s="24" t="s">
        <v>2</v>
      </c>
      <c r="I284" s="31"/>
      <c r="J284" s="31"/>
      <c r="K284" s="35"/>
    </row>
    <row r="285" spans="3:11" x14ac:dyDescent="0.3">
      <c r="C285" s="57"/>
      <c r="D285" s="54"/>
      <c r="E285" s="6"/>
      <c r="F285" s="19"/>
      <c r="G285" s="24"/>
      <c r="H285" s="24"/>
      <c r="I285" s="31"/>
      <c r="J285" s="31"/>
      <c r="K285" s="35"/>
    </row>
    <row r="286" spans="3:11" x14ac:dyDescent="0.3">
      <c r="C286" s="58" t="s">
        <v>15</v>
      </c>
      <c r="D286" s="54"/>
      <c r="E286" s="6"/>
      <c r="F286" s="19"/>
      <c r="G286" s="24" t="s">
        <v>2</v>
      </c>
      <c r="H286" s="24" t="s">
        <v>2</v>
      </c>
      <c r="I286" s="31"/>
      <c r="J286" s="31"/>
      <c r="K286" s="35"/>
    </row>
    <row r="287" spans="3:11" x14ac:dyDescent="0.3">
      <c r="C287" s="57"/>
      <c r="D287" s="54"/>
      <c r="E287" s="6"/>
      <c r="F287" s="19"/>
      <c r="G287" s="24"/>
      <c r="H287" s="24"/>
      <c r="I287" s="31"/>
      <c r="J287" s="31"/>
      <c r="K287" s="35"/>
    </row>
    <row r="288" spans="3:11" x14ac:dyDescent="0.3">
      <c r="C288" s="58" t="s">
        <v>16</v>
      </c>
      <c r="D288" s="54"/>
      <c r="E288" s="6"/>
      <c r="F288" s="19"/>
      <c r="G288" s="24" t="s">
        <v>2</v>
      </c>
      <c r="H288" s="24" t="s">
        <v>2</v>
      </c>
      <c r="I288" s="31"/>
      <c r="J288" s="31"/>
      <c r="K288" s="35"/>
    </row>
    <row r="289" spans="1:11" x14ac:dyDescent="0.3">
      <c r="C289" s="57"/>
      <c r="D289" s="54"/>
      <c r="E289" s="6"/>
      <c r="F289" s="19"/>
      <c r="G289" s="24"/>
      <c r="H289" s="24"/>
      <c r="I289" s="31"/>
      <c r="J289" s="31"/>
      <c r="K289" s="35"/>
    </row>
    <row r="290" spans="1:11" x14ac:dyDescent="0.3">
      <c r="C290" s="58" t="s">
        <v>17</v>
      </c>
      <c r="D290" s="54"/>
      <c r="E290" s="6"/>
      <c r="F290" s="19"/>
      <c r="G290" s="24" t="s">
        <v>2</v>
      </c>
      <c r="H290" s="24" t="s">
        <v>2</v>
      </c>
      <c r="I290" s="31"/>
      <c r="J290" s="31"/>
      <c r="K290" s="35"/>
    </row>
    <row r="291" spans="1:11" x14ac:dyDescent="0.3">
      <c r="C291" s="57"/>
      <c r="D291" s="54"/>
      <c r="E291" s="6"/>
      <c r="F291" s="19"/>
      <c r="G291" s="24"/>
      <c r="H291" s="24"/>
      <c r="I291" s="31"/>
      <c r="J291" s="31"/>
      <c r="K291" s="35"/>
    </row>
    <row r="292" spans="1:11" x14ac:dyDescent="0.3">
      <c r="A292" s="10"/>
      <c r="B292" s="28"/>
      <c r="C292" s="58" t="s">
        <v>18</v>
      </c>
      <c r="D292" s="54"/>
      <c r="E292" s="6"/>
      <c r="F292" s="19"/>
      <c r="G292" s="24"/>
      <c r="H292" s="24"/>
      <c r="I292" s="31"/>
      <c r="J292" s="31"/>
      <c r="K292" s="35"/>
    </row>
    <row r="293" spans="1:11" x14ac:dyDescent="0.3">
      <c r="A293" s="28"/>
      <c r="B293" s="28"/>
      <c r="C293" s="58" t="s">
        <v>19</v>
      </c>
      <c r="D293" s="54"/>
      <c r="E293" s="6"/>
      <c r="F293" s="19"/>
      <c r="G293" s="24" t="s">
        <v>2</v>
      </c>
      <c r="H293" s="24" t="s">
        <v>2</v>
      </c>
      <c r="I293" s="31"/>
      <c r="J293" s="31"/>
      <c r="K293" s="35"/>
    </row>
    <row r="294" spans="1:11" x14ac:dyDescent="0.3">
      <c r="A294" s="28"/>
      <c r="B294" s="28"/>
      <c r="C294" s="58"/>
      <c r="D294" s="54"/>
      <c r="E294" s="6"/>
      <c r="F294" s="19"/>
      <c r="G294" s="24"/>
      <c r="H294" s="24"/>
      <c r="I294" s="31"/>
      <c r="J294" s="31"/>
      <c r="K294" s="35"/>
    </row>
    <row r="295" spans="1:11" x14ac:dyDescent="0.3">
      <c r="A295" s="28"/>
      <c r="B295" s="28"/>
      <c r="C295" s="58" t="s">
        <v>20</v>
      </c>
      <c r="D295" s="54"/>
      <c r="E295" s="6"/>
      <c r="F295" s="19"/>
      <c r="G295" s="24" t="s">
        <v>2</v>
      </c>
      <c r="H295" s="24" t="s">
        <v>2</v>
      </c>
      <c r="I295" s="31"/>
      <c r="J295" s="31"/>
      <c r="K295" s="35"/>
    </row>
    <row r="296" spans="1:11" x14ac:dyDescent="0.3">
      <c r="A296" s="28"/>
      <c r="B296" s="28"/>
      <c r="C296" s="58"/>
      <c r="D296" s="54"/>
      <c r="E296" s="6"/>
      <c r="F296" s="19"/>
      <c r="G296" s="24"/>
      <c r="H296" s="24"/>
      <c r="I296" s="31"/>
      <c r="J296" s="31"/>
      <c r="K296" s="35"/>
    </row>
    <row r="297" spans="1:11" x14ac:dyDescent="0.3">
      <c r="A297" s="28"/>
      <c r="B297" s="28"/>
      <c r="C297" s="58" t="s">
        <v>21</v>
      </c>
      <c r="D297" s="54"/>
      <c r="E297" s="6"/>
      <c r="F297" s="19"/>
      <c r="G297" s="24" t="s">
        <v>2</v>
      </c>
      <c r="H297" s="24" t="s">
        <v>2</v>
      </c>
      <c r="I297" s="31"/>
      <c r="J297" s="31"/>
      <c r="K297" s="35"/>
    </row>
    <row r="298" spans="1:11" x14ac:dyDescent="0.3">
      <c r="A298" s="28"/>
      <c r="B298" s="28"/>
      <c r="C298" s="58"/>
      <c r="D298" s="54"/>
      <c r="E298" s="6"/>
      <c r="F298" s="19"/>
      <c r="G298" s="24"/>
      <c r="H298" s="24"/>
      <c r="I298" s="31"/>
      <c r="J298" s="31"/>
      <c r="K298" s="35"/>
    </row>
    <row r="299" spans="1:11" x14ac:dyDescent="0.3">
      <c r="A299" s="28"/>
      <c r="B299" s="28"/>
      <c r="C299" s="58" t="s">
        <v>22</v>
      </c>
      <c r="D299" s="54"/>
      <c r="E299" s="6"/>
      <c r="F299" s="19"/>
      <c r="G299" s="24" t="s">
        <v>2</v>
      </c>
      <c r="H299" s="24" t="s">
        <v>2</v>
      </c>
      <c r="I299" s="31"/>
      <c r="J299" s="31"/>
      <c r="K299" s="35"/>
    </row>
    <row r="300" spans="1:11" x14ac:dyDescent="0.3">
      <c r="A300" s="28"/>
      <c r="B300" s="28"/>
      <c r="C300" s="58"/>
      <c r="D300" s="54"/>
      <c r="E300" s="6"/>
      <c r="F300" s="19"/>
      <c r="G300" s="24"/>
      <c r="H300" s="24"/>
      <c r="I300" s="31"/>
      <c r="J300" s="31"/>
      <c r="K300" s="35"/>
    </row>
    <row r="301" spans="1:11" x14ac:dyDescent="0.3">
      <c r="A301" s="28"/>
      <c r="B301" s="28"/>
      <c r="C301" s="58" t="s">
        <v>23</v>
      </c>
      <c r="D301" s="54"/>
      <c r="E301" s="6"/>
      <c r="F301" s="19"/>
      <c r="G301" s="24" t="s">
        <v>2</v>
      </c>
      <c r="H301" s="24" t="s">
        <v>2</v>
      </c>
      <c r="I301" s="31"/>
      <c r="J301" s="31"/>
      <c r="K301" s="35"/>
    </row>
    <row r="302" spans="1:11" x14ac:dyDescent="0.3">
      <c r="A302" s="28"/>
      <c r="B302" s="28"/>
      <c r="C302" s="58"/>
      <c r="D302" s="54"/>
      <c r="E302" s="6"/>
      <c r="F302" s="19"/>
      <c r="G302" s="24"/>
      <c r="H302" s="24"/>
      <c r="I302" s="31"/>
      <c r="J302" s="31"/>
      <c r="K302" s="35"/>
    </row>
    <row r="303" spans="1:11" x14ac:dyDescent="0.3">
      <c r="C303" s="59" t="s">
        <v>24</v>
      </c>
      <c r="D303" s="54"/>
      <c r="E303" s="6"/>
      <c r="F303" s="19"/>
      <c r="G303" s="24"/>
      <c r="H303" s="24"/>
      <c r="I303" s="31"/>
      <c r="J303" s="31"/>
      <c r="K303" s="35"/>
    </row>
    <row r="304" spans="1:11" x14ac:dyDescent="0.3">
      <c r="B304" s="8" t="s">
        <v>184</v>
      </c>
      <c r="C304" s="57" t="s">
        <v>185</v>
      </c>
      <c r="D304" s="54"/>
      <c r="E304" s="6"/>
      <c r="F304" s="19"/>
      <c r="G304" s="24">
        <v>253.72</v>
      </c>
      <c r="H304" s="24">
        <v>0.17</v>
      </c>
      <c r="I304" s="31"/>
      <c r="J304" s="31"/>
      <c r="K304" s="35"/>
    </row>
    <row r="305" spans="1:54" x14ac:dyDescent="0.3">
      <c r="C305" s="58" t="s">
        <v>172</v>
      </c>
      <c r="D305" s="54"/>
      <c r="E305" s="6"/>
      <c r="F305" s="19"/>
      <c r="G305" s="25">
        <v>253.72</v>
      </c>
      <c r="H305" s="25">
        <v>0.17</v>
      </c>
      <c r="I305" s="31"/>
      <c r="J305" s="31"/>
      <c r="K305" s="35"/>
    </row>
    <row r="306" spans="1:54" x14ac:dyDescent="0.3">
      <c r="C306" s="57"/>
      <c r="D306" s="54"/>
      <c r="E306" s="6"/>
      <c r="F306" s="19"/>
      <c r="G306" s="24"/>
      <c r="H306" s="24"/>
      <c r="I306" s="31"/>
      <c r="J306" s="31"/>
      <c r="K306" s="35"/>
    </row>
    <row r="307" spans="1:54" x14ac:dyDescent="0.3">
      <c r="A307" s="10"/>
      <c r="B307" s="28"/>
      <c r="C307" s="58" t="s">
        <v>25</v>
      </c>
      <c r="D307" s="54"/>
      <c r="E307" s="6"/>
      <c r="F307" s="19"/>
      <c r="G307" s="24"/>
      <c r="H307" s="24"/>
      <c r="I307" s="31"/>
      <c r="J307" s="31"/>
      <c r="K307" s="35"/>
    </row>
    <row r="308" spans="1:54" s="2" customFormat="1" ht="13.8" x14ac:dyDescent="0.3">
      <c r="A308" s="28"/>
      <c r="B308" s="28"/>
      <c r="C308" s="57" t="s">
        <v>5242</v>
      </c>
      <c r="D308" s="54"/>
      <c r="E308" s="6"/>
      <c r="F308" s="19"/>
      <c r="G308" s="24" t="s">
        <v>2</v>
      </c>
      <c r="H308" s="24" t="s">
        <v>2</v>
      </c>
      <c r="I308" s="31"/>
      <c r="J308" s="31"/>
      <c r="K308" s="35"/>
      <c r="L308" s="3"/>
      <c r="AI308" s="3"/>
      <c r="AV308" s="3"/>
      <c r="AX308" s="3"/>
      <c r="BB308" s="3"/>
    </row>
    <row r="309" spans="1:54" x14ac:dyDescent="0.3">
      <c r="B309" s="8"/>
      <c r="C309" s="57" t="s">
        <v>186</v>
      </c>
      <c r="D309" s="54"/>
      <c r="E309" s="6"/>
      <c r="F309" s="19"/>
      <c r="G309" s="24">
        <v>2.71</v>
      </c>
      <c r="H309" s="24">
        <v>0.05</v>
      </c>
      <c r="I309" s="31"/>
      <c r="J309" s="31"/>
      <c r="K309" s="35"/>
    </row>
    <row r="310" spans="1:54" x14ac:dyDescent="0.3">
      <c r="C310" s="58" t="s">
        <v>172</v>
      </c>
      <c r="D310" s="54"/>
      <c r="E310" s="6"/>
      <c r="F310" s="19"/>
      <c r="G310" s="25">
        <v>2.71</v>
      </c>
      <c r="H310" s="25">
        <v>0.05</v>
      </c>
      <c r="I310" s="31"/>
      <c r="J310" s="31"/>
      <c r="K310" s="35"/>
    </row>
    <row r="311" spans="1:54" x14ac:dyDescent="0.3">
      <c r="C311" s="57"/>
      <c r="D311" s="54"/>
      <c r="E311" s="6"/>
      <c r="F311" s="19"/>
      <c r="G311" s="24"/>
      <c r="H311" s="24"/>
      <c r="I311" s="31"/>
      <c r="J311" s="31"/>
      <c r="K311" s="35"/>
    </row>
    <row r="312" spans="1:54" x14ac:dyDescent="0.3">
      <c r="C312" s="60" t="s">
        <v>187</v>
      </c>
      <c r="D312" s="55"/>
      <c r="E312" s="5"/>
      <c r="F312" s="20"/>
      <c r="G312" s="26">
        <v>149546.79999999999</v>
      </c>
      <c r="H312" s="26">
        <v>100</v>
      </c>
      <c r="I312" s="32"/>
      <c r="J312" s="32"/>
      <c r="K312" s="36"/>
    </row>
    <row r="315" spans="1:54" x14ac:dyDescent="0.3">
      <c r="C315" s="1" t="s">
        <v>188</v>
      </c>
    </row>
    <row r="316" spans="1:54" x14ac:dyDescent="0.3">
      <c r="C316" s="37" t="s">
        <v>189</v>
      </c>
      <c r="D316" s="37"/>
      <c r="E316" s="37"/>
      <c r="F316" s="37"/>
      <c r="G316" s="37"/>
      <c r="H316" s="37"/>
      <c r="I316" s="37"/>
      <c r="J316" s="37"/>
      <c r="K316" s="37"/>
    </row>
    <row r="317" spans="1:54" x14ac:dyDescent="0.3">
      <c r="C317" s="2" t="s">
        <v>190</v>
      </c>
    </row>
    <row r="318" spans="1:54" x14ac:dyDescent="0.3">
      <c r="C318" s="2" t="s">
        <v>191</v>
      </c>
    </row>
    <row r="319" spans="1:54" ht="30" customHeight="1" x14ac:dyDescent="0.3">
      <c r="C319" s="92" t="s">
        <v>192</v>
      </c>
      <c r="D319" s="93"/>
      <c r="E319" s="93"/>
      <c r="F319" s="93"/>
      <c r="G319" s="93"/>
      <c r="H319" s="93"/>
      <c r="I319" s="93"/>
      <c r="J319" s="93"/>
      <c r="K319" s="93"/>
    </row>
    <row r="320" spans="1:54" x14ac:dyDescent="0.3">
      <c r="C320" s="2" t="s">
        <v>193</v>
      </c>
    </row>
    <row r="322" spans="3:5" x14ac:dyDescent="0.3">
      <c r="C322" s="1" t="s">
        <v>5367</v>
      </c>
      <c r="E322" s="88" t="s">
        <v>5368</v>
      </c>
    </row>
    <row r="323" spans="3:5" x14ac:dyDescent="0.3">
      <c r="E323" s="2" t="s">
        <v>5420</v>
      </c>
    </row>
  </sheetData>
  <mergeCells count="1">
    <mergeCell ref="C319:K319"/>
  </mergeCells>
  <hyperlinks>
    <hyperlink ref="J2" location="'Index'!A1" display="'Index'!A1" xr:uid="{26CB3B61-F44B-4A03-BC40-2D62480247A3}"/>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BC93F-C928-4FF0-9D42-D796DAC01F00}">
  <sheetPr codeName="Sheet1103"/>
  <dimension ref="A1:IV75"/>
  <sheetViews>
    <sheetView showGridLines="0" zoomScale="90" zoomScaleNormal="90" workbookViewId="0">
      <pane ySplit="6" topLeftCell="A54"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4636</v>
      </c>
      <c r="J2" s="38" t="s">
        <v>4951</v>
      </c>
    </row>
    <row r="3" spans="1:54" ht="16.2" x14ac:dyDescent="0.35">
      <c r="C3" s="1" t="s">
        <v>28</v>
      </c>
      <c r="D3" s="21" t="s">
        <v>4637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4638</v>
      </c>
      <c r="C24" s="57" t="s">
        <v>4639</v>
      </c>
      <c r="D24" s="54" t="s">
        <v>4640</v>
      </c>
      <c r="E24" s="6" t="s">
        <v>183</v>
      </c>
      <c r="F24" s="19">
        <v>228490000</v>
      </c>
      <c r="G24" s="24">
        <v>245237.63</v>
      </c>
      <c r="H24" s="24">
        <v>96.94</v>
      </c>
      <c r="I24" s="31">
        <v>6.6882204999999999</v>
      </c>
      <c r="J24" s="31"/>
      <c r="K24" s="35"/>
    </row>
    <row r="25" spans="1:11" x14ac:dyDescent="0.3">
      <c r="B25" s="8" t="s">
        <v>730</v>
      </c>
      <c r="C25" s="57" t="s">
        <v>731</v>
      </c>
      <c r="D25" s="54" t="s">
        <v>732</v>
      </c>
      <c r="E25" s="6" t="s">
        <v>183</v>
      </c>
      <c r="F25" s="19">
        <v>2500000</v>
      </c>
      <c r="G25" s="24">
        <v>2563.0700000000002</v>
      </c>
      <c r="H25" s="24">
        <v>1.01</v>
      </c>
      <c r="I25" s="31">
        <v>6.5233752999999997</v>
      </c>
      <c r="J25" s="31"/>
      <c r="K25" s="35"/>
    </row>
    <row r="26" spans="1:11" x14ac:dyDescent="0.3">
      <c r="B26" s="8" t="s">
        <v>1101</v>
      </c>
      <c r="C26" s="57" t="s">
        <v>1102</v>
      </c>
      <c r="D26" s="54" t="s">
        <v>1103</v>
      </c>
      <c r="E26" s="6" t="s">
        <v>183</v>
      </c>
      <c r="F26" s="19">
        <v>1000000</v>
      </c>
      <c r="G26" s="24">
        <v>1046.1300000000001</v>
      </c>
      <c r="H26" s="24">
        <v>0.41</v>
      </c>
      <c r="I26" s="31">
        <v>6.5387146999999999</v>
      </c>
      <c r="J26" s="31"/>
      <c r="K26" s="35"/>
    </row>
    <row r="27" spans="1:11" x14ac:dyDescent="0.3">
      <c r="C27" s="58" t="s">
        <v>172</v>
      </c>
      <c r="D27" s="54"/>
      <c r="E27" s="6"/>
      <c r="F27" s="19"/>
      <c r="G27" s="25">
        <v>248846.83</v>
      </c>
      <c r="H27" s="25">
        <v>98.36</v>
      </c>
      <c r="I27" s="31"/>
      <c r="J27" s="31"/>
      <c r="K27" s="35"/>
    </row>
    <row r="28" spans="1:11" x14ac:dyDescent="0.3">
      <c r="C28" s="57"/>
      <c r="D28" s="54"/>
      <c r="E28" s="6"/>
      <c r="F28" s="19"/>
      <c r="G28" s="24"/>
      <c r="H28" s="24"/>
      <c r="I28" s="31"/>
      <c r="J28" s="31"/>
      <c r="K28" s="35"/>
    </row>
    <row r="29" spans="1:11" x14ac:dyDescent="0.3">
      <c r="C29" s="58" t="s">
        <v>10</v>
      </c>
      <c r="D29" s="54"/>
      <c r="E29" s="6"/>
      <c r="F29" s="19"/>
      <c r="G29" s="24" t="s">
        <v>2</v>
      </c>
      <c r="H29" s="24" t="s">
        <v>2</v>
      </c>
      <c r="I29" s="31"/>
      <c r="J29" s="31"/>
      <c r="K29" s="35"/>
    </row>
    <row r="30" spans="1:11" x14ac:dyDescent="0.3">
      <c r="C30" s="57"/>
      <c r="D30" s="54"/>
      <c r="E30" s="6"/>
      <c r="F30" s="19"/>
      <c r="G30" s="24"/>
      <c r="H30" s="24"/>
      <c r="I30" s="31"/>
      <c r="J30" s="31"/>
      <c r="K30" s="35"/>
    </row>
    <row r="31" spans="1:11" x14ac:dyDescent="0.3">
      <c r="C31" s="58" t="s">
        <v>11</v>
      </c>
      <c r="D31" s="54"/>
      <c r="E31" s="6"/>
      <c r="F31" s="19"/>
      <c r="G31" s="24"/>
      <c r="H31" s="24"/>
      <c r="I31" s="31"/>
      <c r="J31" s="31"/>
      <c r="K31" s="35"/>
    </row>
    <row r="32" spans="1:11" x14ac:dyDescent="0.3">
      <c r="C32" s="57"/>
      <c r="D32" s="54"/>
      <c r="E32" s="6"/>
      <c r="F32" s="19"/>
      <c r="G32" s="24"/>
      <c r="H32" s="24"/>
      <c r="I32" s="31"/>
      <c r="J32" s="31"/>
      <c r="K32" s="35"/>
    </row>
    <row r="33" spans="1:11" x14ac:dyDescent="0.3">
      <c r="C33" s="58" t="s">
        <v>13</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14</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15</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16</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17</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184</v>
      </c>
      <c r="C55" s="57" t="s">
        <v>185</v>
      </c>
      <c r="D55" s="54"/>
      <c r="E55" s="6"/>
      <c r="F55" s="19"/>
      <c r="G55" s="24">
        <v>800.6</v>
      </c>
      <c r="H55" s="24">
        <v>0.32</v>
      </c>
      <c r="I55" s="31"/>
      <c r="J55" s="31"/>
      <c r="K55" s="35"/>
    </row>
    <row r="56" spans="1:54" x14ac:dyDescent="0.3">
      <c r="C56" s="58" t="s">
        <v>172</v>
      </c>
      <c r="D56" s="54"/>
      <c r="E56" s="6"/>
      <c r="F56" s="19"/>
      <c r="G56" s="25">
        <v>800.6</v>
      </c>
      <c r="H56" s="25">
        <v>0.32</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5242</v>
      </c>
      <c r="D59" s="54"/>
      <c r="E59" s="6"/>
      <c r="F59" s="19"/>
      <c r="G59" s="24" t="s">
        <v>2</v>
      </c>
      <c r="H59" s="24" t="s">
        <v>2</v>
      </c>
      <c r="I59" s="31"/>
      <c r="J59" s="31"/>
      <c r="K59" s="35"/>
      <c r="L59" s="3"/>
      <c r="AI59" s="3"/>
      <c r="AV59" s="3"/>
      <c r="AX59" s="3"/>
      <c r="BB59" s="3"/>
    </row>
    <row r="60" spans="1:54" x14ac:dyDescent="0.3">
      <c r="B60" s="8"/>
      <c r="C60" s="57" t="s">
        <v>186</v>
      </c>
      <c r="D60" s="54"/>
      <c r="E60" s="6"/>
      <c r="F60" s="19"/>
      <c r="G60" s="24">
        <v>3335.5</v>
      </c>
      <c r="H60" s="24">
        <v>1.32</v>
      </c>
      <c r="I60" s="31"/>
      <c r="J60" s="31"/>
      <c r="K60" s="35"/>
    </row>
    <row r="61" spans="1:54" x14ac:dyDescent="0.3">
      <c r="C61" s="58" t="s">
        <v>172</v>
      </c>
      <c r="D61" s="54"/>
      <c r="E61" s="6"/>
      <c r="F61" s="19"/>
      <c r="G61" s="25">
        <v>3335.5</v>
      </c>
      <c r="H61" s="25">
        <v>1.32</v>
      </c>
      <c r="I61" s="31"/>
      <c r="J61" s="31"/>
      <c r="K61" s="35"/>
    </row>
    <row r="62" spans="1:54" x14ac:dyDescent="0.3">
      <c r="C62" s="57"/>
      <c r="D62" s="54"/>
      <c r="E62" s="6"/>
      <c r="F62" s="19"/>
      <c r="G62" s="24"/>
      <c r="H62" s="24"/>
      <c r="I62" s="31"/>
      <c r="J62" s="31"/>
      <c r="K62" s="35"/>
    </row>
    <row r="63" spans="1:54" x14ac:dyDescent="0.3">
      <c r="C63" s="60" t="s">
        <v>187</v>
      </c>
      <c r="D63" s="55"/>
      <c r="E63" s="5"/>
      <c r="F63" s="20"/>
      <c r="G63" s="26">
        <v>252982.93</v>
      </c>
      <c r="H63" s="26">
        <v>99.999999999999986</v>
      </c>
      <c r="I63" s="32"/>
      <c r="J63" s="32"/>
      <c r="K63" s="36"/>
    </row>
    <row r="66" spans="3:11" x14ac:dyDescent="0.3">
      <c r="C66" s="1" t="s">
        <v>188</v>
      </c>
    </row>
    <row r="67" spans="3:11" x14ac:dyDescent="0.3">
      <c r="C67" s="37" t="s">
        <v>189</v>
      </c>
      <c r="D67" s="37"/>
      <c r="E67" s="37"/>
      <c r="F67" s="37"/>
      <c r="G67" s="37"/>
      <c r="H67" s="37"/>
      <c r="I67" s="37"/>
      <c r="J67" s="37"/>
      <c r="K67" s="37"/>
    </row>
    <row r="68" spans="3:11" x14ac:dyDescent="0.3">
      <c r="C68" s="2" t="s">
        <v>190</v>
      </c>
    </row>
    <row r="69" spans="3:11" x14ac:dyDescent="0.3">
      <c r="C69" s="2" t="s">
        <v>191</v>
      </c>
    </row>
    <row r="70" spans="3:11" ht="30" customHeight="1" x14ac:dyDescent="0.3">
      <c r="C70" s="92" t="s">
        <v>192</v>
      </c>
      <c r="D70" s="93"/>
      <c r="E70" s="93"/>
      <c r="F70" s="93"/>
      <c r="G70" s="93"/>
      <c r="H70" s="93"/>
      <c r="I70" s="93"/>
      <c r="J70" s="93"/>
      <c r="K70" s="93"/>
    </row>
    <row r="71" spans="3:11" x14ac:dyDescent="0.3">
      <c r="C71" s="2" t="s">
        <v>193</v>
      </c>
    </row>
    <row r="72" spans="3:11" x14ac:dyDescent="0.3">
      <c r="C72" s="2" t="s">
        <v>5327</v>
      </c>
    </row>
    <row r="74" spans="3:11" x14ac:dyDescent="0.3">
      <c r="C74" s="1" t="s">
        <v>5367</v>
      </c>
      <c r="E74" s="88" t="s">
        <v>5368</v>
      </c>
    </row>
    <row r="75" spans="3:11" x14ac:dyDescent="0.3">
      <c r="E75" s="2" t="s">
        <v>5421</v>
      </c>
    </row>
  </sheetData>
  <mergeCells count="1">
    <mergeCell ref="C70:K70"/>
  </mergeCells>
  <hyperlinks>
    <hyperlink ref="J2" location="'Index'!A1" display="'Index'!A1" xr:uid="{07BB2A7A-5B9F-4C0B-86E2-DFA16820FD47}"/>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767BA-0556-4E81-BD85-A84552D8FB11}">
  <sheetPr codeName="Sheet1104"/>
  <dimension ref="A1:IV73"/>
  <sheetViews>
    <sheetView showGridLines="0" zoomScale="90" zoomScaleNormal="90" workbookViewId="0">
      <pane ySplit="6" topLeftCell="A52"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4641</v>
      </c>
      <c r="J2" s="38" t="s">
        <v>4951</v>
      </c>
    </row>
    <row r="3" spans="1:54" ht="16.2" x14ac:dyDescent="0.35">
      <c r="C3" s="1" t="s">
        <v>28</v>
      </c>
      <c r="D3" s="21" t="s">
        <v>4642</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4643</v>
      </c>
      <c r="C24" s="57" t="s">
        <v>4644</v>
      </c>
      <c r="D24" s="54" t="s">
        <v>4645</v>
      </c>
      <c r="E24" s="6" t="s">
        <v>183</v>
      </c>
      <c r="F24" s="19">
        <v>200808300</v>
      </c>
      <c r="G24" s="24">
        <v>208103.67</v>
      </c>
      <c r="H24" s="24">
        <v>97.79</v>
      </c>
      <c r="I24" s="31">
        <v>6.0802075999999996</v>
      </c>
      <c r="J24" s="31"/>
      <c r="K24" s="35"/>
    </row>
    <row r="25" spans="1:11" x14ac:dyDescent="0.3">
      <c r="C25" s="58" t="s">
        <v>172</v>
      </c>
      <c r="D25" s="54"/>
      <c r="E25" s="6"/>
      <c r="F25" s="19"/>
      <c r="G25" s="25">
        <v>208103.67</v>
      </c>
      <c r="H25" s="25">
        <v>97.79</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184</v>
      </c>
      <c r="C53" s="57" t="s">
        <v>185</v>
      </c>
      <c r="D53" s="54"/>
      <c r="E53" s="6"/>
      <c r="F53" s="19"/>
      <c r="G53" s="24">
        <v>661.14</v>
      </c>
      <c r="H53" s="24">
        <v>0.31</v>
      </c>
      <c r="I53" s="31"/>
      <c r="J53" s="31"/>
      <c r="K53" s="35"/>
    </row>
    <row r="54" spans="1:54" x14ac:dyDescent="0.3">
      <c r="C54" s="58" t="s">
        <v>172</v>
      </c>
      <c r="D54" s="54"/>
      <c r="E54" s="6"/>
      <c r="F54" s="19"/>
      <c r="G54" s="25">
        <v>661.14</v>
      </c>
      <c r="H54" s="25">
        <v>0.31</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5242</v>
      </c>
      <c r="D57" s="54"/>
      <c r="E57" s="6"/>
      <c r="F57" s="19"/>
      <c r="G57" s="24" t="s">
        <v>2</v>
      </c>
      <c r="H57" s="24" t="s">
        <v>2</v>
      </c>
      <c r="I57" s="31"/>
      <c r="J57" s="31"/>
      <c r="K57" s="35"/>
      <c r="L57" s="3"/>
      <c r="AI57" s="3"/>
      <c r="AV57" s="3"/>
      <c r="AX57" s="3"/>
      <c r="BB57" s="3"/>
    </row>
    <row r="58" spans="1:54" x14ac:dyDescent="0.3">
      <c r="B58" s="8"/>
      <c r="C58" s="57" t="s">
        <v>186</v>
      </c>
      <c r="D58" s="54"/>
      <c r="E58" s="6"/>
      <c r="F58" s="19"/>
      <c r="G58" s="24">
        <v>4046.55</v>
      </c>
      <c r="H58" s="24">
        <v>1.9</v>
      </c>
      <c r="I58" s="31"/>
      <c r="J58" s="31"/>
      <c r="K58" s="35"/>
    </row>
    <row r="59" spans="1:54" x14ac:dyDescent="0.3">
      <c r="C59" s="58" t="s">
        <v>172</v>
      </c>
      <c r="D59" s="54"/>
      <c r="E59" s="6"/>
      <c r="F59" s="19"/>
      <c r="G59" s="25">
        <v>4046.55</v>
      </c>
      <c r="H59" s="25">
        <v>1.9</v>
      </c>
      <c r="I59" s="31"/>
      <c r="J59" s="31"/>
      <c r="K59" s="35"/>
    </row>
    <row r="60" spans="1:54" x14ac:dyDescent="0.3">
      <c r="C60" s="57"/>
      <c r="D60" s="54"/>
      <c r="E60" s="6"/>
      <c r="F60" s="19"/>
      <c r="G60" s="24"/>
      <c r="H60" s="24"/>
      <c r="I60" s="31"/>
      <c r="J60" s="31"/>
      <c r="K60" s="35"/>
    </row>
    <row r="61" spans="1:54" x14ac:dyDescent="0.3">
      <c r="C61" s="60" t="s">
        <v>187</v>
      </c>
      <c r="D61" s="55"/>
      <c r="E61" s="5"/>
      <c r="F61" s="20"/>
      <c r="G61" s="26">
        <v>212811.36</v>
      </c>
      <c r="H61" s="26">
        <v>100.00000000000001</v>
      </c>
      <c r="I61" s="32"/>
      <c r="J61" s="32"/>
      <c r="K61" s="36"/>
    </row>
    <row r="64" spans="1:54" x14ac:dyDescent="0.3">
      <c r="C64" s="1" t="s">
        <v>188</v>
      </c>
    </row>
    <row r="65" spans="3:11" x14ac:dyDescent="0.3">
      <c r="C65" s="37" t="s">
        <v>189</v>
      </c>
      <c r="D65" s="37"/>
      <c r="E65" s="37"/>
      <c r="F65" s="37"/>
      <c r="G65" s="37"/>
      <c r="H65" s="37"/>
      <c r="I65" s="37"/>
      <c r="J65" s="37"/>
      <c r="K65" s="37"/>
    </row>
    <row r="66" spans="3:11" x14ac:dyDescent="0.3">
      <c r="C66" s="2" t="s">
        <v>190</v>
      </c>
    </row>
    <row r="67" spans="3:11" x14ac:dyDescent="0.3">
      <c r="C67" s="2" t="s">
        <v>191</v>
      </c>
    </row>
    <row r="68" spans="3:11" ht="30" customHeight="1" x14ac:dyDescent="0.3">
      <c r="C68" s="92" t="s">
        <v>192</v>
      </c>
      <c r="D68" s="93"/>
      <c r="E68" s="93"/>
      <c r="F68" s="93"/>
      <c r="G68" s="93"/>
      <c r="H68" s="93"/>
      <c r="I68" s="93"/>
      <c r="J68" s="93"/>
      <c r="K68" s="93"/>
    </row>
    <row r="69" spans="3:11" x14ac:dyDescent="0.3">
      <c r="C69" s="2" t="s">
        <v>193</v>
      </c>
    </row>
    <row r="70" spans="3:11" x14ac:dyDescent="0.3">
      <c r="C70" s="2" t="s">
        <v>5328</v>
      </c>
    </row>
    <row r="72" spans="3:11" x14ac:dyDescent="0.3">
      <c r="C72" s="1" t="s">
        <v>5367</v>
      </c>
      <c r="E72" s="88" t="s">
        <v>5368</v>
      </c>
    </row>
    <row r="73" spans="3:11" x14ac:dyDescent="0.3">
      <c r="E73" s="2" t="s">
        <v>5422</v>
      </c>
    </row>
  </sheetData>
  <mergeCells count="1">
    <mergeCell ref="C68:K68"/>
  </mergeCells>
  <hyperlinks>
    <hyperlink ref="J2" location="'Index'!A1" display="'Index'!A1" xr:uid="{89C1F760-A767-4785-AEFB-A6A7E0F1D54E}"/>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3F984-41DE-4EA6-AF45-F63B7B42AB5C}">
  <sheetPr codeName="Sheet1105"/>
  <dimension ref="A1:IV90"/>
  <sheetViews>
    <sheetView showGridLines="0" zoomScale="90" zoomScaleNormal="90" workbookViewId="0">
      <pane ySplit="6" topLeftCell="A69"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4646</v>
      </c>
      <c r="J2" s="38" t="s">
        <v>4951</v>
      </c>
    </row>
    <row r="3" spans="1:54" ht="16.2" x14ac:dyDescent="0.35">
      <c r="C3" s="1" t="s">
        <v>28</v>
      </c>
      <c r="D3" s="21" t="s">
        <v>4647</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2657</v>
      </c>
      <c r="C24" s="57" t="s">
        <v>2658</v>
      </c>
      <c r="D24" s="54" t="s">
        <v>2659</v>
      </c>
      <c r="E24" s="6" t="s">
        <v>183</v>
      </c>
      <c r="F24" s="19">
        <v>5500000</v>
      </c>
      <c r="G24" s="24">
        <v>5661.71</v>
      </c>
      <c r="H24" s="24">
        <v>5.09</v>
      </c>
      <c r="I24" s="31">
        <v>5.7899836999999996</v>
      </c>
      <c r="J24" s="31"/>
      <c r="K24" s="35"/>
    </row>
    <row r="25" spans="1:11" x14ac:dyDescent="0.3">
      <c r="C25" s="58" t="s">
        <v>172</v>
      </c>
      <c r="D25" s="54"/>
      <c r="E25" s="6"/>
      <c r="F25" s="19"/>
      <c r="G25" s="25">
        <v>5661.71</v>
      </c>
      <c r="H25" s="25">
        <v>5.09</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4648</v>
      </c>
      <c r="C28" s="57" t="s">
        <v>4649</v>
      </c>
      <c r="D28" s="54" t="s">
        <v>4650</v>
      </c>
      <c r="E28" s="6" t="s">
        <v>183</v>
      </c>
      <c r="F28" s="19">
        <v>33500000</v>
      </c>
      <c r="G28" s="24">
        <v>34245.040000000001</v>
      </c>
      <c r="H28" s="24">
        <v>30.77</v>
      </c>
      <c r="I28" s="31">
        <v>6.0643541000000001</v>
      </c>
      <c r="J28" s="31"/>
      <c r="K28" s="35"/>
    </row>
    <row r="29" spans="1:11" x14ac:dyDescent="0.3">
      <c r="B29" s="8" t="s">
        <v>4651</v>
      </c>
      <c r="C29" s="57" t="s">
        <v>4652</v>
      </c>
      <c r="D29" s="54" t="s">
        <v>4653</v>
      </c>
      <c r="E29" s="6" t="s">
        <v>183</v>
      </c>
      <c r="F29" s="19">
        <v>22000000</v>
      </c>
      <c r="G29" s="24">
        <v>22505.74</v>
      </c>
      <c r="H29" s="24">
        <v>20.22</v>
      </c>
      <c r="I29" s="31">
        <v>6.0643541000000001</v>
      </c>
      <c r="J29" s="31"/>
      <c r="K29" s="35"/>
    </row>
    <row r="30" spans="1:11" x14ac:dyDescent="0.3">
      <c r="B30" s="8" t="s">
        <v>4654</v>
      </c>
      <c r="C30" s="57" t="s">
        <v>4655</v>
      </c>
      <c r="D30" s="54" t="s">
        <v>4656</v>
      </c>
      <c r="E30" s="6" t="s">
        <v>183</v>
      </c>
      <c r="F30" s="19">
        <v>9800000</v>
      </c>
      <c r="G30" s="24">
        <v>10059.43</v>
      </c>
      <c r="H30" s="24">
        <v>9.0399999999999991</v>
      </c>
      <c r="I30" s="31">
        <v>6.0643541000000001</v>
      </c>
      <c r="J30" s="31"/>
      <c r="K30" s="35"/>
    </row>
    <row r="31" spans="1:11" x14ac:dyDescent="0.3">
      <c r="B31" s="8" t="s">
        <v>4657</v>
      </c>
      <c r="C31" s="57" t="s">
        <v>4658</v>
      </c>
      <c r="D31" s="54" t="s">
        <v>4659</v>
      </c>
      <c r="E31" s="6" t="s">
        <v>183</v>
      </c>
      <c r="F31" s="19">
        <v>8000000</v>
      </c>
      <c r="G31" s="24">
        <v>8228.86</v>
      </c>
      <c r="H31" s="24">
        <v>7.39</v>
      </c>
      <c r="I31" s="31">
        <v>6.0995790000000003</v>
      </c>
      <c r="J31" s="31"/>
      <c r="K31" s="35"/>
    </row>
    <row r="32" spans="1:11" x14ac:dyDescent="0.3">
      <c r="B32" s="8" t="s">
        <v>4660</v>
      </c>
      <c r="C32" s="57" t="s">
        <v>4661</v>
      </c>
      <c r="D32" s="54" t="s">
        <v>4662</v>
      </c>
      <c r="E32" s="6" t="s">
        <v>183</v>
      </c>
      <c r="F32" s="19">
        <v>5450000</v>
      </c>
      <c r="G32" s="24">
        <v>5570.2</v>
      </c>
      <c r="H32" s="24">
        <v>5</v>
      </c>
      <c r="I32" s="31">
        <v>6.0643541000000001</v>
      </c>
      <c r="J32" s="31"/>
      <c r="K32" s="35"/>
    </row>
    <row r="33" spans="2:11" x14ac:dyDescent="0.3">
      <c r="B33" s="8" t="s">
        <v>4663</v>
      </c>
      <c r="C33" s="57" t="s">
        <v>4664</v>
      </c>
      <c r="D33" s="54" t="s">
        <v>4665</v>
      </c>
      <c r="E33" s="6" t="s">
        <v>183</v>
      </c>
      <c r="F33" s="19">
        <v>5000000</v>
      </c>
      <c r="G33" s="24">
        <v>5117.12</v>
      </c>
      <c r="H33" s="24">
        <v>4.5999999999999996</v>
      </c>
      <c r="I33" s="31">
        <v>6.0643541000000001</v>
      </c>
      <c r="J33" s="31"/>
      <c r="K33" s="35"/>
    </row>
    <row r="34" spans="2:11" x14ac:dyDescent="0.3">
      <c r="B34" s="8" t="s">
        <v>4666</v>
      </c>
      <c r="C34" s="57" t="s">
        <v>4667</v>
      </c>
      <c r="D34" s="54" t="s">
        <v>4668</v>
      </c>
      <c r="E34" s="6" t="s">
        <v>183</v>
      </c>
      <c r="F34" s="19">
        <v>4000000</v>
      </c>
      <c r="G34" s="24">
        <v>4116.2299999999996</v>
      </c>
      <c r="H34" s="24">
        <v>3.7</v>
      </c>
      <c r="I34" s="31">
        <v>6.0869099999999996</v>
      </c>
      <c r="J34" s="31"/>
      <c r="K34" s="35"/>
    </row>
    <row r="35" spans="2:11" x14ac:dyDescent="0.3">
      <c r="B35" s="8" t="s">
        <v>4669</v>
      </c>
      <c r="C35" s="57" t="s">
        <v>4670</v>
      </c>
      <c r="D35" s="54" t="s">
        <v>4671</v>
      </c>
      <c r="E35" s="6" t="s">
        <v>183</v>
      </c>
      <c r="F35" s="19">
        <v>3500000</v>
      </c>
      <c r="G35" s="24">
        <v>3601.11</v>
      </c>
      <c r="H35" s="24">
        <v>3.24</v>
      </c>
      <c r="I35" s="31">
        <v>6.1055530999999998</v>
      </c>
      <c r="J35" s="31"/>
      <c r="K35" s="35"/>
    </row>
    <row r="36" spans="2:11" x14ac:dyDescent="0.3">
      <c r="B36" s="8" t="s">
        <v>4672</v>
      </c>
      <c r="C36" s="57" t="s">
        <v>4673</v>
      </c>
      <c r="D36" s="54" t="s">
        <v>4674</v>
      </c>
      <c r="E36" s="6" t="s">
        <v>183</v>
      </c>
      <c r="F36" s="19">
        <v>3000000</v>
      </c>
      <c r="G36" s="24">
        <v>3069.7</v>
      </c>
      <c r="H36" s="24">
        <v>2.76</v>
      </c>
      <c r="I36" s="31">
        <v>6.0952530999999999</v>
      </c>
      <c r="J36" s="31"/>
      <c r="K36" s="35"/>
    </row>
    <row r="37" spans="2:11" x14ac:dyDescent="0.3">
      <c r="B37" s="8" t="s">
        <v>3958</v>
      </c>
      <c r="C37" s="57" t="s">
        <v>3959</v>
      </c>
      <c r="D37" s="54" t="s">
        <v>3960</v>
      </c>
      <c r="E37" s="6" t="s">
        <v>183</v>
      </c>
      <c r="F37" s="19">
        <v>2000000</v>
      </c>
      <c r="G37" s="24">
        <v>2044.83</v>
      </c>
      <c r="H37" s="24">
        <v>1.84</v>
      </c>
      <c r="I37" s="31">
        <v>6.0848500000000003</v>
      </c>
      <c r="J37" s="31"/>
      <c r="K37" s="35"/>
    </row>
    <row r="38" spans="2:11" x14ac:dyDescent="0.3">
      <c r="B38" s="8" t="s">
        <v>4675</v>
      </c>
      <c r="C38" s="57" t="s">
        <v>4676</v>
      </c>
      <c r="D38" s="54" t="s">
        <v>4677</v>
      </c>
      <c r="E38" s="6" t="s">
        <v>183</v>
      </c>
      <c r="F38" s="19">
        <v>1000000</v>
      </c>
      <c r="G38" s="24">
        <v>1022.42</v>
      </c>
      <c r="H38" s="24">
        <v>0.92</v>
      </c>
      <c r="I38" s="31">
        <v>6.1004034999999996</v>
      </c>
      <c r="J38" s="31"/>
      <c r="K38" s="35"/>
    </row>
    <row r="39" spans="2:11" x14ac:dyDescent="0.3">
      <c r="B39" s="8" t="s">
        <v>4678</v>
      </c>
      <c r="C39" s="57" t="s">
        <v>4679</v>
      </c>
      <c r="D39" s="54" t="s">
        <v>4680</v>
      </c>
      <c r="E39" s="6" t="s">
        <v>183</v>
      </c>
      <c r="F39" s="19">
        <v>1000000</v>
      </c>
      <c r="G39" s="24">
        <v>1021.86</v>
      </c>
      <c r="H39" s="24">
        <v>0.92</v>
      </c>
      <c r="I39" s="31">
        <v>6.0952530999999999</v>
      </c>
      <c r="J39" s="31"/>
      <c r="K39" s="35"/>
    </row>
    <row r="40" spans="2:11" x14ac:dyDescent="0.3">
      <c r="B40" s="8" t="s">
        <v>4681</v>
      </c>
      <c r="C40" s="57" t="s">
        <v>4682</v>
      </c>
      <c r="D40" s="54" t="s">
        <v>4683</v>
      </c>
      <c r="E40" s="6" t="s">
        <v>183</v>
      </c>
      <c r="F40" s="19">
        <v>500000</v>
      </c>
      <c r="G40" s="24">
        <v>512.16</v>
      </c>
      <c r="H40" s="24">
        <v>0.46</v>
      </c>
      <c r="I40" s="31">
        <v>6.0643541000000001</v>
      </c>
      <c r="J40" s="31"/>
      <c r="K40" s="35"/>
    </row>
    <row r="41" spans="2:11" x14ac:dyDescent="0.3">
      <c r="B41" s="8" t="s">
        <v>3982</v>
      </c>
      <c r="C41" s="57" t="s">
        <v>3983</v>
      </c>
      <c r="D41" s="54" t="s">
        <v>3984</v>
      </c>
      <c r="E41" s="6" t="s">
        <v>183</v>
      </c>
      <c r="F41" s="19">
        <v>500000</v>
      </c>
      <c r="G41" s="24">
        <v>510.63</v>
      </c>
      <c r="H41" s="24">
        <v>0.46</v>
      </c>
      <c r="I41" s="31">
        <v>6.0642510999999999</v>
      </c>
      <c r="J41" s="31"/>
      <c r="K41" s="35"/>
    </row>
    <row r="42" spans="2:11" x14ac:dyDescent="0.3">
      <c r="B42" s="8" t="s">
        <v>3961</v>
      </c>
      <c r="C42" s="57" t="s">
        <v>3962</v>
      </c>
      <c r="D42" s="54" t="s">
        <v>3963</v>
      </c>
      <c r="E42" s="6" t="s">
        <v>183</v>
      </c>
      <c r="F42" s="19">
        <v>474700</v>
      </c>
      <c r="G42" s="24">
        <v>485.34</v>
      </c>
      <c r="H42" s="24">
        <v>0.44</v>
      </c>
      <c r="I42" s="31">
        <v>6.0642510999999999</v>
      </c>
      <c r="J42" s="31"/>
      <c r="K42" s="35"/>
    </row>
    <row r="43" spans="2:11" x14ac:dyDescent="0.3">
      <c r="B43" s="8" t="s">
        <v>3979</v>
      </c>
      <c r="C43" s="57" t="s">
        <v>3980</v>
      </c>
      <c r="D43" s="54" t="s">
        <v>3981</v>
      </c>
      <c r="E43" s="6" t="s">
        <v>183</v>
      </c>
      <c r="F43" s="19">
        <v>25000</v>
      </c>
      <c r="G43" s="24">
        <v>25.54</v>
      </c>
      <c r="H43" s="24">
        <v>0.02</v>
      </c>
      <c r="I43" s="31">
        <v>6.0642510999999999</v>
      </c>
      <c r="J43" s="31"/>
      <c r="K43" s="35"/>
    </row>
    <row r="44" spans="2:11" x14ac:dyDescent="0.3">
      <c r="C44" s="58" t="s">
        <v>172</v>
      </c>
      <c r="D44" s="54"/>
      <c r="E44" s="6"/>
      <c r="F44" s="19"/>
      <c r="G44" s="25">
        <v>102136.21</v>
      </c>
      <c r="H44" s="25">
        <v>91.78</v>
      </c>
      <c r="I44" s="31"/>
      <c r="J44" s="31"/>
      <c r="K44" s="35"/>
    </row>
    <row r="45" spans="2:11" x14ac:dyDescent="0.3">
      <c r="C45" s="57"/>
      <c r="D45" s="54"/>
      <c r="E45" s="6"/>
      <c r="F45" s="19"/>
      <c r="G45" s="24"/>
      <c r="H45" s="24"/>
      <c r="I45" s="31"/>
      <c r="J45" s="31"/>
      <c r="K45" s="35"/>
    </row>
    <row r="46" spans="2:11" x14ac:dyDescent="0.3">
      <c r="C46" s="58" t="s">
        <v>11</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13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15</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184</v>
      </c>
      <c r="C70" s="57" t="s">
        <v>185</v>
      </c>
      <c r="D70" s="54"/>
      <c r="E70" s="6"/>
      <c r="F70" s="19"/>
      <c r="G70" s="24">
        <v>1907.39</v>
      </c>
      <c r="H70" s="24">
        <v>1.71</v>
      </c>
      <c r="I70" s="31"/>
      <c r="J70" s="31"/>
      <c r="K70" s="35"/>
    </row>
    <row r="71" spans="1:54" x14ac:dyDescent="0.3">
      <c r="C71" s="58" t="s">
        <v>172</v>
      </c>
      <c r="D71" s="54"/>
      <c r="E71" s="6"/>
      <c r="F71" s="19"/>
      <c r="G71" s="25">
        <v>1907.39</v>
      </c>
      <c r="H71" s="25">
        <v>1.71</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5242</v>
      </c>
      <c r="D74" s="54"/>
      <c r="E74" s="6"/>
      <c r="F74" s="19"/>
      <c r="G74" s="24" t="s">
        <v>2</v>
      </c>
      <c r="H74" s="24" t="s">
        <v>2</v>
      </c>
      <c r="I74" s="31"/>
      <c r="J74" s="31"/>
      <c r="K74" s="35"/>
      <c r="L74" s="3"/>
      <c r="AI74" s="3"/>
      <c r="AV74" s="3"/>
      <c r="AX74" s="3"/>
      <c r="BB74" s="3"/>
    </row>
    <row r="75" spans="1:54" x14ac:dyDescent="0.3">
      <c r="B75" s="8"/>
      <c r="C75" s="57" t="s">
        <v>186</v>
      </c>
      <c r="D75" s="54"/>
      <c r="E75" s="6"/>
      <c r="F75" s="19"/>
      <c r="G75" s="24">
        <v>1602.93</v>
      </c>
      <c r="H75" s="24">
        <v>1.42</v>
      </c>
      <c r="I75" s="31"/>
      <c r="J75" s="31"/>
      <c r="K75" s="35"/>
    </row>
    <row r="76" spans="1:54" x14ac:dyDescent="0.3">
      <c r="C76" s="58" t="s">
        <v>172</v>
      </c>
      <c r="D76" s="54"/>
      <c r="E76" s="6"/>
      <c r="F76" s="19"/>
      <c r="G76" s="25">
        <v>1602.93</v>
      </c>
      <c r="H76" s="25">
        <v>1.42</v>
      </c>
      <c r="I76" s="31"/>
      <c r="J76" s="31"/>
      <c r="K76" s="35"/>
    </row>
    <row r="77" spans="1:54" x14ac:dyDescent="0.3">
      <c r="C77" s="57"/>
      <c r="D77" s="54"/>
      <c r="E77" s="6"/>
      <c r="F77" s="19"/>
      <c r="G77" s="24"/>
      <c r="H77" s="24"/>
      <c r="I77" s="31"/>
      <c r="J77" s="31"/>
      <c r="K77" s="35"/>
    </row>
    <row r="78" spans="1:54" x14ac:dyDescent="0.3">
      <c r="C78" s="60" t="s">
        <v>187</v>
      </c>
      <c r="D78" s="55"/>
      <c r="E78" s="5"/>
      <c r="F78" s="20"/>
      <c r="G78" s="26">
        <v>111308.24</v>
      </c>
      <c r="H78" s="26">
        <v>100</v>
      </c>
      <c r="I78" s="32"/>
      <c r="J78" s="32"/>
      <c r="K78" s="36"/>
    </row>
    <row r="81" spans="3:11" x14ac:dyDescent="0.3">
      <c r="C81" s="1" t="s">
        <v>188</v>
      </c>
    </row>
    <row r="82" spans="3:11" x14ac:dyDescent="0.3">
      <c r="C82" s="37" t="s">
        <v>189</v>
      </c>
      <c r="D82" s="37"/>
      <c r="E82" s="37"/>
      <c r="F82" s="37"/>
      <c r="G82" s="37"/>
      <c r="H82" s="37"/>
      <c r="I82" s="37"/>
      <c r="J82" s="37"/>
      <c r="K82" s="37"/>
    </row>
    <row r="83" spans="3:11" x14ac:dyDescent="0.3">
      <c r="C83" s="2" t="s">
        <v>190</v>
      </c>
    </row>
    <row r="84" spans="3:11" x14ac:dyDescent="0.3">
      <c r="C84" s="2" t="s">
        <v>191</v>
      </c>
    </row>
    <row r="85" spans="3:11" ht="30" customHeight="1" x14ac:dyDescent="0.3">
      <c r="C85" s="92" t="s">
        <v>192</v>
      </c>
      <c r="D85" s="93"/>
      <c r="E85" s="93"/>
      <c r="F85" s="93"/>
      <c r="G85" s="93"/>
      <c r="H85" s="93"/>
      <c r="I85" s="93"/>
      <c r="J85" s="93"/>
      <c r="K85" s="93"/>
    </row>
    <row r="86" spans="3:11" x14ac:dyDescent="0.3">
      <c r="C86" s="2" t="s">
        <v>193</v>
      </c>
    </row>
    <row r="87" spans="3:11" x14ac:dyDescent="0.3">
      <c r="C87" s="2" t="s">
        <v>5329</v>
      </c>
    </row>
    <row r="89" spans="3:11" x14ac:dyDescent="0.3">
      <c r="C89" s="1" t="s">
        <v>5367</v>
      </c>
      <c r="E89" s="88" t="s">
        <v>5368</v>
      </c>
    </row>
    <row r="90" spans="3:11" x14ac:dyDescent="0.3">
      <c r="E90" s="2" t="s">
        <v>5423</v>
      </c>
    </row>
  </sheetData>
  <mergeCells count="1">
    <mergeCell ref="C85:K85"/>
  </mergeCells>
  <hyperlinks>
    <hyperlink ref="J2" location="'Index'!A1" display="'Index'!A1" xr:uid="{7D02404F-6371-42CD-BD88-32A85D683CE8}"/>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5AF32-D6BB-4FCB-AD1F-EA0E2D20C67C}">
  <sheetPr codeName="Sheet1106"/>
  <dimension ref="A1:IV75"/>
  <sheetViews>
    <sheetView showGridLines="0" zoomScale="90" zoomScaleNormal="90" workbookViewId="0">
      <pane ySplit="6" topLeftCell="A55" activePane="bottomLeft" state="frozen"/>
      <selection activeCell="A7" sqref="A7"/>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4684</v>
      </c>
      <c r="J2" s="38" t="s">
        <v>4951</v>
      </c>
    </row>
    <row r="3" spans="1:54" ht="16.2" x14ac:dyDescent="0.35">
      <c r="C3" s="1" t="s">
        <v>28</v>
      </c>
      <c r="D3" s="21" t="s">
        <v>4685</v>
      </c>
    </row>
    <row r="4" spans="1:54" ht="15" x14ac:dyDescent="0.35">
      <c r="C4" s="1" t="s">
        <v>30</v>
      </c>
      <c r="D4" s="22">
        <v>45869</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4059</v>
      </c>
      <c r="C38" s="57" t="s">
        <v>4060</v>
      </c>
      <c r="D38" s="54" t="s">
        <v>4061</v>
      </c>
      <c r="E38" s="6" t="s">
        <v>183</v>
      </c>
      <c r="F38" s="19">
        <v>34000000</v>
      </c>
      <c r="G38" s="24">
        <v>32718.57</v>
      </c>
      <c r="H38" s="24">
        <v>95.35</v>
      </c>
      <c r="I38" s="31">
        <v>5.6648379999999996</v>
      </c>
      <c r="J38" s="31"/>
      <c r="K38" s="35"/>
    </row>
    <row r="39" spans="1:11" x14ac:dyDescent="0.3">
      <c r="B39" s="8" t="s">
        <v>4062</v>
      </c>
      <c r="C39" s="57" t="s">
        <v>4060</v>
      </c>
      <c r="D39" s="54" t="s">
        <v>4063</v>
      </c>
      <c r="E39" s="6" t="s">
        <v>183</v>
      </c>
      <c r="F39" s="19">
        <v>957100</v>
      </c>
      <c r="G39" s="24">
        <v>921.03</v>
      </c>
      <c r="H39" s="24">
        <v>2.68</v>
      </c>
      <c r="I39" s="31">
        <v>5.6648379999999996</v>
      </c>
      <c r="J39" s="31"/>
      <c r="K39" s="35"/>
    </row>
    <row r="40" spans="1:11" x14ac:dyDescent="0.3">
      <c r="B40" s="8" t="s">
        <v>3441</v>
      </c>
      <c r="C40" s="57" t="s">
        <v>3442</v>
      </c>
      <c r="D40" s="54" t="s">
        <v>3443</v>
      </c>
      <c r="E40" s="6" t="s">
        <v>183</v>
      </c>
      <c r="F40" s="19">
        <v>500000</v>
      </c>
      <c r="G40" s="24">
        <v>489.68</v>
      </c>
      <c r="H40" s="24">
        <v>1.43</v>
      </c>
      <c r="I40" s="31">
        <v>5.4961000000000002</v>
      </c>
      <c r="J40" s="31"/>
      <c r="K40" s="35"/>
    </row>
    <row r="41" spans="1:11" x14ac:dyDescent="0.3">
      <c r="B41" s="8" t="s">
        <v>3426</v>
      </c>
      <c r="C41" s="57" t="s">
        <v>3427</v>
      </c>
      <c r="D41" s="54" t="s">
        <v>3428</v>
      </c>
      <c r="E41" s="6" t="s">
        <v>183</v>
      </c>
      <c r="F41" s="19">
        <v>125000</v>
      </c>
      <c r="G41" s="24">
        <v>120.86</v>
      </c>
      <c r="H41" s="24">
        <v>0.35</v>
      </c>
      <c r="I41" s="31">
        <v>5.6340621000000004</v>
      </c>
      <c r="J41" s="31"/>
      <c r="K41" s="35"/>
    </row>
    <row r="42" spans="1:11" x14ac:dyDescent="0.3">
      <c r="C42" s="58" t="s">
        <v>172</v>
      </c>
      <c r="D42" s="54"/>
      <c r="E42" s="6"/>
      <c r="F42" s="19"/>
      <c r="G42" s="25">
        <v>34250.14</v>
      </c>
      <c r="H42" s="25">
        <v>99.81</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184</v>
      </c>
      <c r="C56" s="57" t="s">
        <v>185</v>
      </c>
      <c r="D56" s="54"/>
      <c r="E56" s="6"/>
      <c r="F56" s="19"/>
      <c r="G56" s="24">
        <v>56.08</v>
      </c>
      <c r="H56" s="24">
        <v>0.16</v>
      </c>
      <c r="I56" s="31"/>
      <c r="J56" s="31"/>
      <c r="K56" s="35"/>
    </row>
    <row r="57" spans="1:54" x14ac:dyDescent="0.3">
      <c r="C57" s="58" t="s">
        <v>172</v>
      </c>
      <c r="D57" s="54"/>
      <c r="E57" s="6"/>
      <c r="F57" s="19"/>
      <c r="G57" s="25">
        <v>56.08</v>
      </c>
      <c r="H57" s="25">
        <v>0.16</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5242</v>
      </c>
      <c r="D60" s="54"/>
      <c r="E60" s="6"/>
      <c r="F60" s="19"/>
      <c r="G60" s="24" t="s">
        <v>2</v>
      </c>
      <c r="H60" s="24" t="s">
        <v>2</v>
      </c>
      <c r="I60" s="31"/>
      <c r="J60" s="31"/>
      <c r="K60" s="35"/>
      <c r="L60" s="3"/>
      <c r="AI60" s="3"/>
      <c r="AV60" s="3"/>
      <c r="AX60" s="3"/>
      <c r="BB60" s="3"/>
    </row>
    <row r="61" spans="1:54" x14ac:dyDescent="0.3">
      <c r="B61" s="8"/>
      <c r="C61" s="57" t="s">
        <v>186</v>
      </c>
      <c r="D61" s="54"/>
      <c r="E61" s="6"/>
      <c r="F61" s="19"/>
      <c r="G61" s="24">
        <v>8.48</v>
      </c>
      <c r="H61" s="24">
        <v>0.03</v>
      </c>
      <c r="I61" s="31"/>
      <c r="J61" s="31"/>
      <c r="K61" s="35"/>
    </row>
    <row r="62" spans="1:54" x14ac:dyDescent="0.3">
      <c r="C62" s="58" t="s">
        <v>172</v>
      </c>
      <c r="D62" s="54"/>
      <c r="E62" s="6"/>
      <c r="F62" s="19"/>
      <c r="G62" s="25">
        <v>8.48</v>
      </c>
      <c r="H62" s="25">
        <v>0.03</v>
      </c>
      <c r="I62" s="31"/>
      <c r="J62" s="31"/>
      <c r="K62" s="35"/>
    </row>
    <row r="63" spans="1:54" x14ac:dyDescent="0.3">
      <c r="C63" s="57"/>
      <c r="D63" s="54"/>
      <c r="E63" s="6"/>
      <c r="F63" s="19"/>
      <c r="G63" s="24"/>
      <c r="H63" s="24"/>
      <c r="I63" s="31"/>
      <c r="J63" s="31"/>
      <c r="K63" s="35"/>
    </row>
    <row r="64" spans="1:54" x14ac:dyDescent="0.3">
      <c r="C64" s="60" t="s">
        <v>187</v>
      </c>
      <c r="D64" s="55"/>
      <c r="E64" s="5"/>
      <c r="F64" s="20"/>
      <c r="G64" s="26">
        <v>34314.699999999997</v>
      </c>
      <c r="H64" s="26">
        <v>100</v>
      </c>
      <c r="I64" s="32"/>
      <c r="J64" s="32"/>
      <c r="K64" s="36"/>
    </row>
    <row r="67" spans="3:11" x14ac:dyDescent="0.3">
      <c r="C67" s="1" t="s">
        <v>188</v>
      </c>
    </row>
    <row r="68" spans="3:11" x14ac:dyDescent="0.3">
      <c r="C68" s="37" t="s">
        <v>189</v>
      </c>
      <c r="D68" s="37"/>
      <c r="E68" s="37"/>
      <c r="F68" s="37"/>
      <c r="G68" s="37"/>
      <c r="H68" s="37"/>
      <c r="I68" s="37"/>
      <c r="J68" s="37"/>
      <c r="K68" s="37"/>
    </row>
    <row r="69" spans="3:11" x14ac:dyDescent="0.3">
      <c r="C69" s="2" t="s">
        <v>190</v>
      </c>
    </row>
    <row r="70" spans="3:11" x14ac:dyDescent="0.3">
      <c r="C70" s="2" t="s">
        <v>191</v>
      </c>
    </row>
    <row r="71" spans="3:11" ht="30" customHeight="1" x14ac:dyDescent="0.3">
      <c r="C71" s="92" t="s">
        <v>192</v>
      </c>
      <c r="D71" s="93"/>
      <c r="E71" s="93"/>
      <c r="F71" s="93"/>
      <c r="G71" s="93"/>
      <c r="H71" s="93"/>
      <c r="I71" s="93"/>
      <c r="J71" s="93"/>
      <c r="K71" s="93"/>
    </row>
    <row r="72" spans="3:11" x14ac:dyDescent="0.3">
      <c r="C72" s="2" t="s">
        <v>193</v>
      </c>
    </row>
    <row r="74" spans="3:11" x14ac:dyDescent="0.3">
      <c r="C74" s="1" t="s">
        <v>5367</v>
      </c>
      <c r="E74" s="88" t="s">
        <v>5368</v>
      </c>
    </row>
    <row r="75" spans="3:11" x14ac:dyDescent="0.3">
      <c r="E75" s="2" t="s">
        <v>5416</v>
      </c>
    </row>
  </sheetData>
  <mergeCells count="1">
    <mergeCell ref="C71:K71"/>
  </mergeCells>
  <hyperlinks>
    <hyperlink ref="J2" location="'Index'!A1" display="'Index'!A1" xr:uid="{67FA40F7-275D-4335-AE2B-C675B3BDF916}"/>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6573</vt:i4>
      </vt:variant>
    </vt:vector>
  </HeadingPairs>
  <TitlesOfParts>
    <vt:vector size="6701"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SFMP- Series 43</vt:lpstr>
      <vt:lpstr>SNN50</vt:lpstr>
      <vt:lpstr>SFMP- Series 44</vt:lpstr>
      <vt:lpstr>SFMP- Series 45</vt:lpstr>
      <vt:lpstr>SBIETFCON</vt:lpstr>
      <vt:lpstr>SFMP- Series 46</vt:lpstr>
      <vt:lpstr>SFMP- Series 48</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SBIRIOS</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43'!Print_Area</vt:lpstr>
      <vt:lpstr>'SFMP- Series 44'!Print_Area</vt:lpstr>
      <vt:lpstr>'SFMP- Series 45'!Print_Area</vt:lpstr>
      <vt:lpstr>'SFMP- Series 46'!Print_Area</vt:lpstr>
      <vt:lpstr>'SFMP- Series 48'!Print_Area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64'!Print_Area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XDO_GROUP_?G_4?114?</vt:lpstr>
      <vt:lpstr>XDO_GROUP_?G_4?115?</vt:lpstr>
      <vt:lpstr>XDO_GROUP_?G_4?116?</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Pradnyesh Rege-SBIMF</cp:lastModifiedBy>
  <cp:lastPrinted>2025-08-01T16:28:35Z</cp:lastPrinted>
  <dcterms:created xsi:type="dcterms:W3CDTF">2010-04-14T16:02:20Z</dcterms:created>
  <dcterms:modified xsi:type="dcterms:W3CDTF">2025-08-07T09:54:09Z</dcterms:modified>
</cp:coreProperties>
</file>